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5480" windowHeight="10380" activeTab="0"/>
  </bookViews>
  <sheets>
    <sheet name="дод." sheetId="1" r:id="rId1"/>
  </sheets>
  <definedNames>
    <definedName name="_xlfn.AGGREGATE" hidden="1">#NAME?</definedName>
    <definedName name="_xlnm.Print_Area" localSheetId="0">'дод.'!$A$1:$I$41</definedName>
  </definedNames>
  <calcPr fullCalcOnLoad="1"/>
</workbook>
</file>

<file path=xl/sharedStrings.xml><?xml version="1.0" encoding="utf-8"?>
<sst xmlns="http://schemas.openxmlformats.org/spreadsheetml/2006/main" count="116" uniqueCount="80">
  <si>
    <t>Загальний фонд</t>
  </si>
  <si>
    <t>Спеціальний фонд</t>
  </si>
  <si>
    <t>Код функціональної класифікації видатків та кредитування бюджету</t>
  </si>
  <si>
    <t xml:space="preserve">Всього </t>
  </si>
  <si>
    <t>Разом загальний та спеціальний фонди</t>
  </si>
  <si>
    <t>Код тимчасової класифікації видатків та кредитування місцевого бюджету</t>
  </si>
  <si>
    <r>
      <t>Найменування
згідно з типовою відомчою/</t>
    </r>
    <r>
      <rPr>
        <b/>
        <sz val="10"/>
        <rFont val="Times New Roman"/>
        <family val="1"/>
      </rPr>
      <t>тимчасовою класифікацією видатків та кредитування місцевого бюджету</t>
    </r>
  </si>
  <si>
    <t>Комплексна міська Програма соціального захисту ветеранів війни, праці, військової служби, воїнів-інтернаціоналістів, пенсіонерів та громадян похилого віку на 2012-2016 роки</t>
  </si>
  <si>
    <t>15  Управління праці та соціального захисту населення Лисичанської міської ради</t>
  </si>
  <si>
    <t>091205</t>
  </si>
  <si>
    <t>Виплата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</si>
  <si>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090412</t>
  </si>
  <si>
    <t>Інші видатки на соціальний захист населення</t>
  </si>
  <si>
    <t>(тис. грн.)</t>
  </si>
  <si>
    <t>Пільги, що надаються населенню (крім ветеранів війни і праці, війскової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</si>
  <si>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Міська цільова  Програма соціального захисту громадян, які постраждали  внаслідок Чорнобильської катастрофи, на 2011-2015 роки                                                               </t>
  </si>
  <si>
    <t>Комплексна міська Програма соціального захисту і реабілітації осіб з обмеженими фізичними можливостями на 2013-2015 роки</t>
  </si>
  <si>
    <t>Пільги ветеранам війни, особам, на яких поширюється чиннисть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пенсіонерами,на житлово-комунальні послуги</t>
  </si>
  <si>
    <t>75   Фінансове управління Лисичанської міської ради</t>
  </si>
  <si>
    <t>Міська програма реалізації державної молодіжної та сімейної політики на території міста Лисичанськ на 2011-2015рр</t>
  </si>
  <si>
    <t>091207</t>
  </si>
  <si>
    <t>090202</t>
  </si>
  <si>
    <t>091103</t>
  </si>
  <si>
    <t>Соціальні програми програми і заходи державних органів у справах молоді</t>
  </si>
  <si>
    <t>Міська програма оздоровлення та відпочинку на теріторії міста Лисичанська на 2012-2016рр</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</si>
  <si>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</si>
  <si>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</si>
  <si>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091209</t>
  </si>
  <si>
    <t>Фінансова підтримка громадських організацій інвалідів і ветеранів</t>
  </si>
  <si>
    <t>130115</t>
  </si>
  <si>
    <t>Центри "Спорт для всіх" та заходи з фізичної культури</t>
  </si>
  <si>
    <t>10    Відділ освіти Лисичанської міської ради</t>
  </si>
  <si>
    <t>40   Управління з виконання політики Лисичанської міської ради в галузі ЖКГ</t>
  </si>
  <si>
    <t>Програма міських заходів по роботі з головами домових комітетів м. Лисичанська на 2015 рік</t>
  </si>
  <si>
    <t>Програма міських заходів по роботі з головами вуличних комітетів м. Лисичанська на 2015 рік</t>
  </si>
  <si>
    <t>Програма по подготовці і проведенню загальноміських заходів на 2015 рік</t>
  </si>
  <si>
    <t>110103</t>
  </si>
  <si>
    <t>Філармонії, музичні колективи і ансамблі та інші мистецькі заклади та заходи</t>
  </si>
  <si>
    <t xml:space="preserve">Перелік місцевих програм, які фінансуватимуться за рахунок коштів
бюджету м. Лисичанська у 2015 році
</t>
  </si>
  <si>
    <t>Програма благоустрою та економічного розвитку житлово-комунального господарства м. Лисичанська на 2015 рік</t>
  </si>
  <si>
    <t>090802</t>
  </si>
  <si>
    <t>Інші програми соціального захисту дітей</t>
  </si>
  <si>
    <t>Міська програма соціального захисту дітей на 2012-2016 роки</t>
  </si>
  <si>
    <t>Найменування місцевої програми</t>
  </si>
  <si>
    <t>170703</t>
  </si>
  <si>
    <t>Видатки на проведення робіт, пов’язаних із будівництвом, реконструкцією, ремонтом та утриманням автомобільних доріг</t>
  </si>
  <si>
    <t>1010</t>
  </si>
  <si>
    <t>1090</t>
  </si>
  <si>
    <t>1060</t>
  </si>
  <si>
    <t>1030</t>
  </si>
  <si>
    <t>1040</t>
  </si>
  <si>
    <t>0810</t>
  </si>
  <si>
    <t>0822</t>
  </si>
  <si>
    <t>0456</t>
  </si>
  <si>
    <t>100203</t>
  </si>
  <si>
    <t>0620</t>
  </si>
  <si>
    <t>100302</t>
  </si>
  <si>
    <t>170603</t>
  </si>
  <si>
    <t>0455</t>
  </si>
  <si>
    <t>Благоустрій міст, сіл, селищ</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</si>
  <si>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</si>
  <si>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Інші заходи у сфері електротранспорту</t>
  </si>
  <si>
    <t>Міська програма розвитку фізичної культури та спорту на 2012-2016рр</t>
  </si>
  <si>
    <t>100102</t>
  </si>
  <si>
    <t>0610</t>
  </si>
  <si>
    <t>Капітальний ремонт житлового фонду місцевих органів влади</t>
  </si>
  <si>
    <t>01 Лисичанська міська рада Луганської області</t>
  </si>
  <si>
    <t>24  Відділ культури Лисичанської міської ради</t>
  </si>
  <si>
    <t>Програма по подготовці та проведенню загальноміських культурно-освітніх заходів на 2015 рік</t>
  </si>
  <si>
    <t>47  Управління капітального будівництва Лисичанської міської ради</t>
  </si>
  <si>
    <t>240601</t>
  </si>
  <si>
    <t>0511</t>
  </si>
  <si>
    <t>Охорона та раціональне використання природних ресурсів</t>
  </si>
  <si>
    <t>Секретар міської ради                                                                                                           М.Л. Власов</t>
  </si>
  <si>
    <t>Перший заступник міського голови                                                                                    А.Л. Шальнєв</t>
  </si>
  <si>
    <t xml:space="preserve">Додаток №5
до рішення міської ради                                                                                  від 11.09.2015р. №84/1352 </t>
  </si>
  <si>
    <t>250404</t>
  </si>
  <si>
    <t>0133</t>
  </si>
  <si>
    <t>Інші видатки</t>
  </si>
  <si>
    <t>Комплексна програма підготовки і проведення приписки громадян України 1998  року народження до призовної дільниці та призову громадян України на строкову військову службу у 2015 році</t>
  </si>
</sst>
</file>

<file path=xl/styles.xml><?xml version="1.0" encoding="utf-8"?>
<styleSheet xmlns="http://schemas.openxmlformats.org/spreadsheetml/2006/main">
  <numFmts count="4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 numFmtId="202" formatCode="0.000"/>
    <numFmt numFmtId="203" formatCode="#,##0.00000"/>
  </numFmts>
  <fonts count="42">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sz val="9"/>
      <color indexed="8"/>
      <name val="Times New Roman"/>
      <family val="1"/>
    </font>
    <font>
      <b/>
      <sz val="18"/>
      <name val="Times New Roman"/>
      <family val="1"/>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11"/>
      <color indexed="8"/>
      <name val="Times New Roman"/>
      <family val="1"/>
    </font>
    <font>
      <sz val="11"/>
      <color indexed="8"/>
      <name val="Times New Roman"/>
      <family val="1"/>
    </font>
    <font>
      <b/>
      <sz val="12"/>
      <color indexed="8"/>
      <name val="Times New Roman"/>
      <family val="1"/>
    </font>
    <font>
      <sz val="12"/>
      <color indexed="8"/>
      <name val="Times New Roman"/>
      <family val="1"/>
    </font>
    <font>
      <sz val="12"/>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 fillId="6"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0"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35"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83"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36"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69">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26" fillId="0" borderId="13" xfId="0" applyFont="1" applyBorder="1" applyAlignment="1">
      <alignment horizontal="center" vertical="center" wrapText="1"/>
    </xf>
    <xf numFmtId="0" fontId="27" fillId="0" borderId="13" xfId="0" applyFont="1" applyBorder="1" applyAlignment="1">
      <alignment vertical="center" wrapText="1"/>
    </xf>
    <xf numFmtId="184" fontId="28" fillId="0" borderId="13" xfId="0" applyNumberFormat="1" applyFont="1" applyBorder="1" applyAlignment="1">
      <alignment vertical="justify"/>
    </xf>
    <xf numFmtId="0" fontId="0" fillId="0" borderId="0" xfId="0" applyNumberFormat="1" applyFont="1" applyFill="1" applyAlignment="1" applyProtection="1">
      <alignment/>
      <protection/>
    </xf>
    <xf numFmtId="0" fontId="4" fillId="0" borderId="12" xfId="0" applyNumberFormat="1" applyFont="1" applyFill="1" applyBorder="1" applyAlignment="1" applyProtection="1">
      <alignment horizontal="center"/>
      <protection/>
    </xf>
    <xf numFmtId="0" fontId="0" fillId="0" borderId="12" xfId="0" applyFont="1" applyFill="1" applyBorder="1" applyAlignment="1">
      <alignment horizontal="center"/>
    </xf>
    <xf numFmtId="49" fontId="26" fillId="0" borderId="13" xfId="0" applyNumberFormat="1" applyFont="1" applyBorder="1" applyAlignment="1">
      <alignment horizontal="center" vertical="center" wrapText="1"/>
    </xf>
    <xf numFmtId="49" fontId="27" fillId="0" borderId="13" xfId="0" applyNumberFormat="1" applyFont="1" applyBorder="1" applyAlignment="1">
      <alignment horizontal="center" vertical="center" wrapText="1"/>
    </xf>
    <xf numFmtId="0" fontId="0" fillId="0" borderId="0" xfId="0" applyNumberFormat="1" applyFont="1" applyFill="1" applyBorder="1" applyAlignment="1" applyProtection="1">
      <alignment/>
      <protection/>
    </xf>
    <xf numFmtId="0" fontId="0" fillId="0" borderId="0" xfId="0" applyFont="1" applyFill="1" applyBorder="1" applyAlignment="1">
      <alignment horizontal="center"/>
    </xf>
    <xf numFmtId="0" fontId="4" fillId="0" borderId="0" xfId="0" applyNumberFormat="1" applyFont="1" applyFill="1" applyBorder="1" applyAlignment="1" applyProtection="1">
      <alignment horizontal="center" vertical="top"/>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20" fillId="0" borderId="0" xfId="0" applyFont="1" applyAlignment="1">
      <alignment/>
    </xf>
    <xf numFmtId="0" fontId="20" fillId="0" borderId="0" xfId="0" applyNumberFormat="1" applyFont="1" applyFill="1" applyAlignment="1" applyProtection="1">
      <alignment/>
      <protection/>
    </xf>
    <xf numFmtId="0" fontId="27" fillId="0" borderId="13" xfId="0" applyFont="1" applyBorder="1" applyAlignment="1">
      <alignment horizontal="justify" vertical="center" wrapText="1"/>
    </xf>
    <xf numFmtId="0" fontId="0" fillId="0" borderId="13" xfId="0" applyFont="1" applyFill="1" applyBorder="1" applyAlignment="1">
      <alignment vertical="center"/>
    </xf>
    <xf numFmtId="184" fontId="37" fillId="0" borderId="13" xfId="95" applyNumberFormat="1" applyFont="1" applyBorder="1" applyAlignment="1">
      <alignment vertical="center" wrapText="1"/>
      <protection/>
    </xf>
    <xf numFmtId="184" fontId="37" fillId="0" borderId="13" xfId="95" applyNumberFormat="1" applyFont="1" applyBorder="1" applyAlignment="1">
      <alignment vertical="top" wrapText="1"/>
      <protection/>
    </xf>
    <xf numFmtId="184" fontId="38" fillId="0" borderId="13" xfId="95" applyNumberFormat="1" applyFont="1" applyBorder="1" applyAlignment="1">
      <alignment vertical="top" wrapText="1"/>
      <protection/>
    </xf>
    <xf numFmtId="184" fontId="26" fillId="0" borderId="13" xfId="0" applyNumberFormat="1" applyFont="1" applyFill="1" applyBorder="1" applyAlignment="1" applyProtection="1">
      <alignment vertical="top" wrapText="1"/>
      <protection/>
    </xf>
    <xf numFmtId="0" fontId="0" fillId="0" borderId="13" xfId="0" applyFont="1" applyFill="1" applyBorder="1" applyAlignment="1">
      <alignment/>
    </xf>
    <xf numFmtId="0" fontId="26" fillId="0" borderId="13" xfId="0" applyNumberFormat="1" applyFont="1" applyFill="1" applyBorder="1" applyAlignment="1" applyProtection="1">
      <alignment horizontal="center" vertical="center" wrapText="1"/>
      <protection/>
    </xf>
    <xf numFmtId="0" fontId="27" fillId="0" borderId="0" xfId="0" applyFont="1" applyAlignment="1">
      <alignment wrapText="1"/>
    </xf>
    <xf numFmtId="0" fontId="26" fillId="0" borderId="12" xfId="0" applyNumberFormat="1" applyFont="1" applyFill="1" applyBorder="1" applyAlignment="1" applyProtection="1">
      <alignment horizontal="right" vertical="center"/>
      <protection/>
    </xf>
    <xf numFmtId="0" fontId="4" fillId="0" borderId="13" xfId="0" applyFont="1" applyBorder="1" applyAlignment="1">
      <alignment horizontal="justify" vertical="center" wrapText="1"/>
    </xf>
    <xf numFmtId="49" fontId="26" fillId="0" borderId="16"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0" fontId="27" fillId="0" borderId="13" xfId="0" applyFont="1" applyBorder="1" applyAlignment="1">
      <alignment horizontal="justify" vertical="center" wrapText="1"/>
    </xf>
    <xf numFmtId="0" fontId="20" fillId="0" borderId="13" xfId="0" applyFont="1" applyBorder="1" applyAlignment="1">
      <alignment wrapText="1"/>
    </xf>
    <xf numFmtId="0" fontId="20" fillId="0" borderId="0" xfId="0" applyFont="1" applyAlignment="1">
      <alignment wrapText="1"/>
    </xf>
    <xf numFmtId="0" fontId="20" fillId="0" borderId="13" xfId="0" applyFont="1" applyFill="1" applyBorder="1" applyAlignment="1">
      <alignment horizontal="justify" vertical="center" wrapText="1"/>
    </xf>
    <xf numFmtId="201" fontId="39" fillId="0" borderId="13" xfId="95" applyNumberFormat="1" applyFont="1" applyFill="1" applyBorder="1" applyAlignment="1">
      <alignment/>
      <protection/>
    </xf>
    <xf numFmtId="201" fontId="39" fillId="0" borderId="13" xfId="95" applyNumberFormat="1" applyFont="1" applyBorder="1" applyAlignment="1">
      <alignment/>
      <protection/>
    </xf>
    <xf numFmtId="201" fontId="40" fillId="0" borderId="13" xfId="95" applyNumberFormat="1" applyFont="1" applyFill="1" applyBorder="1" applyAlignment="1">
      <alignment/>
      <protection/>
    </xf>
    <xf numFmtId="201" fontId="40" fillId="0" borderId="13" xfId="95" applyNumberFormat="1" applyFont="1" applyBorder="1" applyAlignment="1">
      <alignment/>
      <protection/>
    </xf>
    <xf numFmtId="201" fontId="41" fillId="0" borderId="13" xfId="0" applyNumberFormat="1" applyFont="1" applyFill="1" applyBorder="1" applyAlignment="1" applyProtection="1">
      <alignment/>
      <protection/>
    </xf>
    <xf numFmtId="201" fontId="40" fillId="0" borderId="13" xfId="0" applyNumberFormat="1" applyFont="1" applyBorder="1" applyAlignment="1">
      <alignment/>
    </xf>
    <xf numFmtId="202" fontId="20" fillId="0" borderId="13" xfId="0" applyNumberFormat="1" applyFont="1" applyFill="1" applyBorder="1" applyAlignment="1">
      <alignment/>
    </xf>
    <xf numFmtId="201" fontId="20" fillId="0" borderId="13" xfId="0" applyNumberFormat="1" applyFont="1" applyFill="1" applyBorder="1" applyAlignment="1">
      <alignment/>
    </xf>
    <xf numFmtId="0" fontId="27" fillId="0" borderId="13" xfId="0" applyFont="1" applyBorder="1" applyAlignment="1">
      <alignment wrapText="1"/>
    </xf>
    <xf numFmtId="0" fontId="20" fillId="0" borderId="13" xfId="0" applyFont="1" applyFill="1" applyBorder="1" applyAlignment="1">
      <alignment/>
    </xf>
    <xf numFmtId="184" fontId="37" fillId="0" borderId="13" xfId="95" applyNumberFormat="1" applyFont="1" applyFill="1" applyBorder="1" applyAlignment="1">
      <alignment vertical="top" wrapText="1"/>
      <protection/>
    </xf>
    <xf numFmtId="0" fontId="0" fillId="0" borderId="13" xfId="0" applyFont="1" applyFill="1" applyBorder="1" applyAlignment="1">
      <alignment/>
    </xf>
    <xf numFmtId="0" fontId="20" fillId="0" borderId="0" xfId="0" applyNumberFormat="1" applyFont="1" applyFill="1" applyAlignment="1" applyProtection="1">
      <alignment horizontal="center"/>
      <protection/>
    </xf>
    <xf numFmtId="0" fontId="27" fillId="0" borderId="13" xfId="0" applyFont="1" applyBorder="1" applyAlignment="1">
      <alignment vertical="center" wrapText="1"/>
    </xf>
    <xf numFmtId="203" fontId="39" fillId="0" borderId="13" xfId="95" applyNumberFormat="1" applyFont="1" applyFill="1" applyBorder="1" applyAlignment="1">
      <alignment/>
      <protection/>
    </xf>
    <xf numFmtId="203" fontId="40" fillId="0" borderId="13" xfId="95" applyNumberFormat="1" applyFont="1" applyFill="1" applyBorder="1" applyAlignment="1">
      <alignment/>
      <protection/>
    </xf>
    <xf numFmtId="203" fontId="40" fillId="0" borderId="13" xfId="95" applyNumberFormat="1" applyFont="1" applyBorder="1" applyAlignment="1">
      <alignment/>
      <protection/>
    </xf>
    <xf numFmtId="203" fontId="39" fillId="0" borderId="13" xfId="0" applyNumberFormat="1" applyFont="1" applyBorder="1" applyAlignment="1">
      <alignment/>
    </xf>
    <xf numFmtId="49" fontId="26" fillId="0" borderId="16"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0" fontId="4" fillId="0" borderId="0" xfId="0" applyNumberFormat="1" applyFont="1" applyFill="1" applyAlignment="1" applyProtection="1">
      <alignment horizontal="center" vertical="center" wrapText="1"/>
      <protection/>
    </xf>
    <xf numFmtId="0" fontId="29"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19" fillId="0" borderId="16"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center" vertical="center" wrapText="1"/>
      <protection/>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0" fillId="0" borderId="16" xfId="0" applyFont="1" applyFill="1" applyBorder="1" applyAlignment="1">
      <alignment horizontal="center"/>
    </xf>
    <xf numFmtId="0" fontId="0" fillId="0" borderId="17" xfId="0" applyFont="1" applyFill="1" applyBorder="1" applyAlignment="1">
      <alignment horizontal="center"/>
    </xf>
    <xf numFmtId="203" fontId="39" fillId="0" borderId="13" xfId="95" applyNumberFormat="1" applyFont="1" applyBorder="1" applyAlignment="1">
      <alignmen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view="pageBreakPreview" zoomScale="75" zoomScaleNormal="75" zoomScaleSheetLayoutView="75" zoomScalePageLayoutView="0" workbookViewId="0" topLeftCell="D28">
      <selection activeCell="F40" sqref="F40"/>
    </sheetView>
  </sheetViews>
  <sheetFormatPr defaultColWidth="9.16015625" defaultRowHeight="12.75"/>
  <cols>
    <col min="1" max="1" width="3.83203125" style="3" hidden="1" customWidth="1"/>
    <col min="2" max="2" width="16.33203125" style="10" customWidth="1"/>
    <col min="3" max="3" width="1.83203125" style="10" hidden="1" customWidth="1"/>
    <col min="4" max="4" width="14.66015625" style="10" customWidth="1"/>
    <col min="5" max="5" width="80.5" style="3" customWidth="1"/>
    <col min="6" max="6" width="65.16015625" style="3" customWidth="1"/>
    <col min="7" max="7" width="15.66015625" style="3" customWidth="1"/>
    <col min="8" max="8" width="17.16015625" style="3" customWidth="1"/>
    <col min="9" max="9" width="21.16015625" style="3" customWidth="1"/>
    <col min="10" max="10" width="4.33203125" style="2" customWidth="1"/>
    <col min="11" max="16384" width="9.16015625" style="2" customWidth="1"/>
  </cols>
  <sheetData>
    <row r="1" spans="7:9" ht="53.25" customHeight="1">
      <c r="G1" s="59" t="s">
        <v>75</v>
      </c>
      <c r="H1" s="59"/>
      <c r="I1" s="59"/>
    </row>
    <row r="2" spans="1:9" ht="43.5" customHeight="1">
      <c r="A2" s="1"/>
      <c r="B2" s="60" t="s">
        <v>38</v>
      </c>
      <c r="C2" s="61"/>
      <c r="D2" s="61"/>
      <c r="E2" s="61"/>
      <c r="F2" s="61"/>
      <c r="G2" s="61"/>
      <c r="H2" s="61"/>
      <c r="I2" s="61"/>
    </row>
    <row r="3" spans="2:9" ht="18.75">
      <c r="B3" s="11"/>
      <c r="C3" s="12"/>
      <c r="D3" s="12"/>
      <c r="E3" s="4"/>
      <c r="F3" s="16"/>
      <c r="G3" s="16"/>
      <c r="H3" s="17"/>
      <c r="I3" s="31" t="s">
        <v>13</v>
      </c>
    </row>
    <row r="4" spans="1:9" ht="96" customHeight="1">
      <c r="A4" s="15"/>
      <c r="B4" s="62" t="s">
        <v>5</v>
      </c>
      <c r="C4" s="63"/>
      <c r="D4" s="18" t="s">
        <v>2</v>
      </c>
      <c r="E4" s="19" t="s">
        <v>6</v>
      </c>
      <c r="F4" s="7" t="s">
        <v>43</v>
      </c>
      <c r="G4" s="29" t="s">
        <v>0</v>
      </c>
      <c r="H4" s="7" t="s">
        <v>1</v>
      </c>
      <c r="I4" s="7" t="s">
        <v>4</v>
      </c>
    </row>
    <row r="5" spans="1:9" s="6" customFormat="1" ht="34.5" customHeight="1">
      <c r="A5" s="5"/>
      <c r="B5" s="57"/>
      <c r="C5" s="58"/>
      <c r="D5" s="13"/>
      <c r="E5" s="36" t="s">
        <v>8</v>
      </c>
      <c r="F5" s="23"/>
      <c r="G5" s="39">
        <f>G6+G7+G8+G9+G10+G11</f>
        <v>707.3</v>
      </c>
      <c r="H5" s="40">
        <v>0</v>
      </c>
      <c r="I5" s="39">
        <f>G5+H5</f>
        <v>707.3</v>
      </c>
    </row>
    <row r="6" spans="2:9" ht="57.75" customHeight="1">
      <c r="B6" s="57" t="s">
        <v>9</v>
      </c>
      <c r="C6" s="58"/>
      <c r="D6" s="14" t="s">
        <v>46</v>
      </c>
      <c r="E6" s="22" t="s">
        <v>10</v>
      </c>
      <c r="F6" s="24" t="s">
        <v>7</v>
      </c>
      <c r="G6" s="41">
        <v>499.3</v>
      </c>
      <c r="H6" s="42">
        <v>0</v>
      </c>
      <c r="I6" s="42">
        <v>499.3</v>
      </c>
    </row>
    <row r="7" spans="2:9" ht="20.25" customHeight="1">
      <c r="B7" s="57" t="s">
        <v>11</v>
      </c>
      <c r="C7" s="58"/>
      <c r="D7" s="14" t="s">
        <v>47</v>
      </c>
      <c r="E7" s="8" t="s">
        <v>12</v>
      </c>
      <c r="F7" s="25"/>
      <c r="G7" s="41">
        <v>89</v>
      </c>
      <c r="H7" s="42">
        <v>0</v>
      </c>
      <c r="I7" s="42">
        <f>G7+H7</f>
        <v>89</v>
      </c>
    </row>
    <row r="8" spans="2:9" ht="60">
      <c r="B8" s="57" t="s">
        <v>20</v>
      </c>
      <c r="C8" s="58"/>
      <c r="D8" s="14" t="s">
        <v>48</v>
      </c>
      <c r="E8" s="22" t="s">
        <v>14</v>
      </c>
      <c r="F8" s="26"/>
      <c r="G8" s="42">
        <v>45</v>
      </c>
      <c r="H8" s="42">
        <v>0</v>
      </c>
      <c r="I8" s="42">
        <v>45</v>
      </c>
    </row>
    <row r="9" spans="2:9" ht="153" customHeight="1">
      <c r="B9" s="57" t="s">
        <v>21</v>
      </c>
      <c r="C9" s="58"/>
      <c r="D9" s="14" t="s">
        <v>49</v>
      </c>
      <c r="E9" s="22" t="s">
        <v>17</v>
      </c>
      <c r="F9" s="26"/>
      <c r="G9" s="42">
        <v>20</v>
      </c>
      <c r="H9" s="42">
        <v>0</v>
      </c>
      <c r="I9" s="42">
        <v>20</v>
      </c>
    </row>
    <row r="10" spans="2:9" ht="45" customHeight="1">
      <c r="B10" s="57" t="s">
        <v>11</v>
      </c>
      <c r="C10" s="58"/>
      <c r="D10" s="14" t="s">
        <v>47</v>
      </c>
      <c r="E10" s="8" t="s">
        <v>12</v>
      </c>
      <c r="F10" s="25" t="s">
        <v>15</v>
      </c>
      <c r="G10" s="42">
        <v>30</v>
      </c>
      <c r="H10" s="42">
        <v>0</v>
      </c>
      <c r="I10" s="42">
        <v>30</v>
      </c>
    </row>
    <row r="11" spans="2:9" ht="43.5" customHeight="1">
      <c r="B11" s="57" t="s">
        <v>11</v>
      </c>
      <c r="C11" s="58"/>
      <c r="D11" s="14" t="s">
        <v>47</v>
      </c>
      <c r="E11" s="8" t="s">
        <v>12</v>
      </c>
      <c r="F11" s="25" t="s">
        <v>16</v>
      </c>
      <c r="G11" s="42">
        <v>24</v>
      </c>
      <c r="H11" s="42">
        <v>0</v>
      </c>
      <c r="I11" s="42">
        <f>G11+H11</f>
        <v>24</v>
      </c>
    </row>
    <row r="12" spans="2:9" ht="20.25" customHeight="1">
      <c r="B12" s="57"/>
      <c r="C12" s="58"/>
      <c r="D12" s="14"/>
      <c r="E12" s="37" t="s">
        <v>18</v>
      </c>
      <c r="F12" s="25"/>
      <c r="G12" s="40">
        <f>G13+G14+G15+G16+G17+G18</f>
        <v>171.8</v>
      </c>
      <c r="H12" s="40">
        <v>0</v>
      </c>
      <c r="I12" s="40">
        <f>G12+H12</f>
        <v>171.8</v>
      </c>
    </row>
    <row r="13" spans="2:9" ht="28.5" customHeight="1">
      <c r="B13" s="57" t="s">
        <v>22</v>
      </c>
      <c r="C13" s="58"/>
      <c r="D13" s="14" t="s">
        <v>50</v>
      </c>
      <c r="E13" s="8" t="s">
        <v>23</v>
      </c>
      <c r="F13" s="25" t="s">
        <v>19</v>
      </c>
      <c r="G13" s="42">
        <v>7</v>
      </c>
      <c r="H13" s="42">
        <v>0</v>
      </c>
      <c r="I13" s="42">
        <v>7</v>
      </c>
    </row>
    <row r="14" spans="2:9" ht="48.75" customHeight="1">
      <c r="B14" s="57" t="s">
        <v>25</v>
      </c>
      <c r="C14" s="58"/>
      <c r="D14" s="14" t="s">
        <v>50</v>
      </c>
      <c r="E14" s="22" t="s">
        <v>26</v>
      </c>
      <c r="F14" s="27" t="s">
        <v>24</v>
      </c>
      <c r="G14" s="43">
        <v>17.9</v>
      </c>
      <c r="H14" s="43">
        <v>0</v>
      </c>
      <c r="I14" s="43">
        <v>17.9</v>
      </c>
    </row>
    <row r="15" spans="2:9" ht="19.5" customHeight="1">
      <c r="B15" s="57" t="s">
        <v>29</v>
      </c>
      <c r="C15" s="58"/>
      <c r="D15" s="14" t="s">
        <v>51</v>
      </c>
      <c r="E15" s="8" t="s">
        <v>30</v>
      </c>
      <c r="F15" s="25" t="s">
        <v>62</v>
      </c>
      <c r="G15" s="42">
        <v>2.3</v>
      </c>
      <c r="H15" s="42">
        <v>0</v>
      </c>
      <c r="I15" s="42">
        <v>2.3</v>
      </c>
    </row>
    <row r="16" spans="2:9" ht="62.25" customHeight="1">
      <c r="B16" s="57" t="s">
        <v>27</v>
      </c>
      <c r="C16" s="58"/>
      <c r="D16" s="14" t="s">
        <v>49</v>
      </c>
      <c r="E16" s="22" t="s">
        <v>28</v>
      </c>
      <c r="F16" s="24" t="s">
        <v>7</v>
      </c>
      <c r="G16" s="42">
        <v>113.92</v>
      </c>
      <c r="H16" s="42">
        <v>0</v>
      </c>
      <c r="I16" s="42">
        <v>113.92</v>
      </c>
    </row>
    <row r="17" spans="2:9" ht="48.75" customHeight="1">
      <c r="B17" s="57" t="s">
        <v>27</v>
      </c>
      <c r="C17" s="58"/>
      <c r="D17" s="14" t="s">
        <v>49</v>
      </c>
      <c r="E17" s="22" t="s">
        <v>28</v>
      </c>
      <c r="F17" s="25" t="s">
        <v>15</v>
      </c>
      <c r="G17" s="44">
        <v>18.88</v>
      </c>
      <c r="H17" s="44">
        <v>0</v>
      </c>
      <c r="I17" s="44">
        <v>18.88</v>
      </c>
    </row>
    <row r="18" spans="2:9" ht="45" customHeight="1">
      <c r="B18" s="57" t="s">
        <v>27</v>
      </c>
      <c r="C18" s="58"/>
      <c r="D18" s="14" t="s">
        <v>49</v>
      </c>
      <c r="E18" s="22" t="s">
        <v>28</v>
      </c>
      <c r="F18" s="25" t="s">
        <v>16</v>
      </c>
      <c r="G18" s="42">
        <v>11.8</v>
      </c>
      <c r="H18" s="42">
        <v>0</v>
      </c>
      <c r="I18" s="42">
        <v>11.8</v>
      </c>
    </row>
    <row r="19" spans="2:9" ht="17.25" customHeight="1">
      <c r="B19" s="66"/>
      <c r="C19" s="67"/>
      <c r="D19" s="50"/>
      <c r="E19" s="20" t="s">
        <v>31</v>
      </c>
      <c r="F19" s="28"/>
      <c r="G19" s="40">
        <f>G20+G21</f>
        <v>142.5</v>
      </c>
      <c r="H19" s="45">
        <v>0</v>
      </c>
      <c r="I19" s="46">
        <f>G19+H19</f>
        <v>142.5</v>
      </c>
    </row>
    <row r="20" spans="2:9" ht="61.5" customHeight="1">
      <c r="B20" s="57" t="s">
        <v>25</v>
      </c>
      <c r="C20" s="58"/>
      <c r="D20" s="14" t="s">
        <v>50</v>
      </c>
      <c r="E20" s="22" t="s">
        <v>26</v>
      </c>
      <c r="F20" s="27" t="s">
        <v>24</v>
      </c>
      <c r="G20" s="42">
        <v>140</v>
      </c>
      <c r="H20" s="42">
        <v>0</v>
      </c>
      <c r="I20" s="42">
        <v>140</v>
      </c>
    </row>
    <row r="21" spans="2:9" ht="44.25" customHeight="1">
      <c r="B21" s="33" t="s">
        <v>40</v>
      </c>
      <c r="C21" s="34"/>
      <c r="D21" s="14" t="s">
        <v>50</v>
      </c>
      <c r="E21" s="35" t="s">
        <v>41</v>
      </c>
      <c r="F21" s="27" t="s">
        <v>42</v>
      </c>
      <c r="G21" s="42">
        <v>2.5</v>
      </c>
      <c r="H21" s="42">
        <v>0</v>
      </c>
      <c r="I21" s="42">
        <v>2.5</v>
      </c>
    </row>
    <row r="22" spans="2:9" ht="31.5">
      <c r="B22" s="57"/>
      <c r="C22" s="58"/>
      <c r="D22" s="14"/>
      <c r="E22" s="37" t="s">
        <v>32</v>
      </c>
      <c r="F22" s="26"/>
      <c r="G22" s="39">
        <f>G23+G24+G25+G26+G27+G28+G29</f>
        <v>5881.179999999999</v>
      </c>
      <c r="H22" s="53">
        <f>H23+H24+H25+H26+H27+H28+H29</f>
        <v>2090.7676</v>
      </c>
      <c r="I22" s="53">
        <f aca="true" t="shared" si="0" ref="I22:I28">G22+H22</f>
        <v>7971.9475999999995</v>
      </c>
    </row>
    <row r="23" spans="2:9" ht="42.75">
      <c r="B23" s="33" t="s">
        <v>63</v>
      </c>
      <c r="C23" s="34"/>
      <c r="D23" s="14" t="s">
        <v>64</v>
      </c>
      <c r="E23" s="52" t="s">
        <v>65</v>
      </c>
      <c r="F23" s="25" t="s">
        <v>39</v>
      </c>
      <c r="G23" s="41">
        <v>0</v>
      </c>
      <c r="H23" s="54">
        <v>1474.203</v>
      </c>
      <c r="I23" s="54">
        <f t="shared" si="0"/>
        <v>1474.203</v>
      </c>
    </row>
    <row r="24" spans="2:9" ht="15.75">
      <c r="B24" s="57" t="s">
        <v>54</v>
      </c>
      <c r="C24" s="58"/>
      <c r="D24" s="14" t="s">
        <v>55</v>
      </c>
      <c r="E24" s="47" t="s">
        <v>59</v>
      </c>
      <c r="F24" s="2"/>
      <c r="G24" s="41">
        <v>2735.3</v>
      </c>
      <c r="H24" s="54">
        <v>545.231</v>
      </c>
      <c r="I24" s="54">
        <f t="shared" si="0"/>
        <v>3280.531</v>
      </c>
    </row>
    <row r="25" spans="2:9" ht="45">
      <c r="B25" s="33" t="s">
        <v>56</v>
      </c>
      <c r="C25" s="34"/>
      <c r="D25" s="14" t="s">
        <v>55</v>
      </c>
      <c r="E25" s="47" t="s">
        <v>60</v>
      </c>
      <c r="F25" s="25"/>
      <c r="G25" s="41">
        <v>67.98</v>
      </c>
      <c r="H25" s="54">
        <v>0</v>
      </c>
      <c r="I25" s="54">
        <f t="shared" si="0"/>
        <v>67.98</v>
      </c>
    </row>
    <row r="26" spans="2:9" ht="15.75">
      <c r="B26" s="33" t="s">
        <v>57</v>
      </c>
      <c r="C26" s="34"/>
      <c r="D26" s="14" t="s">
        <v>58</v>
      </c>
      <c r="E26" s="47" t="s">
        <v>61</v>
      </c>
      <c r="F26" s="25"/>
      <c r="G26" s="41">
        <v>100</v>
      </c>
      <c r="H26" s="54">
        <v>0</v>
      </c>
      <c r="I26" s="54">
        <f t="shared" si="0"/>
        <v>100</v>
      </c>
    </row>
    <row r="27" spans="2:9" ht="30">
      <c r="B27" s="57" t="s">
        <v>44</v>
      </c>
      <c r="C27" s="58"/>
      <c r="D27" s="14" t="s">
        <v>53</v>
      </c>
      <c r="E27" s="30" t="s">
        <v>45</v>
      </c>
      <c r="F27" s="25"/>
      <c r="G27" s="42">
        <v>2947.7</v>
      </c>
      <c r="H27" s="55">
        <v>24.3366</v>
      </c>
      <c r="I27" s="55">
        <f t="shared" si="0"/>
        <v>2972.0366</v>
      </c>
    </row>
    <row r="28" spans="2:9" ht="15.75">
      <c r="B28" s="33" t="s">
        <v>70</v>
      </c>
      <c r="C28" s="34"/>
      <c r="D28" s="14" t="s">
        <v>71</v>
      </c>
      <c r="E28" s="47" t="s">
        <v>72</v>
      </c>
      <c r="F28" s="25"/>
      <c r="G28" s="42">
        <v>0</v>
      </c>
      <c r="H28" s="55">
        <v>46.997</v>
      </c>
      <c r="I28" s="55">
        <f t="shared" si="0"/>
        <v>46.997</v>
      </c>
    </row>
    <row r="29" spans="2:9" ht="28.5">
      <c r="B29" s="57" t="s">
        <v>11</v>
      </c>
      <c r="C29" s="58"/>
      <c r="D29" s="14" t="s">
        <v>47</v>
      </c>
      <c r="E29" s="8" t="s">
        <v>12</v>
      </c>
      <c r="F29" s="25" t="s">
        <v>33</v>
      </c>
      <c r="G29" s="42">
        <v>30.2</v>
      </c>
      <c r="H29" s="55">
        <v>0</v>
      </c>
      <c r="I29" s="55">
        <v>30.2</v>
      </c>
    </row>
    <row r="30" spans="2:9" ht="31.5">
      <c r="B30" s="33"/>
      <c r="C30" s="34"/>
      <c r="D30" s="14"/>
      <c r="E30" s="36" t="s">
        <v>69</v>
      </c>
      <c r="F30" s="25"/>
      <c r="G30" s="40">
        <f>G31</f>
        <v>0</v>
      </c>
      <c r="H30" s="40">
        <f>H31</f>
        <v>1925</v>
      </c>
      <c r="I30" s="40">
        <f>I31</f>
        <v>1925</v>
      </c>
    </row>
    <row r="31" spans="2:9" ht="42.75">
      <c r="B31" s="57" t="s">
        <v>44</v>
      </c>
      <c r="C31" s="58"/>
      <c r="D31" s="14" t="s">
        <v>53</v>
      </c>
      <c r="E31" s="30" t="s">
        <v>45</v>
      </c>
      <c r="F31" s="25" t="s">
        <v>39</v>
      </c>
      <c r="G31" s="42">
        <v>0</v>
      </c>
      <c r="H31" s="41">
        <v>1925</v>
      </c>
      <c r="I31" s="42">
        <f>G31+H31</f>
        <v>1925</v>
      </c>
    </row>
    <row r="32" spans="2:9" ht="15.75">
      <c r="B32" s="57"/>
      <c r="C32" s="58"/>
      <c r="D32" s="13"/>
      <c r="E32" s="48" t="s">
        <v>66</v>
      </c>
      <c r="F32" s="26"/>
      <c r="G32" s="68">
        <f>G33+G34+G35</f>
        <v>107.77778</v>
      </c>
      <c r="H32" s="68">
        <f>H33+H34+H35</f>
        <v>0</v>
      </c>
      <c r="I32" s="68">
        <f>I33+I34+I35</f>
        <v>107.77778</v>
      </c>
    </row>
    <row r="33" spans="2:9" ht="28.5">
      <c r="B33" s="57" t="s">
        <v>11</v>
      </c>
      <c r="C33" s="58"/>
      <c r="D33" s="14" t="s">
        <v>47</v>
      </c>
      <c r="E33" s="8" t="s">
        <v>12</v>
      </c>
      <c r="F33" s="25" t="s">
        <v>34</v>
      </c>
      <c r="G33" s="42">
        <v>40.3</v>
      </c>
      <c r="H33" s="42">
        <v>0</v>
      </c>
      <c r="I33" s="42">
        <v>40.3</v>
      </c>
    </row>
    <row r="34" spans="2:9" ht="30">
      <c r="B34" s="57" t="s">
        <v>36</v>
      </c>
      <c r="C34" s="58"/>
      <c r="D34" s="14" t="s">
        <v>52</v>
      </c>
      <c r="E34" s="30" t="s">
        <v>37</v>
      </c>
      <c r="F34" s="25" t="s">
        <v>35</v>
      </c>
      <c r="G34" s="42">
        <v>55.7</v>
      </c>
      <c r="H34" s="42">
        <v>0</v>
      </c>
      <c r="I34" s="42">
        <v>55.7</v>
      </c>
    </row>
    <row r="35" spans="2:9" ht="57">
      <c r="B35" s="33" t="s">
        <v>76</v>
      </c>
      <c r="C35" s="34"/>
      <c r="D35" s="14" t="s">
        <v>77</v>
      </c>
      <c r="E35" s="47" t="s">
        <v>78</v>
      </c>
      <c r="F35" s="25" t="s">
        <v>79</v>
      </c>
      <c r="G35" s="55">
        <v>11.77778</v>
      </c>
      <c r="H35" s="42">
        <v>0</v>
      </c>
      <c r="I35" s="55">
        <f>G35+H35</f>
        <v>11.77778</v>
      </c>
    </row>
    <row r="36" spans="2:9" ht="15.75">
      <c r="B36" s="57"/>
      <c r="C36" s="58"/>
      <c r="D36" s="14"/>
      <c r="E36" s="38" t="s">
        <v>67</v>
      </c>
      <c r="F36" s="26"/>
      <c r="G36" s="40">
        <v>130</v>
      </c>
      <c r="H36" s="40">
        <v>0</v>
      </c>
      <c r="I36" s="40">
        <v>130</v>
      </c>
    </row>
    <row r="37" spans="2:9" ht="33.75" customHeight="1">
      <c r="B37" s="57" t="s">
        <v>36</v>
      </c>
      <c r="C37" s="58"/>
      <c r="D37" s="14" t="s">
        <v>52</v>
      </c>
      <c r="E37" s="30" t="s">
        <v>37</v>
      </c>
      <c r="F37" s="49" t="s">
        <v>68</v>
      </c>
      <c r="G37" s="42">
        <v>130</v>
      </c>
      <c r="H37" s="42">
        <v>0</v>
      </c>
      <c r="I37" s="42">
        <v>130</v>
      </c>
    </row>
    <row r="38" spans="2:9" ht="33.75" customHeight="1">
      <c r="B38" s="64"/>
      <c r="C38" s="65"/>
      <c r="D38" s="14"/>
      <c r="E38" s="32" t="s">
        <v>3</v>
      </c>
      <c r="F38" s="9"/>
      <c r="G38" s="56">
        <f>G5+G12+G19+G22+G32+G36+G30</f>
        <v>7140.557779999999</v>
      </c>
      <c r="H38" s="56">
        <f>H5+H12+H19+H22+H32+H36+H30</f>
        <v>4015.7676</v>
      </c>
      <c r="I38" s="56">
        <f>I5+I12+I19+I22+I32+I36+I30</f>
        <v>11156.32538</v>
      </c>
    </row>
    <row r="40" spans="5:6" ht="15.75">
      <c r="E40" s="21" t="s">
        <v>73</v>
      </c>
      <c r="F40" s="51"/>
    </row>
    <row r="41" spans="5:6" ht="25.5" customHeight="1">
      <c r="E41" s="21" t="s">
        <v>74</v>
      </c>
      <c r="F41" s="21"/>
    </row>
    <row r="50" ht="15.75">
      <c r="E50" s="51"/>
    </row>
  </sheetData>
  <sheetProtection/>
  <mergeCells count="30">
    <mergeCell ref="B36:C36"/>
    <mergeCell ref="B38:C38"/>
    <mergeCell ref="B18:C18"/>
    <mergeCell ref="B20:C20"/>
    <mergeCell ref="B22:C22"/>
    <mergeCell ref="B19:C19"/>
    <mergeCell ref="B24:C24"/>
    <mergeCell ref="B32:C32"/>
    <mergeCell ref="B37:C37"/>
    <mergeCell ref="B27:C27"/>
    <mergeCell ref="B9:C9"/>
    <mergeCell ref="G1:I1"/>
    <mergeCell ref="B2:I2"/>
    <mergeCell ref="B4:C4"/>
    <mergeCell ref="B5:C5"/>
    <mergeCell ref="B6:C6"/>
    <mergeCell ref="B7:C7"/>
    <mergeCell ref="B8:C8"/>
    <mergeCell ref="B14:C14"/>
    <mergeCell ref="B16:C16"/>
    <mergeCell ref="B15:C15"/>
    <mergeCell ref="B17:C17"/>
    <mergeCell ref="B10:C10"/>
    <mergeCell ref="B11:C11"/>
    <mergeCell ref="B12:C12"/>
    <mergeCell ref="B13:C13"/>
    <mergeCell ref="B31:C31"/>
    <mergeCell ref="B33:C33"/>
    <mergeCell ref="B34:C34"/>
    <mergeCell ref="B29:C29"/>
  </mergeCells>
  <printOptions/>
  <pageMargins left="0.37" right="0.2362204724409449" top="0.35433070866141736" bottom="0.1968503937007874" header="0.35433070866141736" footer="0.1968503937007874"/>
  <pageSetup fitToHeight="32" horizontalDpi="600" verticalDpi="600" orientation="landscape" paperSize="9" scale="68" r:id="rId1"/>
  <headerFooter alignWithMargins="0">
    <oddFooter>&amp;R&amp;P</oddFooter>
  </headerFooter>
  <rowBreaks count="1" manualBreakCount="1">
    <brk id="16"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2015-09-11T09:28:46Z</cp:lastPrinted>
  <dcterms:created xsi:type="dcterms:W3CDTF">2014-01-17T10:52:16Z</dcterms:created>
  <dcterms:modified xsi:type="dcterms:W3CDTF">2015-09-11T09:35:47Z</dcterms:modified>
  <cp:category/>
  <cp:version/>
  <cp:contentType/>
  <cp:contentStatus/>
</cp:coreProperties>
</file>