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(2)" sheetId="1" r:id="rId1"/>
  </sheets>
  <definedNames>
    <definedName name="_xlnm.Print_Area" localSheetId="0">'Бюджетний запит -Додатковий (2)'!$B$1:$O$70</definedName>
  </definedNames>
  <calcPr fullCalcOnLoad="1"/>
</workbook>
</file>

<file path=xl/sharedStrings.xml><?xml version="1.0" encoding="utf-8"?>
<sst xmlns="http://schemas.openxmlformats.org/spreadsheetml/2006/main" count="147" uniqueCount="86">
  <si>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</si>
  <si>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</si>
  <si>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</si>
  <si>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</si>
  <si>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</si>
  <si>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</si>
  <si>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</si>
  <si>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</si>
  <si>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</si>
  <si>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</si>
  <si>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</si>
  <si>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</si>
  <si>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</si>
  <si>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</si>
  <si>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</si>
  <si>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</si>
  <si>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</si>
  <si>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</si>
  <si>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</si>
  <si>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</si>
  <si>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</si>
  <si>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</si>
  <si>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</si>
  <si>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</si>
  <si>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</si>
  <si>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</si>
  <si>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</si>
  <si>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</si>
  <si>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</si>
  <si>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</si>
  <si>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</si>
  <si>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</si>
  <si>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</si>
  <si>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</si>
  <si>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</si>
  <si>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</si>
  <si>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</si>
  <si>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обсяг видатків</t>
  </si>
  <si>
    <t>Субсидії та поточні трансферти підприємствам (установам, організаціям)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</si>
  <si>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</si>
  <si>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</si>
  <si>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Забезпечення діяльності водопровідно-каналізаційного господарства</t>
  </si>
  <si>
    <t>кількість комунальних підприємств, яким планується надання фінансової підтримки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</si>
  <si>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</si>
  <si>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кількість комунальних підприємств, які потребують фінансової підтримки</t>
  </si>
  <si>
    <t xml:space="preserve"> середня сума фінансової підтримки одного підприємства</t>
  </si>
  <si>
    <t>Забезпечення фінансової підтримки підприємства для забезпечення надання послуг з водопостачання та водовідведення міста</t>
  </si>
  <si>
    <t>розрахунково</t>
  </si>
  <si>
    <t>Фінансова підтримка ЛКСП "Лисичанськводоканал"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</si>
  <si>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</si>
  <si>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</si>
  <si>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</si>
  <si>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</si>
  <si>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</si>
  <si>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</si>
  <si>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</si>
  <si>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3.   1216013</t>
  </si>
  <si>
    <t>0620</t>
  </si>
  <si>
    <t>Начальник відділу планування та економічного аналізу</t>
  </si>
  <si>
    <t>Єрьоменко О.В.</t>
  </si>
  <si>
    <t>БЮДЖЕТНИЙ ЗАПИТ НА 2020 – 2022 РОКИ додатковий ( Форма 2020-3 )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</si>
  <si>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</si>
  <si>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</si>
  <si>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</si>
  <si>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</si>
  <si>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</si>
  <si>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</si>
  <si>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</si>
  <si>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  </r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</si>
  <si>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</si>
  <si>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</si>
  <si>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</si>
  <si>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</si>
  <si>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</si>
  <si>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</si>
  <si>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</si>
  <si>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</si>
  <si>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З метою стабільної роботи водопостачання, водовідведення у містах Лисичанськ, Новодружеськ, Привілля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</si>
  <si>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</si>
  <si>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Начальник управління</t>
  </si>
  <si>
    <t>Сахань В.Г.</t>
  </si>
  <si>
    <r>
      <t xml:space="preserve">Лист ЛКСП "Лисичанськводоканал" від </t>
    </r>
    <r>
      <rPr>
        <sz val="7"/>
        <color indexed="10"/>
        <rFont val="Times New Roman"/>
        <family val="1"/>
      </rPr>
      <t>20.08.2020 № 01/_____</t>
    </r>
  </si>
  <si>
    <t>2. Управління житлово-комунального господарства військово-цивільної адміністрації міста Лисичанськ Луганської області</t>
  </si>
  <si>
    <t>1. Управління житлово-комунального господарства військово-цивільної адміністрації міста Лисичанськ Луганської області</t>
  </si>
  <si>
    <t>На підставі листа ЛКСП "Лисичанськводоканал" від 19.10.2020 № 01/2431,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2020 рік</t>
  </si>
  <si>
    <t>Лист ЛКСП "Лисичанськводоканал" від 19.10.2020 № 01/2431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</si>
</sst>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7.5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vertical="top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3" fontId="22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center" vertical="center" wrapText="1"/>
      <protection/>
    </xf>
    <xf numFmtId="3" fontId="22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130" zoomScaleNormal="130" zoomScaleSheetLayoutView="130" zoomScalePageLayoutView="0" workbookViewId="0" topLeftCell="B38">
      <selection activeCell="D64" sqref="D64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100" t="s">
        <v>76</v>
      </c>
      <c r="M1" s="100"/>
      <c r="N1" s="100"/>
      <c r="O1" s="100"/>
    </row>
    <row r="2" spans="2:15" ht="12.75">
      <c r="B2" s="4"/>
      <c r="C2" s="4"/>
      <c r="D2" s="4"/>
      <c r="E2" s="4"/>
      <c r="F2" s="4"/>
      <c r="G2" s="4"/>
      <c r="H2" s="4"/>
      <c r="I2" s="4"/>
      <c r="J2" s="4"/>
      <c r="K2" s="4"/>
      <c r="L2" s="100"/>
      <c r="M2" s="100"/>
      <c r="N2" s="100"/>
      <c r="O2" s="100"/>
    </row>
    <row r="3" spans="2:15" ht="12.75">
      <c r="B3" s="4"/>
      <c r="C3" s="4"/>
      <c r="D3" s="4"/>
      <c r="E3" s="4"/>
      <c r="F3" s="4"/>
      <c r="G3" s="4"/>
      <c r="H3" s="4"/>
      <c r="I3" s="4"/>
      <c r="J3" s="4"/>
      <c r="K3" s="4"/>
      <c r="L3" s="100"/>
      <c r="M3" s="100"/>
      <c r="N3" s="100"/>
      <c r="O3" s="100"/>
    </row>
    <row r="4" spans="2:15" ht="12.75">
      <c r="B4" s="4"/>
      <c r="C4" s="4"/>
      <c r="D4" s="4"/>
      <c r="E4" s="4"/>
      <c r="F4" s="4"/>
      <c r="G4" s="4"/>
      <c r="H4" s="4"/>
      <c r="I4" s="4"/>
      <c r="J4" s="4"/>
      <c r="K4" s="4"/>
      <c r="L4" s="100"/>
      <c r="M4" s="100"/>
      <c r="N4" s="100"/>
      <c r="O4" s="100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100"/>
      <c r="M5" s="100"/>
      <c r="N5" s="100"/>
      <c r="O5" s="100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100"/>
      <c r="M6" s="100"/>
      <c r="N6" s="100"/>
      <c r="O6" s="100"/>
    </row>
    <row r="7" spans="1:18" ht="14.25">
      <c r="A7" s="4"/>
      <c r="B7" s="84" t="s">
        <v>60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4"/>
      <c r="P7" s="4"/>
      <c r="R7" s="6"/>
    </row>
    <row r="8" spans="1:1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3.25" customHeight="1">
      <c r="A9" s="4"/>
      <c r="B9" s="30" t="s">
        <v>83</v>
      </c>
      <c r="C9" s="30"/>
      <c r="D9" s="30"/>
      <c r="E9" s="30"/>
      <c r="F9" s="30"/>
      <c r="G9" s="30"/>
      <c r="H9" s="30"/>
      <c r="I9" s="30"/>
      <c r="J9" s="30"/>
      <c r="K9" s="38">
        <v>12</v>
      </c>
      <c r="L9" s="38"/>
      <c r="M9" s="18"/>
      <c r="N9" s="19" t="s">
        <v>49</v>
      </c>
      <c r="O9" s="4"/>
      <c r="P9" s="4"/>
    </row>
    <row r="10" spans="1:16" ht="25.5" customHeight="1">
      <c r="A10" s="4"/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1" t="s">
        <v>1</v>
      </c>
      <c r="L10" s="41"/>
      <c r="M10" s="16"/>
      <c r="N10" s="15" t="s">
        <v>50</v>
      </c>
      <c r="O10" s="4"/>
      <c r="P10" s="4"/>
    </row>
    <row r="11" spans="1:16" ht="24.75" customHeight="1">
      <c r="A11" s="4"/>
      <c r="B11" s="30" t="s">
        <v>82</v>
      </c>
      <c r="C11" s="30"/>
      <c r="D11" s="30"/>
      <c r="E11" s="30"/>
      <c r="F11" s="30"/>
      <c r="G11" s="30"/>
      <c r="H11" s="30"/>
      <c r="I11" s="30"/>
      <c r="J11" s="30"/>
      <c r="K11" s="38">
        <v>121</v>
      </c>
      <c r="L11" s="38"/>
      <c r="M11" s="18"/>
      <c r="N11" s="19" t="s">
        <v>49</v>
      </c>
      <c r="O11" s="4"/>
      <c r="P11" s="4"/>
    </row>
    <row r="12" spans="1:16" ht="25.5" customHeight="1">
      <c r="A12" s="4"/>
      <c r="B12" s="42" t="s">
        <v>2</v>
      </c>
      <c r="C12" s="42"/>
      <c r="D12" s="42"/>
      <c r="E12" s="42"/>
      <c r="F12" s="42"/>
      <c r="G12" s="42"/>
      <c r="H12" s="42"/>
      <c r="I12" s="42"/>
      <c r="J12" s="42"/>
      <c r="K12" s="42" t="s">
        <v>1</v>
      </c>
      <c r="L12" s="42"/>
      <c r="M12" s="17"/>
      <c r="N12" s="15" t="s">
        <v>50</v>
      </c>
      <c r="O12" s="4"/>
      <c r="P12" s="4"/>
    </row>
    <row r="13" spans="1:16" ht="16.5" customHeight="1">
      <c r="A13" s="4"/>
      <c r="B13" s="43" t="s">
        <v>56</v>
      </c>
      <c r="C13" s="43"/>
      <c r="D13" s="20">
        <v>6013</v>
      </c>
      <c r="E13" s="21" t="s">
        <v>57</v>
      </c>
      <c r="F13" s="39" t="s">
        <v>41</v>
      </c>
      <c r="G13" s="39"/>
      <c r="H13" s="39"/>
      <c r="I13" s="39"/>
      <c r="J13" s="39"/>
      <c r="K13" s="39"/>
      <c r="L13" s="39"/>
      <c r="M13" s="39"/>
      <c r="N13" s="20">
        <v>12208100000</v>
      </c>
      <c r="O13" s="4"/>
      <c r="P13" s="4"/>
    </row>
    <row r="14" spans="1:16" ht="16.5" customHeight="1">
      <c r="A14" s="4"/>
      <c r="B14" s="40" t="s">
        <v>51</v>
      </c>
      <c r="C14" s="40"/>
      <c r="D14" s="22" t="s">
        <v>52</v>
      </c>
      <c r="E14" s="23" t="s">
        <v>53</v>
      </c>
      <c r="F14" s="40" t="s">
        <v>54</v>
      </c>
      <c r="G14" s="40"/>
      <c r="H14" s="40"/>
      <c r="I14" s="40"/>
      <c r="J14" s="40"/>
      <c r="K14" s="40"/>
      <c r="L14" s="40"/>
      <c r="M14" s="40"/>
      <c r="N14" s="15" t="s">
        <v>55</v>
      </c>
      <c r="O14" s="4"/>
      <c r="P14" s="4"/>
    </row>
    <row r="15" spans="1:16" ht="12.75" customHeight="1">
      <c r="A15" s="4"/>
      <c r="B15" s="46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"/>
      <c r="P15" s="4"/>
    </row>
    <row r="16" spans="1:16" ht="15.75" customHeight="1">
      <c r="A16" s="4"/>
      <c r="B16" s="30" t="s">
        <v>61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" t="s">
        <v>34</v>
      </c>
      <c r="P16" s="4"/>
    </row>
    <row r="17" spans="1:16" ht="13.5" customHeight="1">
      <c r="A17" s="4"/>
      <c r="B17" s="54" t="s">
        <v>4</v>
      </c>
      <c r="C17" s="55"/>
      <c r="D17" s="74" t="s">
        <v>5</v>
      </c>
      <c r="E17" s="76"/>
      <c r="F17" s="53" t="s">
        <v>62</v>
      </c>
      <c r="G17" s="53" t="s">
        <v>63</v>
      </c>
      <c r="H17" s="80" t="s">
        <v>64</v>
      </c>
      <c r="I17" s="81"/>
      <c r="J17" s="82"/>
      <c r="K17" s="74" t="s">
        <v>65</v>
      </c>
      <c r="L17" s="75"/>
      <c r="M17" s="75"/>
      <c r="N17" s="75"/>
      <c r="O17" s="76"/>
      <c r="P17" s="4"/>
    </row>
    <row r="18" spans="1:16" ht="48" customHeight="1">
      <c r="A18" s="4"/>
      <c r="B18" s="56"/>
      <c r="C18" s="57"/>
      <c r="D18" s="77"/>
      <c r="E18" s="79"/>
      <c r="F18" s="53"/>
      <c r="G18" s="53"/>
      <c r="H18" s="53" t="s">
        <v>6</v>
      </c>
      <c r="I18" s="53"/>
      <c r="J18" s="11" t="s">
        <v>28</v>
      </c>
      <c r="K18" s="77"/>
      <c r="L18" s="78"/>
      <c r="M18" s="78"/>
      <c r="N18" s="78"/>
      <c r="O18" s="79"/>
      <c r="P18" s="4"/>
    </row>
    <row r="19" spans="1:16" ht="10.5" customHeight="1">
      <c r="A19" s="4"/>
      <c r="B19" s="44" t="s">
        <v>7</v>
      </c>
      <c r="C19" s="44"/>
      <c r="D19" s="44" t="s">
        <v>8</v>
      </c>
      <c r="E19" s="44"/>
      <c r="F19" s="1" t="s">
        <v>9</v>
      </c>
      <c r="G19" s="1" t="s">
        <v>10</v>
      </c>
      <c r="H19" s="44" t="s">
        <v>11</v>
      </c>
      <c r="I19" s="44"/>
      <c r="J19" s="1" t="s">
        <v>12</v>
      </c>
      <c r="K19" s="44" t="s">
        <v>13</v>
      </c>
      <c r="L19" s="44"/>
      <c r="M19" s="44"/>
      <c r="N19" s="44"/>
      <c r="O19" s="44"/>
      <c r="P19" s="4"/>
    </row>
    <row r="20" spans="1:16" ht="45" customHeight="1">
      <c r="A20" s="4"/>
      <c r="B20" s="53">
        <v>2610</v>
      </c>
      <c r="C20" s="53"/>
      <c r="D20" s="83" t="s">
        <v>38</v>
      </c>
      <c r="E20" s="83"/>
      <c r="F20" s="12">
        <v>0</v>
      </c>
      <c r="G20" s="12">
        <f>G21</f>
        <v>13368800</v>
      </c>
      <c r="H20" s="69">
        <f>H21</f>
        <v>17421746</v>
      </c>
      <c r="I20" s="69"/>
      <c r="J20" s="12">
        <f>J21</f>
        <v>2500000</v>
      </c>
      <c r="K20" s="85" t="s">
        <v>84</v>
      </c>
      <c r="L20" s="86"/>
      <c r="M20" s="86"/>
      <c r="N20" s="86"/>
      <c r="O20" s="87"/>
      <c r="P20" s="4"/>
    </row>
    <row r="21" spans="1:16" ht="36.75" customHeight="1">
      <c r="A21" s="4"/>
      <c r="B21" s="53">
        <f>B20</f>
        <v>2610</v>
      </c>
      <c r="C21" s="53"/>
      <c r="D21" s="83" t="s">
        <v>48</v>
      </c>
      <c r="E21" s="83"/>
      <c r="F21" s="12"/>
      <c r="G21" s="12">
        <v>13368800</v>
      </c>
      <c r="H21" s="69">
        <v>17421746</v>
      </c>
      <c r="I21" s="69"/>
      <c r="J21" s="12">
        <v>2500000</v>
      </c>
      <c r="K21" s="88"/>
      <c r="L21" s="89"/>
      <c r="M21" s="89"/>
      <c r="N21" s="89"/>
      <c r="O21" s="90"/>
      <c r="P21" s="4"/>
    </row>
    <row r="22" spans="1:16" ht="21" customHeight="1">
      <c r="A22" s="4"/>
      <c r="B22" s="46" t="s">
        <v>16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"/>
    </row>
    <row r="23" spans="1:16" ht="23.25" customHeight="1">
      <c r="A23" s="4"/>
      <c r="B23" s="98" t="s">
        <v>17</v>
      </c>
      <c r="C23" s="99"/>
      <c r="D23" s="44" t="s">
        <v>5</v>
      </c>
      <c r="E23" s="44"/>
      <c r="F23" s="44"/>
      <c r="G23" s="1" t="s">
        <v>18</v>
      </c>
      <c r="H23" s="44" t="s">
        <v>19</v>
      </c>
      <c r="I23" s="44"/>
      <c r="J23" s="44"/>
      <c r="K23" s="44" t="s">
        <v>66</v>
      </c>
      <c r="L23" s="44"/>
      <c r="M23" s="44" t="s">
        <v>67</v>
      </c>
      <c r="N23" s="44"/>
      <c r="O23" s="44"/>
      <c r="P23" s="4"/>
    </row>
    <row r="24" spans="1:16" ht="9.75" customHeight="1">
      <c r="A24" s="4"/>
      <c r="B24" s="53" t="s">
        <v>7</v>
      </c>
      <c r="C24" s="53"/>
      <c r="D24" s="53" t="s">
        <v>8</v>
      </c>
      <c r="E24" s="53"/>
      <c r="F24" s="53"/>
      <c r="G24" s="11" t="s">
        <v>9</v>
      </c>
      <c r="H24" s="53" t="s">
        <v>10</v>
      </c>
      <c r="I24" s="53"/>
      <c r="J24" s="53"/>
      <c r="K24" s="53" t="s">
        <v>11</v>
      </c>
      <c r="L24" s="53"/>
      <c r="M24" s="53" t="s">
        <v>12</v>
      </c>
      <c r="N24" s="53"/>
      <c r="O24" s="53"/>
      <c r="P24" s="4"/>
    </row>
    <row r="25" spans="1:16" ht="10.5" customHeight="1">
      <c r="A25" s="4"/>
      <c r="B25" s="72">
        <v>1</v>
      </c>
      <c r="C25" s="72"/>
      <c r="D25" s="48" t="s">
        <v>41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73"/>
      <c r="P25" s="4"/>
    </row>
    <row r="26" spans="1:16" ht="11.25" customHeight="1">
      <c r="A26" s="4"/>
      <c r="B26" s="71" t="s">
        <v>7</v>
      </c>
      <c r="C26" s="71"/>
      <c r="D26" s="31" t="s">
        <v>46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4"/>
    </row>
    <row r="27" spans="1:16" ht="11.25" customHeight="1">
      <c r="A27" s="4"/>
      <c r="B27" s="44" t="s">
        <v>14</v>
      </c>
      <c r="C27" s="44"/>
      <c r="D27" s="47" t="s">
        <v>30</v>
      </c>
      <c r="E27" s="47"/>
      <c r="F27" s="47"/>
      <c r="G27" s="1" t="s">
        <v>14</v>
      </c>
      <c r="H27" s="44" t="s">
        <v>14</v>
      </c>
      <c r="I27" s="44"/>
      <c r="J27" s="44"/>
      <c r="K27" s="91" t="s">
        <v>14</v>
      </c>
      <c r="L27" s="91"/>
      <c r="M27" s="91" t="s">
        <v>14</v>
      </c>
      <c r="N27" s="91"/>
      <c r="O27" s="91"/>
      <c r="P27" s="4"/>
    </row>
    <row r="28" spans="1:16" ht="32.25" customHeight="1" hidden="1" outlineLevel="1">
      <c r="A28" s="4"/>
      <c r="B28" s="44">
        <v>1</v>
      </c>
      <c r="C28" s="44"/>
      <c r="D28" s="47" t="s">
        <v>37</v>
      </c>
      <c r="E28" s="47"/>
      <c r="F28" s="47"/>
      <c r="G28" s="1" t="s">
        <v>35</v>
      </c>
      <c r="H28" s="70" t="s">
        <v>81</v>
      </c>
      <c r="I28" s="70"/>
      <c r="J28" s="70"/>
      <c r="K28" s="29">
        <v>17421746</v>
      </c>
      <c r="L28" s="29"/>
      <c r="M28" s="29">
        <f>H21+J21</f>
        <v>19921746</v>
      </c>
      <c r="N28" s="29"/>
      <c r="O28" s="29"/>
      <c r="P28" s="4"/>
    </row>
    <row r="29" spans="1:16" ht="29.25" customHeight="1" collapsed="1">
      <c r="A29" s="4"/>
      <c r="B29" s="44">
        <v>1</v>
      </c>
      <c r="C29" s="44"/>
      <c r="D29" s="47" t="s">
        <v>44</v>
      </c>
      <c r="E29" s="47"/>
      <c r="F29" s="47"/>
      <c r="G29" s="1" t="s">
        <v>20</v>
      </c>
      <c r="H29" s="28" t="s">
        <v>85</v>
      </c>
      <c r="I29" s="28"/>
      <c r="J29" s="28"/>
      <c r="K29" s="29">
        <v>1</v>
      </c>
      <c r="L29" s="29"/>
      <c r="M29" s="29">
        <v>1</v>
      </c>
      <c r="N29" s="29"/>
      <c r="O29" s="29"/>
      <c r="P29" s="4"/>
    </row>
    <row r="30" spans="1:16" ht="10.5" customHeight="1">
      <c r="A30" s="4"/>
      <c r="B30" s="44" t="s">
        <v>14</v>
      </c>
      <c r="C30" s="44"/>
      <c r="D30" s="47" t="s">
        <v>31</v>
      </c>
      <c r="E30" s="47"/>
      <c r="F30" s="47"/>
      <c r="G30" s="1" t="s">
        <v>14</v>
      </c>
      <c r="H30" s="28" t="s">
        <v>14</v>
      </c>
      <c r="I30" s="28"/>
      <c r="J30" s="28"/>
      <c r="K30" s="66"/>
      <c r="L30" s="66"/>
      <c r="M30" s="66" t="s">
        <v>14</v>
      </c>
      <c r="N30" s="66"/>
      <c r="O30" s="66"/>
      <c r="P30" s="4"/>
    </row>
    <row r="31" spans="1:16" ht="33.75" customHeight="1">
      <c r="A31" s="4"/>
      <c r="B31" s="44">
        <v>1</v>
      </c>
      <c r="C31" s="44"/>
      <c r="D31" s="47" t="s">
        <v>42</v>
      </c>
      <c r="E31" s="47"/>
      <c r="F31" s="47"/>
      <c r="G31" s="1" t="s">
        <v>20</v>
      </c>
      <c r="H31" s="28" t="str">
        <f>H29</f>
        <v>Лист ЛКСП "Лисичанськводоканал" від 19.10.2020 № 01/2431</v>
      </c>
      <c r="I31" s="28"/>
      <c r="J31" s="28"/>
      <c r="K31" s="66">
        <v>1</v>
      </c>
      <c r="L31" s="66"/>
      <c r="M31" s="66">
        <v>1</v>
      </c>
      <c r="N31" s="66"/>
      <c r="O31" s="66"/>
      <c r="P31" s="4"/>
    </row>
    <row r="32" spans="1:16" ht="11.25" customHeight="1">
      <c r="A32" s="4"/>
      <c r="B32" s="44" t="s">
        <v>14</v>
      </c>
      <c r="C32" s="44"/>
      <c r="D32" s="47" t="s">
        <v>32</v>
      </c>
      <c r="E32" s="47"/>
      <c r="F32" s="47"/>
      <c r="G32" s="1" t="s">
        <v>14</v>
      </c>
      <c r="H32" s="44" t="s">
        <v>14</v>
      </c>
      <c r="I32" s="44"/>
      <c r="J32" s="44"/>
      <c r="K32" s="66"/>
      <c r="L32" s="66"/>
      <c r="M32" s="66" t="s">
        <v>14</v>
      </c>
      <c r="N32" s="66"/>
      <c r="O32" s="66"/>
      <c r="P32" s="4"/>
    </row>
    <row r="33" spans="1:16" ht="15" customHeight="1">
      <c r="A33" s="4"/>
      <c r="B33" s="44">
        <v>1</v>
      </c>
      <c r="C33" s="44"/>
      <c r="D33" s="47" t="s">
        <v>45</v>
      </c>
      <c r="E33" s="47"/>
      <c r="F33" s="47"/>
      <c r="G33" s="1" t="s">
        <v>35</v>
      </c>
      <c r="H33" s="44" t="s">
        <v>47</v>
      </c>
      <c r="I33" s="44"/>
      <c r="J33" s="44"/>
      <c r="K33" s="29">
        <f>K28/K29</f>
        <v>17421746</v>
      </c>
      <c r="L33" s="29"/>
      <c r="M33" s="29">
        <f>M28/M31</f>
        <v>19921746</v>
      </c>
      <c r="N33" s="29"/>
      <c r="O33" s="29"/>
      <c r="P33" s="4"/>
    </row>
    <row r="34" spans="1:16" ht="11.25" customHeight="1">
      <c r="A34" s="4"/>
      <c r="B34" s="44" t="s">
        <v>14</v>
      </c>
      <c r="C34" s="44"/>
      <c r="D34" s="47" t="s">
        <v>33</v>
      </c>
      <c r="E34" s="47"/>
      <c r="F34" s="47"/>
      <c r="G34" s="1" t="s">
        <v>14</v>
      </c>
      <c r="H34" s="44" t="s">
        <v>14</v>
      </c>
      <c r="I34" s="44"/>
      <c r="J34" s="44"/>
      <c r="K34" s="66"/>
      <c r="L34" s="66"/>
      <c r="M34" s="66"/>
      <c r="N34" s="66"/>
      <c r="O34" s="66"/>
      <c r="P34" s="4"/>
    </row>
    <row r="35" spans="1:16" ht="20.25" customHeight="1">
      <c r="A35" s="4"/>
      <c r="B35" s="44">
        <v>1</v>
      </c>
      <c r="C35" s="44"/>
      <c r="D35" s="47" t="s">
        <v>43</v>
      </c>
      <c r="E35" s="47"/>
      <c r="F35" s="47"/>
      <c r="G35" s="1" t="s">
        <v>21</v>
      </c>
      <c r="H35" s="44" t="s">
        <v>29</v>
      </c>
      <c r="I35" s="44"/>
      <c r="J35" s="44"/>
      <c r="K35" s="66">
        <v>100</v>
      </c>
      <c r="L35" s="66"/>
      <c r="M35" s="66">
        <v>100</v>
      </c>
      <c r="N35" s="66"/>
      <c r="O35" s="66"/>
      <c r="P35" s="4"/>
    </row>
    <row r="36" spans="1:16" ht="9.75" customHeight="1">
      <c r="A36" s="4"/>
      <c r="P36" s="4"/>
    </row>
    <row r="37" spans="1:16" ht="36.75" customHeight="1">
      <c r="A37" s="4"/>
      <c r="B37" s="68" t="s">
        <v>68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P37" s="4"/>
    </row>
    <row r="38" spans="1:16" ht="7.5" customHeight="1">
      <c r="A38" s="4"/>
      <c r="P38" s="4"/>
    </row>
    <row r="39" spans="1:16" ht="12.75" customHeight="1">
      <c r="A39" s="4"/>
      <c r="B39" s="80" t="s">
        <v>15</v>
      </c>
      <c r="C39" s="82"/>
      <c r="D39" s="92"/>
      <c r="E39" s="93"/>
      <c r="F39" s="12">
        <f>F20</f>
        <v>0</v>
      </c>
      <c r="G39" s="12">
        <f>G20</f>
        <v>13368800</v>
      </c>
      <c r="H39" s="36">
        <f>H20</f>
        <v>17421746</v>
      </c>
      <c r="I39" s="37"/>
      <c r="J39" s="12">
        <f>J20</f>
        <v>2500000</v>
      </c>
      <c r="K39" s="44" t="s">
        <v>14</v>
      </c>
      <c r="L39" s="44"/>
      <c r="M39" s="44"/>
      <c r="N39" s="44"/>
      <c r="O39" s="44"/>
      <c r="P39" s="4"/>
    </row>
    <row r="40" spans="1:16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30" t="s">
        <v>69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" t="s">
        <v>34</v>
      </c>
      <c r="P41" s="4"/>
    </row>
    <row r="42" spans="1:16" ht="13.5" customHeight="1">
      <c r="A42" s="4"/>
      <c r="B42" s="54" t="s">
        <v>4</v>
      </c>
      <c r="C42" s="55"/>
      <c r="D42" s="53" t="s">
        <v>5</v>
      </c>
      <c r="E42" s="53"/>
      <c r="F42" s="53" t="s">
        <v>36</v>
      </c>
      <c r="G42" s="53"/>
      <c r="H42" s="53" t="s">
        <v>70</v>
      </c>
      <c r="I42" s="53"/>
      <c r="J42" s="53"/>
      <c r="K42" s="53" t="s">
        <v>71</v>
      </c>
      <c r="L42" s="53"/>
      <c r="M42" s="53"/>
      <c r="N42" s="53"/>
      <c r="O42" s="53"/>
      <c r="P42" s="4"/>
    </row>
    <row r="43" spans="1:16" ht="48.75" customHeight="1">
      <c r="A43" s="4"/>
      <c r="B43" s="56"/>
      <c r="C43" s="57"/>
      <c r="D43" s="53"/>
      <c r="E43" s="53"/>
      <c r="F43" s="11" t="s">
        <v>22</v>
      </c>
      <c r="G43" s="11" t="s">
        <v>28</v>
      </c>
      <c r="H43" s="53" t="s">
        <v>22</v>
      </c>
      <c r="I43" s="53"/>
      <c r="J43" s="11" t="s">
        <v>28</v>
      </c>
      <c r="K43" s="53"/>
      <c r="L43" s="53"/>
      <c r="M43" s="53"/>
      <c r="N43" s="53"/>
      <c r="O43" s="53"/>
      <c r="P43" s="4"/>
    </row>
    <row r="44" spans="1:16" ht="10.5" customHeight="1">
      <c r="A44" s="4"/>
      <c r="B44" s="44" t="s">
        <v>7</v>
      </c>
      <c r="C44" s="44"/>
      <c r="D44" s="44" t="s">
        <v>8</v>
      </c>
      <c r="E44" s="44"/>
      <c r="F44" s="1" t="s">
        <v>9</v>
      </c>
      <c r="G44" s="1" t="s">
        <v>10</v>
      </c>
      <c r="H44" s="44" t="s">
        <v>11</v>
      </c>
      <c r="I44" s="44"/>
      <c r="J44" s="1" t="s">
        <v>12</v>
      </c>
      <c r="K44" s="44" t="s">
        <v>13</v>
      </c>
      <c r="L44" s="44"/>
      <c r="M44" s="44"/>
      <c r="N44" s="44"/>
      <c r="O44" s="44"/>
      <c r="P44" s="4"/>
    </row>
    <row r="45" spans="1:16" ht="12.75">
      <c r="A45" s="4"/>
      <c r="B45" s="95">
        <f>B20</f>
        <v>2610</v>
      </c>
      <c r="C45" s="95"/>
      <c r="D45" s="34" t="str">
        <f>D20</f>
        <v>Субсидії та поточні трансферти підприємствам (установам, організаціям)</v>
      </c>
      <c r="E45" s="35"/>
      <c r="F45" s="24">
        <f>ROUND(H20*1.053,0)</f>
        <v>18345099</v>
      </c>
      <c r="G45" s="24">
        <f>J20*1.053</f>
        <v>2632500</v>
      </c>
      <c r="H45" s="94">
        <f>ROUND(F45*1.051,0)</f>
        <v>19280699</v>
      </c>
      <c r="I45" s="94"/>
      <c r="J45" s="24">
        <f>G45*1.051</f>
        <v>2766757.5</v>
      </c>
      <c r="K45" s="67" t="s">
        <v>77</v>
      </c>
      <c r="L45" s="67"/>
      <c r="M45" s="67"/>
      <c r="N45" s="67"/>
      <c r="O45" s="67"/>
      <c r="P45" s="4"/>
    </row>
    <row r="46" spans="1:16" ht="21.75" customHeight="1">
      <c r="A46" s="4"/>
      <c r="B46" s="46" t="s">
        <v>23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"/>
    </row>
    <row r="47" spans="1:16" ht="32.25" customHeight="1">
      <c r="A47" s="4"/>
      <c r="B47" s="1" t="s">
        <v>17</v>
      </c>
      <c r="C47" s="44" t="s">
        <v>24</v>
      </c>
      <c r="D47" s="44"/>
      <c r="E47" s="1" t="s">
        <v>18</v>
      </c>
      <c r="F47" s="1" t="s">
        <v>19</v>
      </c>
      <c r="G47" s="44" t="s">
        <v>39</v>
      </c>
      <c r="H47" s="44"/>
      <c r="I47" s="44" t="s">
        <v>40</v>
      </c>
      <c r="J47" s="44"/>
      <c r="K47" s="44" t="s">
        <v>72</v>
      </c>
      <c r="L47" s="44"/>
      <c r="M47" s="44" t="s">
        <v>73</v>
      </c>
      <c r="N47" s="44"/>
      <c r="O47" s="44"/>
      <c r="P47" s="4"/>
    </row>
    <row r="48" spans="1:16" ht="10.5" customHeight="1">
      <c r="A48" s="4"/>
      <c r="B48" s="1" t="s">
        <v>7</v>
      </c>
      <c r="C48" s="44" t="s">
        <v>8</v>
      </c>
      <c r="D48" s="44"/>
      <c r="E48" s="1" t="s">
        <v>9</v>
      </c>
      <c r="F48" s="1" t="s">
        <v>10</v>
      </c>
      <c r="G48" s="44" t="s">
        <v>11</v>
      </c>
      <c r="H48" s="44"/>
      <c r="I48" s="44" t="s">
        <v>12</v>
      </c>
      <c r="J48" s="44"/>
      <c r="K48" s="44" t="s">
        <v>13</v>
      </c>
      <c r="L48" s="44"/>
      <c r="M48" s="44" t="s">
        <v>25</v>
      </c>
      <c r="N48" s="44"/>
      <c r="O48" s="44"/>
      <c r="P48" s="4"/>
    </row>
    <row r="49" spans="1:16" ht="10.5" customHeight="1" hidden="1" outlineLevel="1">
      <c r="A49" s="4"/>
      <c r="B49" s="14">
        <f aca="true" t="shared" si="0" ref="B49:B59">B25</f>
        <v>1</v>
      </c>
      <c r="C49" s="48" t="str">
        <f aca="true" t="shared" si="1" ref="C49:C59">D25</f>
        <v>Забезпечення діяльності водопровідно-каналізаційного господарства</v>
      </c>
      <c r="D49" s="49"/>
      <c r="E49" s="49"/>
      <c r="F49" s="49"/>
      <c r="G49" s="50"/>
      <c r="H49" s="50"/>
      <c r="I49" s="50"/>
      <c r="J49" s="50"/>
      <c r="K49" s="50"/>
      <c r="L49" s="50"/>
      <c r="M49" s="50"/>
      <c r="N49" s="50"/>
      <c r="O49" s="51"/>
      <c r="P49" s="4"/>
    </row>
    <row r="50" spans="1:16" ht="15" customHeight="1" hidden="1" outlineLevel="2">
      <c r="A50" s="4"/>
      <c r="B50" s="7" t="str">
        <f t="shared" si="0"/>
        <v>1</v>
      </c>
      <c r="C50" s="31" t="str">
        <f t="shared" si="1"/>
        <v>Забезпечення фінансової підтримки підприємства для забезпечення надання послуг з водопостачання та водовідведення міста</v>
      </c>
      <c r="D50" s="32"/>
      <c r="E50" s="32"/>
      <c r="F50" s="32"/>
      <c r="G50" s="96"/>
      <c r="H50" s="96"/>
      <c r="I50" s="96"/>
      <c r="J50" s="96"/>
      <c r="K50" s="96"/>
      <c r="L50" s="96"/>
      <c r="M50" s="96"/>
      <c r="N50" s="96"/>
      <c r="O50" s="97"/>
      <c r="P50" s="4"/>
    </row>
    <row r="51" spans="1:16" ht="13.5" customHeight="1" hidden="1" outlineLevel="2">
      <c r="A51" s="4"/>
      <c r="B51" s="7">
        <f t="shared" si="0"/>
      </c>
      <c r="C51" s="47" t="str">
        <f t="shared" si="1"/>
        <v>затрат</v>
      </c>
      <c r="D51" s="47"/>
      <c r="E51" s="1" t="s">
        <v>14</v>
      </c>
      <c r="F51" s="13" t="s">
        <v>14</v>
      </c>
      <c r="G51" s="45"/>
      <c r="H51" s="45"/>
      <c r="I51" s="45"/>
      <c r="J51" s="45"/>
      <c r="K51" s="45"/>
      <c r="L51" s="45"/>
      <c r="M51" s="45"/>
      <c r="N51" s="45"/>
      <c r="O51" s="45"/>
      <c r="P51" s="4"/>
    </row>
    <row r="52" spans="1:16" ht="75" customHeight="1" hidden="1" outlineLevel="2">
      <c r="A52" s="4"/>
      <c r="B52" s="25">
        <f t="shared" si="0"/>
        <v>1</v>
      </c>
      <c r="C52" s="58" t="str">
        <f t="shared" si="1"/>
        <v>обсяг видатків</v>
      </c>
      <c r="D52" s="58"/>
      <c r="E52" s="26" t="str">
        <f aca="true" t="shared" si="2" ref="E52:F59">G28</f>
        <v>грн.</v>
      </c>
      <c r="F52" s="27" t="str">
        <f t="shared" si="2"/>
        <v>Лист ЛКСП "Лисичанськводоканал" від 20.08.2020 № 01/_____</v>
      </c>
      <c r="G52" s="62">
        <f>K28*1.053</f>
        <v>18345098.538</v>
      </c>
      <c r="H52" s="63"/>
      <c r="I52" s="62">
        <f>M28*1.053</f>
        <v>20977598.538</v>
      </c>
      <c r="J52" s="63"/>
      <c r="K52" s="62">
        <f>G52*1.051</f>
        <v>19280698.563438</v>
      </c>
      <c r="L52" s="63"/>
      <c r="M52" s="59">
        <f>I52*1.051</f>
        <v>22047456.063438</v>
      </c>
      <c r="N52" s="59"/>
      <c r="O52" s="59"/>
      <c r="P52" s="4"/>
    </row>
    <row r="53" spans="1:16" ht="73.5" customHeight="1" hidden="1" outlineLevel="2">
      <c r="A53" s="4"/>
      <c r="B53" s="25">
        <f t="shared" si="0"/>
        <v>1</v>
      </c>
      <c r="C53" s="58" t="str">
        <f t="shared" si="1"/>
        <v>кількість комунальних підприємств, які потребують фінансової підтримки</v>
      </c>
      <c r="D53" s="58"/>
      <c r="E53" s="26" t="str">
        <f t="shared" si="2"/>
        <v>од.</v>
      </c>
      <c r="F53" s="27" t="str">
        <f t="shared" si="2"/>
        <v>Лист ЛКСП "Лисичанськводоканал" від 19.10.2020 № 01/2431</v>
      </c>
      <c r="G53" s="62">
        <f>K29</f>
        <v>1</v>
      </c>
      <c r="H53" s="63"/>
      <c r="I53" s="62">
        <f>M29</f>
        <v>1</v>
      </c>
      <c r="J53" s="63"/>
      <c r="K53" s="62">
        <f>G53</f>
        <v>1</v>
      </c>
      <c r="L53" s="63"/>
      <c r="M53" s="59">
        <f>I53</f>
        <v>1</v>
      </c>
      <c r="N53" s="59"/>
      <c r="O53" s="59"/>
      <c r="P53" s="4"/>
    </row>
    <row r="54" spans="1:16" ht="13.5" customHeight="1" hidden="1" outlineLevel="2">
      <c r="A54" s="4"/>
      <c r="B54" s="25">
        <f t="shared" si="0"/>
      </c>
      <c r="C54" s="58" t="str">
        <f t="shared" si="1"/>
        <v>продукту</v>
      </c>
      <c r="D54" s="58"/>
      <c r="E54" s="26">
        <f t="shared" si="2"/>
      </c>
      <c r="F54" s="27">
        <f t="shared" si="2"/>
      </c>
      <c r="G54" s="62"/>
      <c r="H54" s="63"/>
      <c r="I54" s="62"/>
      <c r="J54" s="63"/>
      <c r="K54" s="62"/>
      <c r="L54" s="63"/>
      <c r="M54" s="59"/>
      <c r="N54" s="59"/>
      <c r="O54" s="59"/>
      <c r="P54" s="4"/>
    </row>
    <row r="55" spans="1:16" ht="81.75" customHeight="1" hidden="1" outlineLevel="2">
      <c r="A55" s="4"/>
      <c r="B55" s="25">
        <f t="shared" si="0"/>
        <v>1</v>
      </c>
      <c r="C55" s="58" t="str">
        <f t="shared" si="1"/>
        <v>кількість комунальних підприємств, яким планується надання фінансової підтримки</v>
      </c>
      <c r="D55" s="58"/>
      <c r="E55" s="26" t="str">
        <f t="shared" si="2"/>
        <v>од.</v>
      </c>
      <c r="F55" s="27" t="str">
        <f t="shared" si="2"/>
        <v>Лист ЛКСП "Лисичанськводоканал" від 19.10.2020 № 01/2431</v>
      </c>
      <c r="G55" s="62">
        <f>K31</f>
        <v>1</v>
      </c>
      <c r="H55" s="63"/>
      <c r="I55" s="62">
        <f>I53</f>
        <v>1</v>
      </c>
      <c r="J55" s="63"/>
      <c r="K55" s="62">
        <f>G55</f>
        <v>1</v>
      </c>
      <c r="L55" s="63"/>
      <c r="M55" s="59">
        <f>I55</f>
        <v>1</v>
      </c>
      <c r="N55" s="59"/>
      <c r="O55" s="59"/>
      <c r="P55" s="4"/>
    </row>
    <row r="56" spans="1:16" ht="9.75" customHeight="1" hidden="1" outlineLevel="2">
      <c r="A56" s="4"/>
      <c r="B56" s="25">
        <f t="shared" si="0"/>
      </c>
      <c r="C56" s="58" t="str">
        <f t="shared" si="1"/>
        <v>ефективності</v>
      </c>
      <c r="D56" s="58"/>
      <c r="E56" s="26">
        <f t="shared" si="2"/>
      </c>
      <c r="F56" s="27">
        <f t="shared" si="2"/>
      </c>
      <c r="G56" s="62"/>
      <c r="H56" s="63"/>
      <c r="I56" s="62"/>
      <c r="J56" s="63"/>
      <c r="K56" s="62"/>
      <c r="L56" s="63"/>
      <c r="M56" s="59"/>
      <c r="N56" s="59"/>
      <c r="O56" s="59"/>
      <c r="P56" s="4"/>
    </row>
    <row r="57" spans="1:16" ht="20.25" customHeight="1" hidden="1" outlineLevel="2">
      <c r="A57" s="4"/>
      <c r="B57" s="25">
        <f t="shared" si="0"/>
        <v>1</v>
      </c>
      <c r="C57" s="58" t="str">
        <f t="shared" si="1"/>
        <v> середня сума фінансової підтримки одного підприємства</v>
      </c>
      <c r="D57" s="58"/>
      <c r="E57" s="26" t="str">
        <f t="shared" si="2"/>
        <v>грн.</v>
      </c>
      <c r="F57" s="27" t="str">
        <f t="shared" si="2"/>
        <v>розрахунково</v>
      </c>
      <c r="G57" s="62">
        <f>G52/G53</f>
        <v>18345098.538</v>
      </c>
      <c r="H57" s="63"/>
      <c r="I57" s="62">
        <f>I52/I55</f>
        <v>20977598.538</v>
      </c>
      <c r="J57" s="63"/>
      <c r="K57" s="62">
        <f>K52/K53</f>
        <v>19280698.563438</v>
      </c>
      <c r="L57" s="63"/>
      <c r="M57" s="59">
        <f>M52/M55</f>
        <v>22047456.063438</v>
      </c>
      <c r="N57" s="59"/>
      <c r="O57" s="59"/>
      <c r="P57" s="4"/>
    </row>
    <row r="58" spans="1:16" ht="9.75" customHeight="1" hidden="1" outlineLevel="2">
      <c r="A58" s="4"/>
      <c r="B58" s="25">
        <f t="shared" si="0"/>
      </c>
      <c r="C58" s="58" t="str">
        <f t="shared" si="1"/>
        <v>якості</v>
      </c>
      <c r="D58" s="58"/>
      <c r="E58" s="26">
        <f t="shared" si="2"/>
      </c>
      <c r="F58" s="27">
        <f t="shared" si="2"/>
      </c>
      <c r="G58" s="62"/>
      <c r="H58" s="63"/>
      <c r="I58" s="62"/>
      <c r="J58" s="63"/>
      <c r="K58" s="62"/>
      <c r="L58" s="63"/>
      <c r="M58" s="59"/>
      <c r="N58" s="59"/>
      <c r="O58" s="59"/>
      <c r="P58" s="4"/>
    </row>
    <row r="59" spans="1:16" ht="40.5" customHeight="1" hidden="1" outlineLevel="2">
      <c r="A59" s="4"/>
      <c r="B59" s="25">
        <f t="shared" si="0"/>
        <v>1</v>
      </c>
      <c r="C59" s="58" t="str">
        <f t="shared" si="1"/>
        <v>відсоток кількості комунальних підприємств, яким планується надання підтримки, до кількості комунальних підприємств, які її потребують</v>
      </c>
      <c r="D59" s="58"/>
      <c r="E59" s="26" t="str">
        <f t="shared" si="2"/>
        <v>%</v>
      </c>
      <c r="F59" s="27" t="str">
        <f t="shared" si="2"/>
        <v>розрахунок</v>
      </c>
      <c r="G59" s="62">
        <v>100</v>
      </c>
      <c r="H59" s="63"/>
      <c r="I59" s="62">
        <f>M35</f>
        <v>100</v>
      </c>
      <c r="J59" s="63"/>
      <c r="K59" s="62">
        <v>100</v>
      </c>
      <c r="L59" s="63"/>
      <c r="M59" s="59">
        <f>I59</f>
        <v>100</v>
      </c>
      <c r="N59" s="59"/>
      <c r="O59" s="59"/>
      <c r="P59" s="4"/>
    </row>
    <row r="60" spans="1:16" ht="9" customHeight="1" collapsed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33" customHeight="1">
      <c r="A61" s="4"/>
      <c r="B61" s="60" t="s">
        <v>78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4"/>
      <c r="P61" s="4"/>
    </row>
    <row r="62" spans="1:1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80" t="s">
        <v>15</v>
      </c>
      <c r="C63" s="82"/>
      <c r="D63" s="92"/>
      <c r="E63" s="93"/>
      <c r="F63" s="24">
        <f>F45</f>
        <v>18345099</v>
      </c>
      <c r="G63" s="24">
        <f>G45</f>
        <v>2632500</v>
      </c>
      <c r="H63" s="94">
        <f>H45</f>
        <v>19280699</v>
      </c>
      <c r="I63" s="94"/>
      <c r="J63" s="24">
        <f>J45</f>
        <v>2766757.5</v>
      </c>
      <c r="K63" s="53" t="s">
        <v>14</v>
      </c>
      <c r="L63" s="53"/>
      <c r="M63" s="53"/>
      <c r="N63" s="53"/>
      <c r="O63" s="53"/>
      <c r="P63" s="4"/>
    </row>
    <row r="64" spans="1:16" ht="6.75" customHeight="1">
      <c r="A64" s="4"/>
      <c r="B64" s="8"/>
      <c r="C64" s="8"/>
      <c r="D64" s="9"/>
      <c r="E64" s="10"/>
      <c r="F64" s="2"/>
      <c r="G64" s="2"/>
      <c r="H64" s="2"/>
      <c r="I64" s="2"/>
      <c r="J64" s="2"/>
      <c r="K64" s="8"/>
      <c r="L64" s="8"/>
      <c r="M64" s="8"/>
      <c r="N64" s="8"/>
      <c r="O64" s="8"/>
      <c r="P64" s="4"/>
    </row>
    <row r="65" spans="1:16" ht="15.75" customHeight="1">
      <c r="A65" s="4"/>
      <c r="B65" s="4"/>
      <c r="C65" s="60" t="s">
        <v>79</v>
      </c>
      <c r="D65" s="60"/>
      <c r="E65" s="60"/>
      <c r="F65" s="60"/>
      <c r="G65" s="60"/>
      <c r="H65" s="4"/>
      <c r="I65" s="4"/>
      <c r="J65" s="61" t="s">
        <v>80</v>
      </c>
      <c r="K65" s="61"/>
      <c r="L65" s="61"/>
      <c r="M65" s="61"/>
      <c r="N65" s="4"/>
      <c r="O65" s="4"/>
      <c r="P65" s="4"/>
    </row>
    <row r="66" spans="1:16" ht="6.75" customHeight="1">
      <c r="A66" s="4"/>
      <c r="B66" s="4"/>
      <c r="C66" s="4"/>
      <c r="D66" s="4"/>
      <c r="E66" s="4"/>
      <c r="F66" s="4"/>
      <c r="G66" s="4"/>
      <c r="H66" s="52" t="s">
        <v>26</v>
      </c>
      <c r="I66" s="52"/>
      <c r="J66" s="52" t="s">
        <v>27</v>
      </c>
      <c r="K66" s="52"/>
      <c r="L66" s="52"/>
      <c r="M66" s="52"/>
      <c r="N66" s="4"/>
      <c r="O66" s="4"/>
      <c r="P66" s="4"/>
    </row>
    <row r="67" spans="1:16" ht="20.25" customHeight="1">
      <c r="A67" s="4"/>
      <c r="B67" s="4"/>
      <c r="C67" s="64" t="s">
        <v>58</v>
      </c>
      <c r="D67" s="64"/>
      <c r="E67" s="64"/>
      <c r="F67" s="64"/>
      <c r="G67" s="64"/>
      <c r="H67" s="4"/>
      <c r="I67" s="4"/>
      <c r="J67" s="65" t="s">
        <v>59</v>
      </c>
      <c r="K67" s="65"/>
      <c r="L67" s="65"/>
      <c r="M67" s="65"/>
      <c r="N67" s="4"/>
      <c r="O67" s="4"/>
      <c r="P67" s="4"/>
    </row>
    <row r="68" spans="1:16" ht="6.75" customHeight="1">
      <c r="A68" s="4"/>
      <c r="B68" s="4"/>
      <c r="C68" s="4"/>
      <c r="D68" s="4"/>
      <c r="E68" s="4"/>
      <c r="F68" s="4"/>
      <c r="G68" s="4"/>
      <c r="H68" s="52" t="s">
        <v>26</v>
      </c>
      <c r="I68" s="52"/>
      <c r="J68" s="52" t="s">
        <v>27</v>
      </c>
      <c r="K68" s="52"/>
      <c r="L68" s="52"/>
      <c r="M68" s="52"/>
      <c r="N68" s="4"/>
      <c r="O68" s="4"/>
      <c r="P68" s="4"/>
    </row>
    <row r="69" spans="1:16" ht="16.5" customHeight="1" hidden="1">
      <c r="A69" s="4"/>
      <c r="B69" s="4"/>
      <c r="C69" s="64" t="s">
        <v>74</v>
      </c>
      <c r="D69" s="64"/>
      <c r="E69" s="64"/>
      <c r="F69" s="64"/>
      <c r="G69" s="64"/>
      <c r="H69" s="4"/>
      <c r="I69" s="4"/>
      <c r="J69" s="65" t="s">
        <v>75</v>
      </c>
      <c r="K69" s="65"/>
      <c r="L69" s="65"/>
      <c r="M69" s="65"/>
      <c r="N69" s="4"/>
      <c r="O69" s="4"/>
      <c r="P69" s="4"/>
    </row>
    <row r="70" spans="3:13" ht="12.75" hidden="1">
      <c r="C70" s="4"/>
      <c r="D70" s="4"/>
      <c r="E70" s="4"/>
      <c r="F70" s="4"/>
      <c r="G70" s="4"/>
      <c r="H70" s="52" t="s">
        <v>26</v>
      </c>
      <c r="I70" s="52"/>
      <c r="J70" s="52" t="s">
        <v>27</v>
      </c>
      <c r="K70" s="52"/>
      <c r="L70" s="52"/>
      <c r="M70" s="52"/>
    </row>
  </sheetData>
  <sheetProtection/>
  <mergeCells count="189">
    <mergeCell ref="H70:I70"/>
    <mergeCell ref="J70:M70"/>
    <mergeCell ref="B33:C33"/>
    <mergeCell ref="B31:C31"/>
    <mergeCell ref="D31:F31"/>
    <mergeCell ref="C53:D53"/>
    <mergeCell ref="B39:C39"/>
    <mergeCell ref="D44:E44"/>
    <mergeCell ref="B44:C44"/>
    <mergeCell ref="H45:I45"/>
    <mergeCell ref="L1:O6"/>
    <mergeCell ref="C69:G69"/>
    <mergeCell ref="J69:M69"/>
    <mergeCell ref="D39:E39"/>
    <mergeCell ref="D33:F33"/>
    <mergeCell ref="D34:F34"/>
    <mergeCell ref="B35:C35"/>
    <mergeCell ref="B34:C34"/>
    <mergeCell ref="M52:O52"/>
    <mergeCell ref="G51:H51"/>
    <mergeCell ref="M53:O53"/>
    <mergeCell ref="G53:H53"/>
    <mergeCell ref="I53:J53"/>
    <mergeCell ref="K53:L53"/>
    <mergeCell ref="G47:H47"/>
    <mergeCell ref="M48:O48"/>
    <mergeCell ref="C50:O50"/>
    <mergeCell ref="B22:O22"/>
    <mergeCell ref="B23:C23"/>
    <mergeCell ref="M23:O23"/>
    <mergeCell ref="D23:F23"/>
    <mergeCell ref="K29:L29"/>
    <mergeCell ref="M29:O29"/>
    <mergeCell ref="H23:J23"/>
    <mergeCell ref="B63:C63"/>
    <mergeCell ref="D63:E63"/>
    <mergeCell ref="B41:N41"/>
    <mergeCell ref="K63:O63"/>
    <mergeCell ref="I58:J58"/>
    <mergeCell ref="H63:I63"/>
    <mergeCell ref="B45:C45"/>
    <mergeCell ref="G48:H48"/>
    <mergeCell ref="C47:D47"/>
    <mergeCell ref="K54:L54"/>
    <mergeCell ref="K23:L23"/>
    <mergeCell ref="H29:J29"/>
    <mergeCell ref="M28:O28"/>
    <mergeCell ref="M24:O24"/>
    <mergeCell ref="K27:L27"/>
    <mergeCell ref="M27:O27"/>
    <mergeCell ref="D20:E20"/>
    <mergeCell ref="H20:I20"/>
    <mergeCell ref="B7:N7"/>
    <mergeCell ref="B9:J9"/>
    <mergeCell ref="B10:J10"/>
    <mergeCell ref="D17:E18"/>
    <mergeCell ref="B11:J11"/>
    <mergeCell ref="K19:O19"/>
    <mergeCell ref="K20:O21"/>
    <mergeCell ref="D21:E21"/>
    <mergeCell ref="D19:E19"/>
    <mergeCell ref="K17:O18"/>
    <mergeCell ref="B19:C19"/>
    <mergeCell ref="F17:F18"/>
    <mergeCell ref="G17:G18"/>
    <mergeCell ref="H17:J17"/>
    <mergeCell ref="H19:I19"/>
    <mergeCell ref="H18:I18"/>
    <mergeCell ref="B17:C18"/>
    <mergeCell ref="H21:I21"/>
    <mergeCell ref="B20:C20"/>
    <mergeCell ref="H28:J28"/>
    <mergeCell ref="K28:L28"/>
    <mergeCell ref="B21:C21"/>
    <mergeCell ref="B24:C24"/>
    <mergeCell ref="B26:C26"/>
    <mergeCell ref="H27:J27"/>
    <mergeCell ref="B25:C25"/>
    <mergeCell ref="D25:O25"/>
    <mergeCell ref="B15:N15"/>
    <mergeCell ref="B16:N16"/>
    <mergeCell ref="M30:O30"/>
    <mergeCell ref="D26:O26"/>
    <mergeCell ref="D24:F24"/>
    <mergeCell ref="H24:J24"/>
    <mergeCell ref="K24:L24"/>
    <mergeCell ref="K30:L30"/>
    <mergeCell ref="B29:C29"/>
    <mergeCell ref="D29:F29"/>
    <mergeCell ref="B27:C27"/>
    <mergeCell ref="D27:F27"/>
    <mergeCell ref="B28:C28"/>
    <mergeCell ref="D28:F28"/>
    <mergeCell ref="M33:O33"/>
    <mergeCell ref="H31:J31"/>
    <mergeCell ref="K31:L31"/>
    <mergeCell ref="M31:O31"/>
    <mergeCell ref="H33:J33"/>
    <mergeCell ref="K33:L33"/>
    <mergeCell ref="H32:J32"/>
    <mergeCell ref="K32:L32"/>
    <mergeCell ref="M32:O32"/>
    <mergeCell ref="B30:C30"/>
    <mergeCell ref="H30:J30"/>
    <mergeCell ref="D32:F32"/>
    <mergeCell ref="D30:F30"/>
    <mergeCell ref="B32:C32"/>
    <mergeCell ref="H35:J35"/>
    <mergeCell ref="H34:J34"/>
    <mergeCell ref="D45:E45"/>
    <mergeCell ref="H39:I39"/>
    <mergeCell ref="H44:I44"/>
    <mergeCell ref="D35:F35"/>
    <mergeCell ref="M34:O34"/>
    <mergeCell ref="M47:O47"/>
    <mergeCell ref="K45:O45"/>
    <mergeCell ref="K35:L35"/>
    <mergeCell ref="M35:O35"/>
    <mergeCell ref="K34:L34"/>
    <mergeCell ref="K47:L47"/>
    <mergeCell ref="K39:O39"/>
    <mergeCell ref="K42:O43"/>
    <mergeCell ref="B37:N37"/>
    <mergeCell ref="M57:O57"/>
    <mergeCell ref="C67:G67"/>
    <mergeCell ref="J67:M67"/>
    <mergeCell ref="I59:J59"/>
    <mergeCell ref="K59:L59"/>
    <mergeCell ref="G59:H59"/>
    <mergeCell ref="H66:I66"/>
    <mergeCell ref="J66:M66"/>
    <mergeCell ref="B61:N61"/>
    <mergeCell ref="K58:L58"/>
    <mergeCell ref="K57:L57"/>
    <mergeCell ref="G54:H54"/>
    <mergeCell ref="I54:J54"/>
    <mergeCell ref="I55:J55"/>
    <mergeCell ref="K55:L55"/>
    <mergeCell ref="K56:L56"/>
    <mergeCell ref="G56:H56"/>
    <mergeCell ref="I56:J56"/>
    <mergeCell ref="G57:H57"/>
    <mergeCell ref="I57:J57"/>
    <mergeCell ref="C54:D54"/>
    <mergeCell ref="C59:D59"/>
    <mergeCell ref="C57:D57"/>
    <mergeCell ref="G58:H58"/>
    <mergeCell ref="C56:D56"/>
    <mergeCell ref="C55:D55"/>
    <mergeCell ref="G55:H55"/>
    <mergeCell ref="C65:G65"/>
    <mergeCell ref="J65:M65"/>
    <mergeCell ref="K52:L52"/>
    <mergeCell ref="I52:J52"/>
    <mergeCell ref="G52:H52"/>
    <mergeCell ref="C52:D52"/>
    <mergeCell ref="M58:O58"/>
    <mergeCell ref="M56:O56"/>
    <mergeCell ref="M55:O55"/>
    <mergeCell ref="M54:O54"/>
    <mergeCell ref="H68:I68"/>
    <mergeCell ref="D42:E43"/>
    <mergeCell ref="F42:G42"/>
    <mergeCell ref="B42:C43"/>
    <mergeCell ref="H42:J42"/>
    <mergeCell ref="C58:D58"/>
    <mergeCell ref="I47:J47"/>
    <mergeCell ref="J68:M68"/>
    <mergeCell ref="M59:O59"/>
    <mergeCell ref="H43:I43"/>
    <mergeCell ref="K48:L48"/>
    <mergeCell ref="K51:L51"/>
    <mergeCell ref="M51:O51"/>
    <mergeCell ref="K44:O44"/>
    <mergeCell ref="B46:O46"/>
    <mergeCell ref="C51:D51"/>
    <mergeCell ref="I48:J48"/>
    <mergeCell ref="C49:O49"/>
    <mergeCell ref="C48:D48"/>
    <mergeCell ref="I51:J51"/>
    <mergeCell ref="K9:L9"/>
    <mergeCell ref="F13:M13"/>
    <mergeCell ref="B14:C14"/>
    <mergeCell ref="F14:M14"/>
    <mergeCell ref="K11:L11"/>
    <mergeCell ref="K10:L10"/>
    <mergeCell ref="K12:L12"/>
    <mergeCell ref="B12:J12"/>
    <mergeCell ref="B13:C13"/>
  </mergeCells>
  <printOptions/>
  <pageMargins left="0.31496062992125984" right="0.31496062992125984" top="0.18" bottom="0.17" header="0.17" footer="0.17"/>
  <pageSetup fitToHeight="2" horizontalDpi="300" verticalDpi="300" orientation="landscape" pageOrder="overThenDown" paperSize="9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2020-10-20T08:14:09Z</cp:lastPrinted>
  <dcterms:created xsi:type="dcterms:W3CDTF">2018-10-08T13:52:21Z</dcterms:created>
  <dcterms:modified xsi:type="dcterms:W3CDTF">2020-10-20T08:17:13Z</dcterms:modified>
  <cp:category/>
  <cp:version/>
  <cp:contentType/>
  <cp:contentStatus/>
</cp:coreProperties>
</file>