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доходы" sheetId="1" r:id="rId1"/>
  </sheets>
  <definedNames>
    <definedName name="_xlnm.Print_Area" localSheetId="0">'доходы'!$A$1:$R$56</definedName>
  </definedNames>
  <calcPr fullCalcOnLoad="1"/>
</workbook>
</file>

<file path=xl/sharedStrings.xml><?xml version="1.0" encoding="utf-8"?>
<sst xmlns="http://schemas.openxmlformats.org/spreadsheetml/2006/main" count="54" uniqueCount="51">
  <si>
    <t>код</t>
  </si>
  <si>
    <t>6=(гр.3+гр.4)</t>
  </si>
  <si>
    <t>- Прочие поступления</t>
  </si>
  <si>
    <t>- Административные штрафы в сфере обеспечения безопасности дорожного движения</t>
  </si>
  <si>
    <t>Додаток №  1</t>
  </si>
  <si>
    <t>до рішення міської ради</t>
  </si>
  <si>
    <t>ДОХОДИ</t>
  </si>
  <si>
    <t>Найменування доходів згідно із бюджетною класификацією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</si>
  <si>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</si>
  <si>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</si>
  <si>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</si>
  <si>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</si>
  <si>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</si>
  <si>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- Земельний податок з юридичних осіб</t>
  </si>
  <si>
    <t>- Земельний податок з фізичних осіб</t>
  </si>
  <si>
    <t>Неподаткові надходження</t>
  </si>
  <si>
    <t>Інші неподаткові надходження</t>
  </si>
  <si>
    <t>Від органів державного управління</t>
  </si>
  <si>
    <t>Дотації</t>
  </si>
  <si>
    <t>Всього дохдів</t>
  </si>
  <si>
    <t>Секретар міської ради ___________________  Л.М. Богданова</t>
  </si>
  <si>
    <t>- Єдиний податок на підприємницьку діяльність з юридичних осіб</t>
  </si>
  <si>
    <t xml:space="preserve">Інші надходження </t>
  </si>
  <si>
    <t>- Адміністративні штрафи та інші санкції</t>
  </si>
  <si>
    <t>Державне мито</t>
  </si>
  <si>
    <t>Інші джерела власних надходжень бюджетних установ</t>
  </si>
  <si>
    <t>- Надходження, що отримуються бюджетними установами на виконання окремих доручень</t>
  </si>
  <si>
    <t>Власні надходження бюджетних установ</t>
  </si>
  <si>
    <t>- Дотація вирівнювання, що одержуються з районних та міських (міст Києва і Севастополя, міст республіканського і обласного значення) бюджетів</t>
  </si>
  <si>
    <t>грн.</t>
  </si>
  <si>
    <t>- Орендна плата з юридичних осіб</t>
  </si>
  <si>
    <t>- Орендна плата з фізичних осіб</t>
  </si>
  <si>
    <t>Доходи від власності та підприємницької діяльності</t>
  </si>
  <si>
    <t>- 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</si>
  <si>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Офіційні трансферти </t>
  </si>
  <si>
    <t>- Фіксований податок на доходи фізичних осіб від зайняття підприємницькою діяльністю</t>
  </si>
  <si>
    <t xml:space="preserve">Єдиний податок </t>
  </si>
  <si>
    <t>- Єдиний податок з фізичних осіб</t>
  </si>
  <si>
    <t>Субвенції</t>
  </si>
  <si>
    <t xml:space="preserve">- Інші надходження </t>
  </si>
  <si>
    <t>- Субвенція з державного бюджету місцевим бюджетам на будівництво, реконструкцію, ремонт та утримання вулиць та доріг комунальної власності у населених пунктах</t>
  </si>
  <si>
    <t>- Інші додаткові дотації</t>
  </si>
  <si>
    <t>Адміністративні збори та платежі, доходи від некомерційної та господарської діяльності</t>
  </si>
  <si>
    <t>міського бюджету на 2015 рік</t>
  </si>
  <si>
    <t>Місцеві податки</t>
  </si>
  <si>
    <t>Податок на майно</t>
  </si>
  <si>
    <t>Інші податки та збори</t>
  </si>
  <si>
    <t>Екологічний податок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</si>
  <si>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4"/>
        <rFont val="Calibri"/>
        <family val="2"/>
      </rPr>
      <t>'</t>
    </r>
    <r>
      <rPr>
        <sz val="14"/>
        <rFont val="Arial Cyr"/>
        <family val="0"/>
      </rPr>
      <t>єктів житлової нерухомості</t>
    </r>
  </si>
  <si>
    <t>від 29.01.2015 р. № 274</t>
  </si>
  <si>
    <t>- Надходження від викидів забруднюючих речовин в атмосферне повітря стаціонарними джерелами забруднення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</si>
</sst>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i/>
      <sz val="15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sz val="14"/>
      <name val="Times New Roman"/>
      <family val="1"/>
    </font>
    <font>
      <b/>
      <sz val="16"/>
      <name val="Arial Cyr"/>
      <family val="0"/>
    </font>
    <font>
      <b/>
      <i/>
      <sz val="16"/>
      <name val="Arial Cyr"/>
      <family val="0"/>
    </font>
    <font>
      <sz val="16"/>
      <name val="Arial Cyr"/>
      <family val="0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view="pageBreakPreview" zoomScale="80" zoomScaleSheetLayoutView="80" zoomScalePageLayoutView="0" workbookViewId="0" topLeftCell="A1">
      <selection activeCell="H26" sqref="H26:M26"/>
    </sheetView>
  </sheetViews>
  <sheetFormatPr defaultColWidth="9.00390625" defaultRowHeight="12.75"/>
  <cols>
    <col min="2" max="2" width="9.00390625" style="0" customWidth="1"/>
    <col min="3" max="7" width="9.125" style="0" hidden="1" customWidth="1"/>
    <col min="8" max="8" width="14.75390625" style="0" customWidth="1"/>
    <col min="13" max="13" width="19.375" style="0" customWidth="1"/>
    <col min="14" max="14" width="28.00390625" style="0" hidden="1" customWidth="1"/>
    <col min="15" max="15" width="24.375" style="0" customWidth="1"/>
    <col min="16" max="16" width="15.375" style="0" customWidth="1"/>
    <col min="17" max="17" width="15.25390625" style="0" customWidth="1"/>
    <col min="18" max="18" width="15.875" style="0" customWidth="1"/>
  </cols>
  <sheetData>
    <row r="1" spans="16:17" ht="18">
      <c r="P1" s="2" t="s">
        <v>4</v>
      </c>
      <c r="Q1" s="2"/>
    </row>
    <row r="2" spans="16:17" ht="18">
      <c r="P2" s="2" t="s">
        <v>5</v>
      </c>
      <c r="Q2" s="2"/>
    </row>
    <row r="3" spans="16:17" ht="18">
      <c r="P3" s="2" t="s">
        <v>49</v>
      </c>
      <c r="Q3" s="2"/>
    </row>
    <row r="5" spans="8:18" ht="29.25" customHeight="1">
      <c r="H5" s="71" t="s">
        <v>6</v>
      </c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8:18" ht="29.25" customHeight="1">
      <c r="H6" s="71" t="s">
        <v>43</v>
      </c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8:18" ht="19.5"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8:18" ht="19.5">
      <c r="H8" s="15"/>
      <c r="I8" s="15"/>
      <c r="J8" s="15"/>
      <c r="K8" s="15"/>
      <c r="L8" s="15"/>
      <c r="M8" s="15"/>
      <c r="N8" s="15"/>
      <c r="O8" s="15"/>
      <c r="P8" s="15"/>
      <c r="Q8" s="15"/>
      <c r="R8" s="20" t="s">
        <v>29</v>
      </c>
    </row>
    <row r="9" spans="1:18" ht="15">
      <c r="A9" s="61" t="s">
        <v>0</v>
      </c>
      <c r="B9" s="62"/>
      <c r="C9" s="16"/>
      <c r="D9" s="16"/>
      <c r="E9" s="16"/>
      <c r="F9" s="16"/>
      <c r="G9" s="16"/>
      <c r="H9" s="61" t="s">
        <v>7</v>
      </c>
      <c r="I9" s="66"/>
      <c r="J9" s="66"/>
      <c r="K9" s="66"/>
      <c r="L9" s="66"/>
      <c r="M9" s="66"/>
      <c r="N9" s="62"/>
      <c r="O9" s="79" t="s">
        <v>8</v>
      </c>
      <c r="P9" s="77" t="s">
        <v>9</v>
      </c>
      <c r="Q9" s="78"/>
      <c r="R9" s="79" t="s">
        <v>10</v>
      </c>
    </row>
    <row r="10" spans="1:18" s="5" customFormat="1" ht="55.5" customHeight="1">
      <c r="A10" s="63"/>
      <c r="B10" s="64"/>
      <c r="C10" s="17"/>
      <c r="D10" s="17"/>
      <c r="E10" s="17"/>
      <c r="F10" s="17"/>
      <c r="G10" s="17"/>
      <c r="H10" s="63"/>
      <c r="I10" s="67"/>
      <c r="J10" s="67"/>
      <c r="K10" s="67"/>
      <c r="L10" s="67"/>
      <c r="M10" s="67"/>
      <c r="N10" s="64"/>
      <c r="O10" s="80"/>
      <c r="P10" s="19" t="s">
        <v>10</v>
      </c>
      <c r="Q10" s="19" t="s">
        <v>11</v>
      </c>
      <c r="R10" s="80"/>
    </row>
    <row r="11" spans="1:18" s="18" customFormat="1" ht="20.25" customHeight="1">
      <c r="A11" s="65">
        <v>1</v>
      </c>
      <c r="B11" s="65"/>
      <c r="C11" s="21"/>
      <c r="D11" s="21"/>
      <c r="E11" s="21"/>
      <c r="F11" s="21"/>
      <c r="G11" s="21"/>
      <c r="H11" s="75">
        <v>2</v>
      </c>
      <c r="I11" s="76"/>
      <c r="J11" s="76"/>
      <c r="K11" s="76"/>
      <c r="L11" s="76"/>
      <c r="M11" s="76"/>
      <c r="N11" s="22"/>
      <c r="O11" s="23">
        <v>3</v>
      </c>
      <c r="P11" s="23">
        <v>4</v>
      </c>
      <c r="Q11" s="23">
        <v>5</v>
      </c>
      <c r="R11" s="24" t="s">
        <v>1</v>
      </c>
    </row>
    <row r="12" spans="1:18" s="2" customFormat="1" ht="23.25" customHeight="1">
      <c r="A12" s="47">
        <v>10000000</v>
      </c>
      <c r="B12" s="47"/>
      <c r="C12" s="29"/>
      <c r="D12" s="29"/>
      <c r="E12" s="29"/>
      <c r="F12" s="29"/>
      <c r="G12" s="29"/>
      <c r="H12" s="72" t="s">
        <v>12</v>
      </c>
      <c r="I12" s="73"/>
      <c r="J12" s="73"/>
      <c r="K12" s="73"/>
      <c r="L12" s="73"/>
      <c r="M12" s="73"/>
      <c r="N12" s="74"/>
      <c r="O12" s="25">
        <f>O13+O23</f>
        <v>80900</v>
      </c>
      <c r="P12" s="27">
        <v>0</v>
      </c>
      <c r="Q12" s="27">
        <v>0</v>
      </c>
      <c r="R12" s="25">
        <f>O12+P12</f>
        <v>80900</v>
      </c>
    </row>
    <row r="13" spans="1:18" s="2" customFormat="1" ht="40.5" customHeight="1">
      <c r="A13" s="50">
        <v>18000000</v>
      </c>
      <c r="B13" s="51"/>
      <c r="C13" s="29"/>
      <c r="D13" s="29"/>
      <c r="E13" s="29"/>
      <c r="F13" s="29"/>
      <c r="G13" s="29"/>
      <c r="H13" s="41" t="s">
        <v>44</v>
      </c>
      <c r="I13" s="42"/>
      <c r="J13" s="42"/>
      <c r="K13" s="42"/>
      <c r="L13" s="42"/>
      <c r="M13" s="43"/>
      <c r="N13" s="31"/>
      <c r="O13" s="26">
        <f>O14+O21</f>
        <v>80400</v>
      </c>
      <c r="P13" s="27">
        <v>0</v>
      </c>
      <c r="Q13" s="27">
        <v>0</v>
      </c>
      <c r="R13" s="25">
        <f aca="true" t="shared" si="0" ref="R13:R50">SUM(O13,P13)</f>
        <v>80400</v>
      </c>
    </row>
    <row r="14" spans="1:18" s="2" customFormat="1" ht="25.5" customHeight="1">
      <c r="A14" s="50">
        <v>18010000</v>
      </c>
      <c r="B14" s="51"/>
      <c r="C14" s="29"/>
      <c r="D14" s="29"/>
      <c r="E14" s="29"/>
      <c r="F14" s="29"/>
      <c r="G14" s="29"/>
      <c r="H14" s="44" t="s">
        <v>45</v>
      </c>
      <c r="I14" s="45"/>
      <c r="J14" s="45"/>
      <c r="K14" s="45"/>
      <c r="L14" s="45"/>
      <c r="M14" s="46"/>
      <c r="N14" s="31"/>
      <c r="O14" s="25">
        <f>O16+O17+O18+O19+O20</f>
        <v>71900</v>
      </c>
      <c r="P14" s="27">
        <v>0</v>
      </c>
      <c r="Q14" s="27">
        <v>0</v>
      </c>
      <c r="R14" s="25">
        <f t="shared" si="0"/>
        <v>71900</v>
      </c>
    </row>
    <row r="15" spans="1:18" s="2" customFormat="1" ht="42" customHeight="1" hidden="1">
      <c r="A15" s="47">
        <v>11010400</v>
      </c>
      <c r="B15" s="47"/>
      <c r="C15" s="29"/>
      <c r="D15" s="29"/>
      <c r="E15" s="29"/>
      <c r="F15" s="29"/>
      <c r="G15" s="29"/>
      <c r="H15" s="49" t="s">
        <v>35</v>
      </c>
      <c r="I15" s="49"/>
      <c r="J15" s="49"/>
      <c r="K15" s="49"/>
      <c r="L15" s="49"/>
      <c r="M15" s="49"/>
      <c r="N15" s="49"/>
      <c r="O15" s="27"/>
      <c r="P15" s="27">
        <v>0</v>
      </c>
      <c r="Q15" s="27">
        <v>0</v>
      </c>
      <c r="R15" s="25">
        <f t="shared" si="0"/>
        <v>0</v>
      </c>
    </row>
    <row r="16" spans="1:18" s="2" customFormat="1" ht="58.5" customHeight="1">
      <c r="A16" s="50">
        <v>18010100</v>
      </c>
      <c r="B16" s="51"/>
      <c r="C16" s="29"/>
      <c r="D16" s="29"/>
      <c r="E16" s="29"/>
      <c r="F16" s="29"/>
      <c r="G16" s="29"/>
      <c r="H16" s="52" t="s">
        <v>48</v>
      </c>
      <c r="I16" s="45"/>
      <c r="J16" s="45"/>
      <c r="K16" s="45"/>
      <c r="L16" s="45"/>
      <c r="M16" s="46"/>
      <c r="N16" s="31"/>
      <c r="O16" s="27">
        <v>7400</v>
      </c>
      <c r="P16" s="27">
        <v>0</v>
      </c>
      <c r="Q16" s="27">
        <v>0</v>
      </c>
      <c r="R16" s="25">
        <f t="shared" si="0"/>
        <v>7400</v>
      </c>
    </row>
    <row r="17" spans="1:18" s="2" customFormat="1" ht="27.75" customHeight="1">
      <c r="A17" s="47">
        <v>18010500</v>
      </c>
      <c r="B17" s="47"/>
      <c r="C17" s="29"/>
      <c r="D17" s="29"/>
      <c r="E17" s="29"/>
      <c r="F17" s="29"/>
      <c r="G17" s="29"/>
      <c r="H17" s="49" t="s">
        <v>13</v>
      </c>
      <c r="I17" s="49"/>
      <c r="J17" s="49"/>
      <c r="K17" s="49"/>
      <c r="L17" s="49"/>
      <c r="M17" s="49"/>
      <c r="N17" s="49"/>
      <c r="O17" s="27">
        <v>24200</v>
      </c>
      <c r="P17" s="27">
        <v>0</v>
      </c>
      <c r="Q17" s="27">
        <v>0</v>
      </c>
      <c r="R17" s="25">
        <f t="shared" si="0"/>
        <v>24200</v>
      </c>
    </row>
    <row r="18" spans="1:18" s="2" customFormat="1" ht="27.75" customHeight="1">
      <c r="A18" s="47">
        <v>18010600</v>
      </c>
      <c r="B18" s="47"/>
      <c r="C18" s="29"/>
      <c r="D18" s="29"/>
      <c r="E18" s="29"/>
      <c r="F18" s="29"/>
      <c r="G18" s="29"/>
      <c r="H18" s="49" t="s">
        <v>30</v>
      </c>
      <c r="I18" s="49"/>
      <c r="J18" s="49"/>
      <c r="K18" s="49"/>
      <c r="L18" s="49"/>
      <c r="M18" s="49"/>
      <c r="N18" s="49"/>
      <c r="O18" s="27">
        <v>10400</v>
      </c>
      <c r="P18" s="27">
        <v>0</v>
      </c>
      <c r="Q18" s="27">
        <v>0</v>
      </c>
      <c r="R18" s="25">
        <f t="shared" si="0"/>
        <v>10400</v>
      </c>
    </row>
    <row r="19" spans="1:18" s="2" customFormat="1" ht="27" customHeight="1">
      <c r="A19" s="47">
        <v>18010700</v>
      </c>
      <c r="B19" s="47"/>
      <c r="C19" s="29"/>
      <c r="D19" s="29"/>
      <c r="E19" s="29"/>
      <c r="F19" s="29"/>
      <c r="G19" s="29"/>
      <c r="H19" s="49" t="s">
        <v>14</v>
      </c>
      <c r="I19" s="49"/>
      <c r="J19" s="49"/>
      <c r="K19" s="49"/>
      <c r="L19" s="49"/>
      <c r="M19" s="49"/>
      <c r="N19" s="49"/>
      <c r="O19" s="27">
        <v>10700</v>
      </c>
      <c r="P19" s="27">
        <v>0</v>
      </c>
      <c r="Q19" s="27">
        <v>0</v>
      </c>
      <c r="R19" s="25">
        <f t="shared" si="0"/>
        <v>10700</v>
      </c>
    </row>
    <row r="20" spans="1:18" s="2" customFormat="1" ht="24" customHeight="1">
      <c r="A20" s="47">
        <v>18010900</v>
      </c>
      <c r="B20" s="47"/>
      <c r="C20" s="29"/>
      <c r="D20" s="29"/>
      <c r="E20" s="29"/>
      <c r="F20" s="29"/>
      <c r="G20" s="29"/>
      <c r="H20" s="49" t="s">
        <v>31</v>
      </c>
      <c r="I20" s="49"/>
      <c r="J20" s="49"/>
      <c r="K20" s="49"/>
      <c r="L20" s="49"/>
      <c r="M20" s="49"/>
      <c r="N20" s="49"/>
      <c r="O20" s="27">
        <v>19200</v>
      </c>
      <c r="P20" s="27">
        <v>0</v>
      </c>
      <c r="Q20" s="27">
        <v>0</v>
      </c>
      <c r="R20" s="25">
        <f t="shared" si="0"/>
        <v>19200</v>
      </c>
    </row>
    <row r="21" spans="1:18" s="2" customFormat="1" ht="24" customHeight="1">
      <c r="A21" s="50">
        <v>18050000</v>
      </c>
      <c r="B21" s="51"/>
      <c r="C21" s="29"/>
      <c r="D21" s="29"/>
      <c r="E21" s="29"/>
      <c r="F21" s="29"/>
      <c r="G21" s="29"/>
      <c r="H21" s="44" t="s">
        <v>36</v>
      </c>
      <c r="I21" s="45"/>
      <c r="J21" s="45"/>
      <c r="K21" s="45"/>
      <c r="L21" s="45"/>
      <c r="M21" s="46"/>
      <c r="N21" s="34"/>
      <c r="O21" s="25">
        <f>O22</f>
        <v>8500</v>
      </c>
      <c r="P21" s="27">
        <v>0</v>
      </c>
      <c r="Q21" s="27">
        <v>0</v>
      </c>
      <c r="R21" s="25">
        <f t="shared" si="0"/>
        <v>8500</v>
      </c>
    </row>
    <row r="22" spans="1:18" s="2" customFormat="1" ht="45" customHeight="1">
      <c r="A22" s="47">
        <v>18050400</v>
      </c>
      <c r="B22" s="47"/>
      <c r="C22" s="29"/>
      <c r="D22" s="29"/>
      <c r="E22" s="29"/>
      <c r="F22" s="29"/>
      <c r="G22" s="29"/>
      <c r="H22" s="49" t="s">
        <v>37</v>
      </c>
      <c r="I22" s="49"/>
      <c r="J22" s="49"/>
      <c r="K22" s="49"/>
      <c r="L22" s="49"/>
      <c r="M22" s="49"/>
      <c r="N22" s="49"/>
      <c r="O22" s="27">
        <v>8500</v>
      </c>
      <c r="P22" s="27">
        <f>Q22</f>
        <v>0</v>
      </c>
      <c r="Q22" s="27">
        <v>0</v>
      </c>
      <c r="R22" s="25">
        <f t="shared" si="0"/>
        <v>8500</v>
      </c>
    </row>
    <row r="23" spans="1:19" s="2" customFormat="1" ht="42.75" customHeight="1">
      <c r="A23" s="47">
        <v>19000000</v>
      </c>
      <c r="B23" s="47"/>
      <c r="C23" s="29"/>
      <c r="D23" s="29"/>
      <c r="E23" s="29"/>
      <c r="F23" s="29"/>
      <c r="G23" s="29"/>
      <c r="H23" s="82" t="s">
        <v>46</v>
      </c>
      <c r="I23" s="82"/>
      <c r="J23" s="82"/>
      <c r="K23" s="82"/>
      <c r="L23" s="82"/>
      <c r="M23" s="82"/>
      <c r="N23" s="35"/>
      <c r="O23" s="26">
        <f>O25</f>
        <v>500</v>
      </c>
      <c r="P23" s="27">
        <f>Q23</f>
        <v>0</v>
      </c>
      <c r="Q23" s="27">
        <f>Q26+Q25</f>
        <v>0</v>
      </c>
      <c r="R23" s="25">
        <f t="shared" si="0"/>
        <v>500</v>
      </c>
      <c r="S23" s="6"/>
    </row>
    <row r="24" spans="1:18" s="2" customFormat="1" ht="42.75" customHeight="1" hidden="1">
      <c r="A24" s="47">
        <v>16050100</v>
      </c>
      <c r="B24" s="47"/>
      <c r="C24" s="29"/>
      <c r="D24" s="29"/>
      <c r="E24" s="29"/>
      <c r="F24" s="29"/>
      <c r="G24" s="29"/>
      <c r="H24" s="49" t="s">
        <v>21</v>
      </c>
      <c r="I24" s="49"/>
      <c r="J24" s="49"/>
      <c r="K24" s="49"/>
      <c r="L24" s="49"/>
      <c r="M24" s="49"/>
      <c r="N24" s="49"/>
      <c r="O24" s="27">
        <v>0</v>
      </c>
      <c r="P24" s="27">
        <f>Q24</f>
        <v>0</v>
      </c>
      <c r="Q24" s="27">
        <v>0</v>
      </c>
      <c r="R24" s="25">
        <f t="shared" si="0"/>
        <v>0</v>
      </c>
    </row>
    <row r="25" spans="1:18" s="2" customFormat="1" ht="32.25" customHeight="1">
      <c r="A25" s="50">
        <v>19010000</v>
      </c>
      <c r="B25" s="51"/>
      <c r="C25" s="29"/>
      <c r="D25" s="29"/>
      <c r="E25" s="29"/>
      <c r="F25" s="29"/>
      <c r="G25" s="29"/>
      <c r="H25" s="44" t="s">
        <v>47</v>
      </c>
      <c r="I25" s="45"/>
      <c r="J25" s="45"/>
      <c r="K25" s="45"/>
      <c r="L25" s="45"/>
      <c r="M25" s="46"/>
      <c r="N25" s="33"/>
      <c r="O25" s="25">
        <f>O26</f>
        <v>500</v>
      </c>
      <c r="P25" s="27">
        <v>0</v>
      </c>
      <c r="Q25" s="27">
        <v>0</v>
      </c>
      <c r="R25" s="25">
        <f t="shared" si="0"/>
        <v>500</v>
      </c>
    </row>
    <row r="26" spans="1:18" s="2" customFormat="1" ht="62.25" customHeight="1">
      <c r="A26" s="47">
        <v>19010100</v>
      </c>
      <c r="B26" s="47"/>
      <c r="C26" s="29"/>
      <c r="D26" s="29"/>
      <c r="E26" s="29"/>
      <c r="F26" s="29"/>
      <c r="G26" s="29"/>
      <c r="H26" s="52" t="s">
        <v>50</v>
      </c>
      <c r="I26" s="53"/>
      <c r="J26" s="53"/>
      <c r="K26" s="53"/>
      <c r="L26" s="53"/>
      <c r="M26" s="54"/>
      <c r="N26" s="33"/>
      <c r="O26" s="27">
        <v>500</v>
      </c>
      <c r="P26" s="27">
        <v>0</v>
      </c>
      <c r="Q26" s="27">
        <v>0</v>
      </c>
      <c r="R26" s="25">
        <f t="shared" si="0"/>
        <v>500</v>
      </c>
    </row>
    <row r="27" spans="1:18" s="2" customFormat="1" ht="25.5" customHeight="1">
      <c r="A27" s="47">
        <v>20000000</v>
      </c>
      <c r="B27" s="47"/>
      <c r="C27" s="29"/>
      <c r="D27" s="29"/>
      <c r="E27" s="29"/>
      <c r="F27" s="29"/>
      <c r="G27" s="29"/>
      <c r="H27" s="55" t="s">
        <v>15</v>
      </c>
      <c r="I27" s="55"/>
      <c r="J27" s="55"/>
      <c r="K27" s="55"/>
      <c r="L27" s="55"/>
      <c r="M27" s="55"/>
      <c r="N27" s="55"/>
      <c r="O27" s="25">
        <f>O28+O32+O35+O40</f>
        <v>350</v>
      </c>
      <c r="P27" s="27">
        <f>P37</f>
        <v>0</v>
      </c>
      <c r="Q27" s="27">
        <f>Q28+Q32+Q35</f>
        <v>0</v>
      </c>
      <c r="R27" s="25">
        <f t="shared" si="0"/>
        <v>350</v>
      </c>
    </row>
    <row r="28" spans="1:18" s="2" customFormat="1" ht="39" customHeight="1">
      <c r="A28" s="50">
        <v>21000000</v>
      </c>
      <c r="B28" s="51"/>
      <c r="C28" s="29"/>
      <c r="D28" s="29"/>
      <c r="E28" s="29"/>
      <c r="F28" s="29"/>
      <c r="G28" s="29"/>
      <c r="H28" s="41" t="s">
        <v>32</v>
      </c>
      <c r="I28" s="42"/>
      <c r="J28" s="42"/>
      <c r="K28" s="42"/>
      <c r="L28" s="42"/>
      <c r="M28" s="43"/>
      <c r="N28" s="31"/>
      <c r="O28" s="26">
        <f>O29</f>
        <v>50</v>
      </c>
      <c r="P28" s="27">
        <v>0</v>
      </c>
      <c r="Q28" s="27">
        <v>0</v>
      </c>
      <c r="R28" s="25">
        <f t="shared" si="0"/>
        <v>50</v>
      </c>
    </row>
    <row r="29" spans="1:18" s="2" customFormat="1" ht="27" customHeight="1">
      <c r="A29" s="50">
        <v>21080000</v>
      </c>
      <c r="B29" s="51"/>
      <c r="C29" s="29"/>
      <c r="D29" s="29"/>
      <c r="E29" s="29"/>
      <c r="F29" s="29"/>
      <c r="G29" s="29"/>
      <c r="H29" s="44" t="s">
        <v>22</v>
      </c>
      <c r="I29" s="45"/>
      <c r="J29" s="45"/>
      <c r="K29" s="45"/>
      <c r="L29" s="45"/>
      <c r="M29" s="46"/>
      <c r="N29" s="31"/>
      <c r="O29" s="25">
        <f>O30+O31</f>
        <v>50</v>
      </c>
      <c r="P29" s="27">
        <v>0</v>
      </c>
      <c r="Q29" s="27">
        <v>0</v>
      </c>
      <c r="R29" s="25">
        <f t="shared" si="0"/>
        <v>50</v>
      </c>
    </row>
    <row r="30" spans="1:18" s="2" customFormat="1" ht="26.25" customHeight="1">
      <c r="A30" s="47">
        <v>21081100</v>
      </c>
      <c r="B30" s="47"/>
      <c r="C30" s="29"/>
      <c r="D30" s="29"/>
      <c r="E30" s="29"/>
      <c r="F30" s="29"/>
      <c r="G30" s="29"/>
      <c r="H30" s="49" t="s">
        <v>23</v>
      </c>
      <c r="I30" s="49"/>
      <c r="J30" s="49"/>
      <c r="K30" s="49"/>
      <c r="L30" s="49"/>
      <c r="M30" s="49"/>
      <c r="N30" s="49"/>
      <c r="O30" s="27">
        <v>50</v>
      </c>
      <c r="P30" s="27">
        <v>0</v>
      </c>
      <c r="Q30" s="27">
        <v>0</v>
      </c>
      <c r="R30" s="25">
        <f t="shared" si="0"/>
        <v>50</v>
      </c>
    </row>
    <row r="31" spans="1:18" s="2" customFormat="1" ht="38.25" customHeight="1" hidden="1">
      <c r="A31" s="50">
        <v>21081300</v>
      </c>
      <c r="B31" s="51"/>
      <c r="C31" s="29"/>
      <c r="D31" s="29"/>
      <c r="E31" s="29"/>
      <c r="F31" s="29"/>
      <c r="G31" s="29"/>
      <c r="H31" s="49" t="s">
        <v>3</v>
      </c>
      <c r="I31" s="49"/>
      <c r="J31" s="49"/>
      <c r="K31" s="49"/>
      <c r="L31" s="49"/>
      <c r="M31" s="49"/>
      <c r="N31" s="49"/>
      <c r="O31" s="27"/>
      <c r="P31" s="27">
        <v>0</v>
      </c>
      <c r="Q31" s="27">
        <v>0</v>
      </c>
      <c r="R31" s="25">
        <f t="shared" si="0"/>
        <v>0</v>
      </c>
    </row>
    <row r="32" spans="1:18" s="2" customFormat="1" ht="41.25" customHeight="1">
      <c r="A32" s="50">
        <v>22000000</v>
      </c>
      <c r="B32" s="51"/>
      <c r="C32" s="29"/>
      <c r="D32" s="29"/>
      <c r="E32" s="29"/>
      <c r="F32" s="29"/>
      <c r="G32" s="29"/>
      <c r="H32" s="41" t="s">
        <v>42</v>
      </c>
      <c r="I32" s="42"/>
      <c r="J32" s="42"/>
      <c r="K32" s="42"/>
      <c r="L32" s="42"/>
      <c r="M32" s="43"/>
      <c r="N32" s="33"/>
      <c r="O32" s="26">
        <f>O34</f>
        <v>100</v>
      </c>
      <c r="P32" s="27">
        <v>0</v>
      </c>
      <c r="Q32" s="27">
        <v>0</v>
      </c>
      <c r="R32" s="25">
        <f t="shared" si="0"/>
        <v>100</v>
      </c>
    </row>
    <row r="33" spans="1:18" s="2" customFormat="1" ht="36" customHeight="1">
      <c r="A33" s="50">
        <v>22090000</v>
      </c>
      <c r="B33" s="51"/>
      <c r="C33" s="29"/>
      <c r="D33" s="29"/>
      <c r="E33" s="29"/>
      <c r="F33" s="29"/>
      <c r="G33" s="29"/>
      <c r="H33" s="44" t="s">
        <v>24</v>
      </c>
      <c r="I33" s="45"/>
      <c r="J33" s="45"/>
      <c r="K33" s="45"/>
      <c r="L33" s="45"/>
      <c r="M33" s="45"/>
      <c r="N33" s="32"/>
      <c r="O33" s="25">
        <f>O34</f>
        <v>100</v>
      </c>
      <c r="P33" s="27">
        <v>0</v>
      </c>
      <c r="Q33" s="27">
        <v>0</v>
      </c>
      <c r="R33" s="25">
        <f t="shared" si="0"/>
        <v>100</v>
      </c>
    </row>
    <row r="34" spans="1:18" s="2" customFormat="1" ht="60.75" customHeight="1">
      <c r="A34" s="47">
        <v>22090100</v>
      </c>
      <c r="B34" s="47"/>
      <c r="C34" s="29"/>
      <c r="D34" s="29"/>
      <c r="E34" s="29"/>
      <c r="F34" s="29"/>
      <c r="G34" s="29"/>
      <c r="H34" s="52" t="s">
        <v>33</v>
      </c>
      <c r="I34" s="53"/>
      <c r="J34" s="53"/>
      <c r="K34" s="53"/>
      <c r="L34" s="53"/>
      <c r="M34" s="53"/>
      <c r="N34" s="54"/>
      <c r="O34" s="27">
        <v>100</v>
      </c>
      <c r="P34" s="27">
        <v>0</v>
      </c>
      <c r="Q34" s="27">
        <v>0</v>
      </c>
      <c r="R34" s="25">
        <f t="shared" si="0"/>
        <v>100</v>
      </c>
    </row>
    <row r="35" spans="1:18" s="2" customFormat="1" ht="24" customHeight="1" hidden="1">
      <c r="A35" s="50">
        <v>24000000</v>
      </c>
      <c r="B35" s="51"/>
      <c r="C35" s="29"/>
      <c r="D35" s="29"/>
      <c r="E35" s="29"/>
      <c r="F35" s="29"/>
      <c r="G35" s="29"/>
      <c r="H35" s="41" t="s">
        <v>16</v>
      </c>
      <c r="I35" s="42"/>
      <c r="J35" s="42"/>
      <c r="K35" s="42"/>
      <c r="L35" s="42"/>
      <c r="M35" s="43"/>
      <c r="N35" s="33"/>
      <c r="O35" s="26">
        <f>O36</f>
        <v>0</v>
      </c>
      <c r="P35" s="27">
        <v>0</v>
      </c>
      <c r="Q35" s="27">
        <v>0</v>
      </c>
      <c r="R35" s="25">
        <f t="shared" si="0"/>
        <v>0</v>
      </c>
    </row>
    <row r="36" spans="1:18" s="2" customFormat="1" ht="20.25" hidden="1">
      <c r="A36" s="50">
        <v>24060300</v>
      </c>
      <c r="B36" s="51"/>
      <c r="C36" s="29"/>
      <c r="D36" s="29"/>
      <c r="E36" s="29"/>
      <c r="F36" s="29"/>
      <c r="G36" s="29"/>
      <c r="H36" s="52" t="s">
        <v>2</v>
      </c>
      <c r="I36" s="53"/>
      <c r="J36" s="53"/>
      <c r="K36" s="53"/>
      <c r="L36" s="53"/>
      <c r="M36" s="54"/>
      <c r="N36" s="33"/>
      <c r="O36" s="27"/>
      <c r="P36" s="27">
        <v>0</v>
      </c>
      <c r="Q36" s="27">
        <v>0</v>
      </c>
      <c r="R36" s="25">
        <f t="shared" si="0"/>
        <v>0</v>
      </c>
    </row>
    <row r="37" spans="1:18" s="2" customFormat="1" ht="41.25" customHeight="1" hidden="1">
      <c r="A37" s="50">
        <v>25000000</v>
      </c>
      <c r="B37" s="51"/>
      <c r="C37" s="29"/>
      <c r="D37" s="29"/>
      <c r="E37" s="29"/>
      <c r="F37" s="29"/>
      <c r="G37" s="29"/>
      <c r="H37" s="41" t="s">
        <v>27</v>
      </c>
      <c r="I37" s="42"/>
      <c r="J37" s="42"/>
      <c r="K37" s="42"/>
      <c r="L37" s="42"/>
      <c r="M37" s="43"/>
      <c r="N37" s="33"/>
      <c r="O37" s="26">
        <f>O38</f>
        <v>0</v>
      </c>
      <c r="P37" s="27"/>
      <c r="Q37" s="27">
        <v>0</v>
      </c>
      <c r="R37" s="25">
        <f t="shared" si="0"/>
        <v>0</v>
      </c>
    </row>
    <row r="38" spans="1:18" s="2" customFormat="1" ht="33" customHeight="1" hidden="1">
      <c r="A38" s="50">
        <v>25020000</v>
      </c>
      <c r="B38" s="51"/>
      <c r="C38" s="29"/>
      <c r="D38" s="29"/>
      <c r="E38" s="29"/>
      <c r="F38" s="29"/>
      <c r="G38" s="29"/>
      <c r="H38" s="52" t="s">
        <v>25</v>
      </c>
      <c r="I38" s="53"/>
      <c r="J38" s="53"/>
      <c r="K38" s="53"/>
      <c r="L38" s="53"/>
      <c r="M38" s="54"/>
      <c r="N38" s="33"/>
      <c r="O38" s="27">
        <v>0</v>
      </c>
      <c r="P38" s="27"/>
      <c r="Q38" s="27">
        <v>0</v>
      </c>
      <c r="R38" s="25">
        <f t="shared" si="0"/>
        <v>0</v>
      </c>
    </row>
    <row r="39" spans="1:18" s="2" customFormat="1" ht="40.5" customHeight="1" hidden="1">
      <c r="A39" s="50">
        <v>25020200</v>
      </c>
      <c r="B39" s="51"/>
      <c r="C39" s="29"/>
      <c r="D39" s="29"/>
      <c r="E39" s="29"/>
      <c r="F39" s="29"/>
      <c r="G39" s="29"/>
      <c r="H39" s="52" t="s">
        <v>26</v>
      </c>
      <c r="I39" s="53"/>
      <c r="J39" s="53"/>
      <c r="K39" s="53"/>
      <c r="L39" s="53"/>
      <c r="M39" s="54"/>
      <c r="N39" s="33"/>
      <c r="O39" s="27">
        <v>0</v>
      </c>
      <c r="P39" s="27"/>
      <c r="Q39" s="27">
        <v>0</v>
      </c>
      <c r="R39" s="25">
        <f t="shared" si="0"/>
        <v>0</v>
      </c>
    </row>
    <row r="40" spans="1:18" s="2" customFormat="1" ht="40.5" customHeight="1">
      <c r="A40" s="50">
        <v>24000000</v>
      </c>
      <c r="B40" s="51"/>
      <c r="C40" s="29"/>
      <c r="D40" s="29"/>
      <c r="E40" s="29"/>
      <c r="F40" s="29"/>
      <c r="G40" s="29"/>
      <c r="H40" s="41" t="s">
        <v>16</v>
      </c>
      <c r="I40" s="42"/>
      <c r="J40" s="42"/>
      <c r="K40" s="42"/>
      <c r="L40" s="42"/>
      <c r="M40" s="43"/>
      <c r="N40" s="33"/>
      <c r="O40" s="26">
        <f>O41</f>
        <v>200</v>
      </c>
      <c r="P40" s="27">
        <v>0</v>
      </c>
      <c r="Q40" s="27">
        <v>0</v>
      </c>
      <c r="R40" s="25">
        <f t="shared" si="0"/>
        <v>200</v>
      </c>
    </row>
    <row r="41" spans="1:18" s="2" customFormat="1" ht="40.5" customHeight="1">
      <c r="A41" s="50">
        <v>24060000</v>
      </c>
      <c r="B41" s="51"/>
      <c r="C41" s="29"/>
      <c r="D41" s="29"/>
      <c r="E41" s="29"/>
      <c r="F41" s="29"/>
      <c r="G41" s="29"/>
      <c r="H41" s="44" t="s">
        <v>22</v>
      </c>
      <c r="I41" s="45"/>
      <c r="J41" s="45"/>
      <c r="K41" s="45"/>
      <c r="L41" s="45"/>
      <c r="M41" s="46"/>
      <c r="N41" s="33"/>
      <c r="O41" s="25">
        <f>O42</f>
        <v>200</v>
      </c>
      <c r="P41" s="27">
        <v>0</v>
      </c>
      <c r="Q41" s="27">
        <v>0</v>
      </c>
      <c r="R41" s="25">
        <f t="shared" si="0"/>
        <v>200</v>
      </c>
    </row>
    <row r="42" spans="1:18" s="2" customFormat="1" ht="40.5" customHeight="1">
      <c r="A42" s="50">
        <v>24060300</v>
      </c>
      <c r="B42" s="51"/>
      <c r="C42" s="29"/>
      <c r="D42" s="29"/>
      <c r="E42" s="29"/>
      <c r="F42" s="29"/>
      <c r="G42" s="29"/>
      <c r="H42" s="52" t="s">
        <v>39</v>
      </c>
      <c r="I42" s="53"/>
      <c r="J42" s="53"/>
      <c r="K42" s="53"/>
      <c r="L42" s="53"/>
      <c r="M42" s="54"/>
      <c r="N42" s="33"/>
      <c r="O42" s="27">
        <v>200</v>
      </c>
      <c r="P42" s="27">
        <v>0</v>
      </c>
      <c r="Q42" s="27">
        <v>0</v>
      </c>
      <c r="R42" s="25">
        <f t="shared" si="0"/>
        <v>200</v>
      </c>
    </row>
    <row r="43" spans="1:18" s="2" customFormat="1" ht="42" customHeight="1">
      <c r="A43" s="47">
        <v>40000000</v>
      </c>
      <c r="B43" s="47"/>
      <c r="C43" s="29"/>
      <c r="D43" s="29"/>
      <c r="E43" s="29"/>
      <c r="F43" s="29"/>
      <c r="G43" s="29"/>
      <c r="H43" s="72" t="s">
        <v>34</v>
      </c>
      <c r="I43" s="73"/>
      <c r="J43" s="73"/>
      <c r="K43" s="73"/>
      <c r="L43" s="73"/>
      <c r="M43" s="73"/>
      <c r="N43" s="74"/>
      <c r="O43" s="25">
        <f>SUM(O44,O48)</f>
        <v>781500</v>
      </c>
      <c r="P43" s="27">
        <f>P45+P48</f>
        <v>0</v>
      </c>
      <c r="Q43" s="27">
        <v>0</v>
      </c>
      <c r="R43" s="25">
        <f t="shared" si="0"/>
        <v>781500</v>
      </c>
    </row>
    <row r="44" spans="1:18" s="2" customFormat="1" ht="30" customHeight="1">
      <c r="A44" s="47">
        <v>41000000</v>
      </c>
      <c r="B44" s="47"/>
      <c r="C44" s="29"/>
      <c r="D44" s="29"/>
      <c r="E44" s="29"/>
      <c r="F44" s="29"/>
      <c r="G44" s="29"/>
      <c r="H44" s="68" t="s">
        <v>17</v>
      </c>
      <c r="I44" s="68"/>
      <c r="J44" s="68"/>
      <c r="K44" s="68"/>
      <c r="L44" s="68"/>
      <c r="M44" s="68"/>
      <c r="N44" s="68"/>
      <c r="O44" s="26">
        <f>SUM(O46:O48)</f>
        <v>781500</v>
      </c>
      <c r="P44" s="27">
        <f>P45+P48</f>
        <v>0</v>
      </c>
      <c r="Q44" s="27">
        <v>0</v>
      </c>
      <c r="R44" s="25">
        <f t="shared" si="0"/>
        <v>781500</v>
      </c>
    </row>
    <row r="45" spans="1:18" s="2" customFormat="1" ht="26.25" customHeight="1">
      <c r="A45" s="50">
        <v>41020000</v>
      </c>
      <c r="B45" s="51"/>
      <c r="C45" s="29"/>
      <c r="D45" s="29"/>
      <c r="E45" s="29"/>
      <c r="F45" s="29"/>
      <c r="G45" s="29"/>
      <c r="H45" s="44" t="s">
        <v>18</v>
      </c>
      <c r="I45" s="45"/>
      <c r="J45" s="45"/>
      <c r="K45" s="45"/>
      <c r="L45" s="45"/>
      <c r="M45" s="46"/>
      <c r="N45" s="31"/>
      <c r="O45" s="25">
        <f>SUM(O46:O48)</f>
        <v>781500</v>
      </c>
      <c r="P45" s="27">
        <v>0</v>
      </c>
      <c r="Q45" s="27">
        <v>0</v>
      </c>
      <c r="R45" s="25">
        <f t="shared" si="0"/>
        <v>781500</v>
      </c>
    </row>
    <row r="46" spans="1:18" s="2" customFormat="1" ht="66.75" customHeight="1" hidden="1">
      <c r="A46" s="57">
        <v>41020300</v>
      </c>
      <c r="B46" s="57"/>
      <c r="C46" s="29"/>
      <c r="D46" s="29"/>
      <c r="E46" s="29"/>
      <c r="F46" s="29"/>
      <c r="G46" s="29"/>
      <c r="H46" s="48" t="s">
        <v>28</v>
      </c>
      <c r="I46" s="48"/>
      <c r="J46" s="48"/>
      <c r="K46" s="48"/>
      <c r="L46" s="48"/>
      <c r="M46" s="48"/>
      <c r="N46" s="48"/>
      <c r="O46" s="37"/>
      <c r="P46" s="37">
        <v>0</v>
      </c>
      <c r="Q46" s="37">
        <v>0</v>
      </c>
      <c r="R46" s="25">
        <f t="shared" si="0"/>
        <v>0</v>
      </c>
    </row>
    <row r="47" spans="1:18" s="2" customFormat="1" ht="38.25" customHeight="1">
      <c r="A47" s="47">
        <v>41020900</v>
      </c>
      <c r="B47" s="47"/>
      <c r="C47" s="36"/>
      <c r="D47" s="36"/>
      <c r="E47" s="36"/>
      <c r="F47" s="36"/>
      <c r="G47" s="36"/>
      <c r="H47" s="49" t="s">
        <v>41</v>
      </c>
      <c r="I47" s="49"/>
      <c r="J47" s="49"/>
      <c r="K47" s="49"/>
      <c r="L47" s="49"/>
      <c r="M47" s="49"/>
      <c r="N47" s="49"/>
      <c r="O47" s="27">
        <v>781500</v>
      </c>
      <c r="P47" s="27">
        <v>0</v>
      </c>
      <c r="Q47" s="27">
        <v>0</v>
      </c>
      <c r="R47" s="25">
        <f t="shared" si="0"/>
        <v>781500</v>
      </c>
    </row>
    <row r="48" spans="1:18" s="2" customFormat="1" ht="29.25" customHeight="1" hidden="1">
      <c r="A48" s="47">
        <v>41030000</v>
      </c>
      <c r="B48" s="47"/>
      <c r="C48" s="36"/>
      <c r="D48" s="36"/>
      <c r="E48" s="36"/>
      <c r="F48" s="36"/>
      <c r="G48" s="36"/>
      <c r="H48" s="44" t="s">
        <v>38</v>
      </c>
      <c r="I48" s="45"/>
      <c r="J48" s="45"/>
      <c r="K48" s="45"/>
      <c r="L48" s="45"/>
      <c r="M48" s="46"/>
      <c r="N48" s="31"/>
      <c r="O48" s="25">
        <f>O49</f>
        <v>0</v>
      </c>
      <c r="P48" s="25">
        <f>P49</f>
        <v>0</v>
      </c>
      <c r="Q48" s="25">
        <f>Q49</f>
        <v>0</v>
      </c>
      <c r="R48" s="25">
        <f t="shared" si="0"/>
        <v>0</v>
      </c>
    </row>
    <row r="49" spans="1:18" s="2" customFormat="1" ht="72.75" customHeight="1" hidden="1">
      <c r="A49" s="91">
        <v>41034400</v>
      </c>
      <c r="B49" s="91"/>
      <c r="C49" s="39"/>
      <c r="D49" s="39"/>
      <c r="E49" s="39"/>
      <c r="F49" s="39"/>
      <c r="G49" s="39"/>
      <c r="H49" s="92" t="s">
        <v>40</v>
      </c>
      <c r="I49" s="93"/>
      <c r="J49" s="93"/>
      <c r="K49" s="93"/>
      <c r="L49" s="93"/>
      <c r="M49" s="94"/>
      <c r="N49" s="39"/>
      <c r="O49" s="40">
        <v>0</v>
      </c>
      <c r="P49" s="27"/>
      <c r="Q49" s="27">
        <v>0</v>
      </c>
      <c r="R49" s="25">
        <f t="shared" si="0"/>
        <v>0</v>
      </c>
    </row>
    <row r="50" spans="1:18" s="5" customFormat="1" ht="24" customHeight="1">
      <c r="A50" s="56"/>
      <c r="B50" s="56"/>
      <c r="C50" s="30"/>
      <c r="D50" s="30"/>
      <c r="E50" s="30"/>
      <c r="F50" s="30"/>
      <c r="G50" s="30"/>
      <c r="H50" s="58" t="s">
        <v>19</v>
      </c>
      <c r="I50" s="59"/>
      <c r="J50" s="59"/>
      <c r="K50" s="59"/>
      <c r="L50" s="59"/>
      <c r="M50" s="59"/>
      <c r="N50" s="60"/>
      <c r="O50" s="38">
        <f>O12+O27+O43</f>
        <v>862750</v>
      </c>
      <c r="P50" s="38">
        <f>P12+P27+P43</f>
        <v>0</v>
      </c>
      <c r="Q50" s="38">
        <f>Q12+Q27+Q43+Q48</f>
        <v>0</v>
      </c>
      <c r="R50" s="25">
        <f t="shared" si="0"/>
        <v>862750</v>
      </c>
    </row>
    <row r="51" spans="8:18" ht="20.25">
      <c r="H51" s="2"/>
      <c r="I51" s="2"/>
      <c r="J51" s="2"/>
      <c r="K51" s="2"/>
      <c r="L51" s="2"/>
      <c r="M51" s="2"/>
      <c r="N51" s="2"/>
      <c r="O51" s="28"/>
      <c r="P51" s="28"/>
      <c r="Q51" s="28"/>
      <c r="R51" s="28"/>
    </row>
    <row r="52" spans="8:18" ht="18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8:18" ht="18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8:18" ht="18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8:18" ht="20.25">
      <c r="H55" s="69" t="s">
        <v>20</v>
      </c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8:19" ht="18">
      <c r="H56" s="3"/>
      <c r="I56" s="3"/>
      <c r="J56" s="9"/>
      <c r="K56" s="9"/>
      <c r="L56" s="9"/>
      <c r="M56" s="9"/>
      <c r="N56" s="9"/>
      <c r="O56" s="9"/>
      <c r="P56" s="3"/>
      <c r="Q56" s="3"/>
      <c r="R56" s="3"/>
      <c r="S56" s="1"/>
    </row>
    <row r="57" spans="8:19" ht="18.75">
      <c r="H57" s="70"/>
      <c r="I57" s="70"/>
      <c r="J57" s="70"/>
      <c r="K57" s="70"/>
      <c r="L57" s="70"/>
      <c r="M57" s="70"/>
      <c r="N57" s="70"/>
      <c r="O57" s="12"/>
      <c r="P57" s="12"/>
      <c r="Q57" s="12"/>
      <c r="R57" s="3"/>
      <c r="S57" s="1"/>
    </row>
    <row r="58" spans="8:19" ht="18.75">
      <c r="H58" s="84"/>
      <c r="I58" s="84"/>
      <c r="J58" s="84"/>
      <c r="K58" s="84"/>
      <c r="L58" s="84"/>
      <c r="M58" s="84"/>
      <c r="N58" s="84"/>
      <c r="O58" s="4"/>
      <c r="P58" s="4"/>
      <c r="Q58" s="10"/>
      <c r="R58" s="10"/>
      <c r="S58" s="1"/>
    </row>
    <row r="59" spans="8:19" ht="18.75">
      <c r="H59" s="83"/>
      <c r="I59" s="83"/>
      <c r="J59" s="83"/>
      <c r="K59" s="83"/>
      <c r="L59" s="83"/>
      <c r="M59" s="83"/>
      <c r="N59" s="83"/>
      <c r="O59" s="9"/>
      <c r="P59" s="9"/>
      <c r="Q59" s="10"/>
      <c r="R59" s="13"/>
      <c r="S59" s="1"/>
    </row>
    <row r="60" spans="8:19" ht="18.75">
      <c r="H60" s="83"/>
      <c r="I60" s="83"/>
      <c r="J60" s="83"/>
      <c r="K60" s="83"/>
      <c r="L60" s="83"/>
      <c r="M60" s="83"/>
      <c r="N60" s="7"/>
      <c r="O60" s="9"/>
      <c r="P60" s="9"/>
      <c r="Q60" s="10"/>
      <c r="R60" s="13"/>
      <c r="S60" s="1"/>
    </row>
    <row r="61" spans="8:19" ht="18.75">
      <c r="H61" s="83"/>
      <c r="I61" s="83"/>
      <c r="J61" s="83"/>
      <c r="K61" s="83"/>
      <c r="L61" s="83"/>
      <c r="M61" s="83"/>
      <c r="N61" s="8"/>
      <c r="O61" s="9"/>
      <c r="P61" s="9"/>
      <c r="Q61" s="10"/>
      <c r="R61" s="11"/>
      <c r="S61" s="1"/>
    </row>
    <row r="62" spans="8:19" ht="18.75">
      <c r="H62" s="81"/>
      <c r="I62" s="81"/>
      <c r="J62" s="81"/>
      <c r="K62" s="81"/>
      <c r="L62" s="81"/>
      <c r="M62" s="81"/>
      <c r="N62" s="8"/>
      <c r="O62" s="3"/>
      <c r="P62" s="3"/>
      <c r="Q62" s="10"/>
      <c r="R62" s="13"/>
      <c r="S62" s="1"/>
    </row>
    <row r="63" spans="8:19" ht="18.75">
      <c r="H63" s="81"/>
      <c r="I63" s="81"/>
      <c r="J63" s="81"/>
      <c r="K63" s="81"/>
      <c r="L63" s="81"/>
      <c r="M63" s="81"/>
      <c r="N63" s="8"/>
      <c r="O63" s="3"/>
      <c r="P63" s="3"/>
      <c r="Q63" s="10"/>
      <c r="R63" s="13"/>
      <c r="S63" s="1"/>
    </row>
    <row r="64" spans="8:19" ht="18.75">
      <c r="H64" s="81"/>
      <c r="I64" s="81"/>
      <c r="J64" s="81"/>
      <c r="K64" s="81"/>
      <c r="L64" s="81"/>
      <c r="M64" s="81"/>
      <c r="N64" s="8"/>
      <c r="O64" s="3"/>
      <c r="P64" s="3"/>
      <c r="Q64" s="10"/>
      <c r="R64" s="13"/>
      <c r="S64" s="1"/>
    </row>
    <row r="65" spans="8:19" ht="18.75">
      <c r="H65" s="83"/>
      <c r="I65" s="83"/>
      <c r="J65" s="83"/>
      <c r="K65" s="83"/>
      <c r="L65" s="83"/>
      <c r="M65" s="83"/>
      <c r="N65" s="8"/>
      <c r="O65" s="9"/>
      <c r="P65" s="9"/>
      <c r="Q65" s="10"/>
      <c r="R65" s="11"/>
      <c r="S65" s="1"/>
    </row>
    <row r="66" spans="8:19" ht="18.75">
      <c r="H66" s="81"/>
      <c r="I66" s="81"/>
      <c r="J66" s="81"/>
      <c r="K66" s="81"/>
      <c r="L66" s="81"/>
      <c r="M66" s="81"/>
      <c r="N66" s="8"/>
      <c r="O66" s="3"/>
      <c r="P66" s="3"/>
      <c r="Q66" s="10"/>
      <c r="R66" s="13"/>
      <c r="S66" s="1"/>
    </row>
    <row r="67" spans="8:19" ht="18.75">
      <c r="H67" s="81"/>
      <c r="I67" s="81"/>
      <c r="J67" s="81"/>
      <c r="K67" s="81"/>
      <c r="L67" s="81"/>
      <c r="M67" s="81"/>
      <c r="N67" s="8"/>
      <c r="O67" s="3"/>
      <c r="P67" s="3"/>
      <c r="Q67" s="10"/>
      <c r="R67" s="13"/>
      <c r="S67" s="1"/>
    </row>
    <row r="68" spans="8:19" ht="37.5" customHeight="1">
      <c r="H68" s="85"/>
      <c r="I68" s="85"/>
      <c r="J68" s="85"/>
      <c r="K68" s="85"/>
      <c r="L68" s="85"/>
      <c r="M68" s="85"/>
      <c r="N68" s="8"/>
      <c r="O68" s="3"/>
      <c r="P68" s="3"/>
      <c r="Q68" s="10"/>
      <c r="R68" s="13"/>
      <c r="S68" s="1"/>
    </row>
    <row r="69" spans="8:19" ht="18.75">
      <c r="H69" s="81"/>
      <c r="I69" s="81"/>
      <c r="J69" s="81"/>
      <c r="K69" s="81"/>
      <c r="L69" s="81"/>
      <c r="M69" s="81"/>
      <c r="N69" s="8"/>
      <c r="O69" s="3"/>
      <c r="P69" s="3"/>
      <c r="Q69" s="10"/>
      <c r="R69" s="13"/>
      <c r="S69" s="1"/>
    </row>
    <row r="70" spans="8:19" ht="34.5" customHeight="1">
      <c r="H70" s="81"/>
      <c r="I70" s="81"/>
      <c r="J70" s="81"/>
      <c r="K70" s="81"/>
      <c r="L70" s="81"/>
      <c r="M70" s="81"/>
      <c r="N70" s="8"/>
      <c r="O70" s="3"/>
      <c r="P70" s="3"/>
      <c r="Q70" s="10"/>
      <c r="R70" s="13"/>
      <c r="S70" s="1"/>
    </row>
    <row r="71" spans="8:19" ht="18.75">
      <c r="H71" s="83"/>
      <c r="I71" s="83"/>
      <c r="J71" s="83"/>
      <c r="K71" s="83"/>
      <c r="L71" s="83"/>
      <c r="M71" s="83"/>
      <c r="N71" s="8"/>
      <c r="O71" s="9"/>
      <c r="P71" s="9"/>
      <c r="Q71" s="10"/>
      <c r="R71" s="11"/>
      <c r="S71" s="1"/>
    </row>
    <row r="72" spans="8:19" ht="18.75">
      <c r="H72" s="7"/>
      <c r="I72" s="7"/>
      <c r="J72" s="7"/>
      <c r="K72" s="7"/>
      <c r="L72" s="7"/>
      <c r="M72" s="7"/>
      <c r="N72" s="8"/>
      <c r="O72" s="9"/>
      <c r="P72" s="9"/>
      <c r="Q72" s="10"/>
      <c r="R72" s="11"/>
      <c r="S72" s="1"/>
    </row>
    <row r="73" spans="8:19" ht="18.75">
      <c r="H73" s="7"/>
      <c r="I73" s="7"/>
      <c r="J73" s="7"/>
      <c r="K73" s="7"/>
      <c r="L73" s="7"/>
      <c r="M73" s="7"/>
      <c r="N73" s="8"/>
      <c r="O73" s="9"/>
      <c r="P73" s="9"/>
      <c r="Q73" s="10"/>
      <c r="R73" s="11"/>
      <c r="S73" s="1"/>
    </row>
    <row r="74" spans="8:19" ht="18"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"/>
    </row>
    <row r="75" spans="8:19" ht="18.75">
      <c r="H75" s="84"/>
      <c r="I75" s="84"/>
      <c r="J75" s="84"/>
      <c r="K75" s="84"/>
      <c r="L75" s="84"/>
      <c r="M75" s="84"/>
      <c r="N75" s="84"/>
      <c r="O75" s="4"/>
      <c r="P75" s="4"/>
      <c r="Q75" s="10"/>
      <c r="R75" s="3"/>
      <c r="S75" s="1"/>
    </row>
    <row r="76" spans="8:19" ht="18.75">
      <c r="H76" s="83"/>
      <c r="I76" s="83"/>
      <c r="J76" s="83"/>
      <c r="K76" s="83"/>
      <c r="L76" s="83"/>
      <c r="M76" s="83"/>
      <c r="N76" s="83"/>
      <c r="O76" s="9"/>
      <c r="P76" s="9"/>
      <c r="Q76" s="10"/>
      <c r="R76" s="3"/>
      <c r="S76" s="1"/>
    </row>
    <row r="77" spans="8:19" ht="18.75">
      <c r="H77" s="88"/>
      <c r="I77" s="88"/>
      <c r="J77" s="88"/>
      <c r="K77" s="88"/>
      <c r="L77" s="88"/>
      <c r="M77" s="88"/>
      <c r="N77" s="7"/>
      <c r="O77" s="9"/>
      <c r="P77" s="9"/>
      <c r="Q77" s="10"/>
      <c r="R77" s="3"/>
      <c r="S77" s="1"/>
    </row>
    <row r="78" spans="8:19" ht="18.75">
      <c r="H78" s="88"/>
      <c r="I78" s="88"/>
      <c r="J78" s="88"/>
      <c r="K78" s="88"/>
      <c r="L78" s="88"/>
      <c r="M78" s="88"/>
      <c r="N78" s="8"/>
      <c r="O78" s="9"/>
      <c r="P78" s="9"/>
      <c r="Q78" s="10"/>
      <c r="R78" s="3"/>
      <c r="S78" s="1"/>
    </row>
    <row r="79" spans="8:19" ht="18.75" hidden="1">
      <c r="H79" s="86"/>
      <c r="I79" s="86"/>
      <c r="J79" s="86"/>
      <c r="K79" s="86"/>
      <c r="L79" s="86"/>
      <c r="M79" s="86"/>
      <c r="N79" s="8"/>
      <c r="O79" s="3"/>
      <c r="P79" s="3"/>
      <c r="Q79" s="10"/>
      <c r="R79" s="3"/>
      <c r="S79" s="1"/>
    </row>
    <row r="80" spans="8:19" ht="15" customHeight="1">
      <c r="H80" s="86"/>
      <c r="I80" s="86"/>
      <c r="J80" s="86"/>
      <c r="K80" s="86"/>
      <c r="L80" s="86"/>
      <c r="M80" s="86"/>
      <c r="N80" s="8"/>
      <c r="O80" s="3"/>
      <c r="P80" s="3"/>
      <c r="Q80" s="10"/>
      <c r="R80" s="3"/>
      <c r="S80" s="1"/>
    </row>
    <row r="81" spans="8:19" ht="18.75">
      <c r="H81" s="86"/>
      <c r="I81" s="86"/>
      <c r="J81" s="86"/>
      <c r="K81" s="86"/>
      <c r="L81" s="86"/>
      <c r="M81" s="86"/>
      <c r="N81" s="8"/>
      <c r="O81" s="3"/>
      <c r="P81" s="3"/>
      <c r="Q81" s="10"/>
      <c r="R81" s="3"/>
      <c r="S81" s="1"/>
    </row>
    <row r="82" spans="8:19" ht="18.75">
      <c r="H82" s="88"/>
      <c r="I82" s="88"/>
      <c r="J82" s="88"/>
      <c r="K82" s="88"/>
      <c r="L82" s="88"/>
      <c r="M82" s="88"/>
      <c r="N82" s="8"/>
      <c r="O82" s="9"/>
      <c r="P82" s="9"/>
      <c r="Q82" s="10"/>
      <c r="R82" s="3"/>
      <c r="S82" s="1"/>
    </row>
    <row r="83" spans="8:19" ht="18.75">
      <c r="H83" s="86"/>
      <c r="I83" s="86"/>
      <c r="J83" s="86"/>
      <c r="K83" s="86"/>
      <c r="L83" s="86"/>
      <c r="M83" s="86"/>
      <c r="N83" s="8"/>
      <c r="O83" s="3"/>
      <c r="P83" s="3"/>
      <c r="Q83" s="10"/>
      <c r="R83" s="3"/>
      <c r="S83" s="1"/>
    </row>
    <row r="84" spans="8:19" ht="18.75">
      <c r="H84" s="86"/>
      <c r="I84" s="86"/>
      <c r="J84" s="86"/>
      <c r="K84" s="86"/>
      <c r="L84" s="86"/>
      <c r="M84" s="86"/>
      <c r="N84" s="8"/>
      <c r="O84" s="3"/>
      <c r="P84" s="3"/>
      <c r="Q84" s="10"/>
      <c r="R84" s="3"/>
      <c r="S84" s="1"/>
    </row>
    <row r="85" spans="8:19" ht="18.75" hidden="1">
      <c r="H85" s="87"/>
      <c r="I85" s="87"/>
      <c r="J85" s="87"/>
      <c r="K85" s="87"/>
      <c r="L85" s="87"/>
      <c r="M85" s="87"/>
      <c r="N85" s="8"/>
      <c r="O85" s="3"/>
      <c r="P85" s="3"/>
      <c r="Q85" s="10"/>
      <c r="R85" s="3"/>
      <c r="S85" s="1"/>
    </row>
    <row r="86" spans="8:19" ht="18.75" hidden="1">
      <c r="H86" s="86"/>
      <c r="I86" s="86"/>
      <c r="J86" s="86"/>
      <c r="K86" s="86"/>
      <c r="L86" s="86"/>
      <c r="M86" s="86"/>
      <c r="N86" s="8"/>
      <c r="O86" s="3"/>
      <c r="P86" s="3"/>
      <c r="Q86" s="10"/>
      <c r="R86" s="3"/>
      <c r="S86" s="1"/>
    </row>
    <row r="87" spans="8:19" ht="18.75">
      <c r="H87" s="86"/>
      <c r="I87" s="86"/>
      <c r="J87" s="86"/>
      <c r="K87" s="86"/>
      <c r="L87" s="86"/>
      <c r="M87" s="86"/>
      <c r="N87" s="8"/>
      <c r="O87" s="3"/>
      <c r="P87" s="3"/>
      <c r="Q87" s="10"/>
      <c r="R87" s="3"/>
      <c r="S87" s="1"/>
    </row>
    <row r="88" spans="8:19" ht="18"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"/>
    </row>
    <row r="89" spans="8:19" ht="18.75">
      <c r="H89" s="84"/>
      <c r="I89" s="84"/>
      <c r="J89" s="84"/>
      <c r="K89" s="84"/>
      <c r="L89" s="84"/>
      <c r="M89" s="84"/>
      <c r="N89" s="84"/>
      <c r="O89" s="4"/>
      <c r="P89" s="4"/>
      <c r="Q89" s="10"/>
      <c r="R89" s="10"/>
      <c r="S89" s="1"/>
    </row>
    <row r="90" spans="8:19" ht="18.75">
      <c r="H90" s="83"/>
      <c r="I90" s="83"/>
      <c r="J90" s="83"/>
      <c r="K90" s="83"/>
      <c r="L90" s="83"/>
      <c r="M90" s="83"/>
      <c r="N90" s="83"/>
      <c r="O90" s="9"/>
      <c r="P90" s="9"/>
      <c r="Q90" s="10"/>
      <c r="R90" s="13"/>
      <c r="S90" s="1"/>
    </row>
    <row r="91" spans="8:19" ht="18.75">
      <c r="H91" s="83"/>
      <c r="I91" s="83"/>
      <c r="J91" s="83"/>
      <c r="K91" s="83"/>
      <c r="L91" s="83"/>
      <c r="M91" s="83"/>
      <c r="N91" s="7"/>
      <c r="O91" s="9"/>
      <c r="P91" s="9"/>
      <c r="Q91" s="10"/>
      <c r="R91" s="13"/>
      <c r="S91" s="1"/>
    </row>
    <row r="92" spans="8:19" ht="18.75">
      <c r="H92" s="83"/>
      <c r="I92" s="83"/>
      <c r="J92" s="83"/>
      <c r="K92" s="83"/>
      <c r="L92" s="83"/>
      <c r="M92" s="83"/>
      <c r="N92" s="8"/>
      <c r="O92" s="9"/>
      <c r="P92" s="9"/>
      <c r="Q92" s="10"/>
      <c r="R92" s="11"/>
      <c r="S92" s="1"/>
    </row>
    <row r="93" spans="8:19" ht="18.75">
      <c r="H93" s="81"/>
      <c r="I93" s="81"/>
      <c r="J93" s="81"/>
      <c r="K93" s="81"/>
      <c r="L93" s="81"/>
      <c r="M93" s="81"/>
      <c r="N93" s="8"/>
      <c r="O93" s="3"/>
      <c r="P93" s="3"/>
      <c r="Q93" s="10"/>
      <c r="R93" s="13"/>
      <c r="S93" s="1"/>
    </row>
    <row r="94" spans="8:19" ht="18.75">
      <c r="H94" s="81"/>
      <c r="I94" s="81"/>
      <c r="J94" s="81"/>
      <c r="K94" s="81"/>
      <c r="L94" s="81"/>
      <c r="M94" s="81"/>
      <c r="N94" s="8"/>
      <c r="O94" s="3"/>
      <c r="P94" s="3"/>
      <c r="Q94" s="10"/>
      <c r="R94" s="13"/>
      <c r="S94" s="1"/>
    </row>
    <row r="95" spans="8:19" ht="18.75">
      <c r="H95" s="81"/>
      <c r="I95" s="81"/>
      <c r="J95" s="81"/>
      <c r="K95" s="81"/>
      <c r="L95" s="81"/>
      <c r="M95" s="81"/>
      <c r="N95" s="8"/>
      <c r="O95" s="3"/>
      <c r="P95" s="3"/>
      <c r="Q95" s="10"/>
      <c r="R95" s="13"/>
      <c r="S95" s="1"/>
    </row>
    <row r="96" spans="8:19" ht="18.75">
      <c r="H96" s="83"/>
      <c r="I96" s="83"/>
      <c r="J96" s="83"/>
      <c r="K96" s="83"/>
      <c r="L96" s="83"/>
      <c r="M96" s="83"/>
      <c r="N96" s="8"/>
      <c r="O96" s="9"/>
      <c r="P96" s="9"/>
      <c r="Q96" s="10"/>
      <c r="R96" s="11"/>
      <c r="S96" s="1"/>
    </row>
    <row r="97" spans="8:19" ht="18.75" hidden="1">
      <c r="H97" s="89"/>
      <c r="I97" s="89"/>
      <c r="J97" s="89"/>
      <c r="K97" s="89"/>
      <c r="L97" s="89"/>
      <c r="M97" s="89"/>
      <c r="N97" s="8"/>
      <c r="O97" s="3"/>
      <c r="P97" s="3"/>
      <c r="Q97" s="10"/>
      <c r="R97" s="13"/>
      <c r="S97" s="1"/>
    </row>
    <row r="98" spans="8:19" ht="18.75" hidden="1">
      <c r="H98" s="89"/>
      <c r="I98" s="89"/>
      <c r="J98" s="89"/>
      <c r="K98" s="89"/>
      <c r="L98" s="89"/>
      <c r="M98" s="89"/>
      <c r="N98" s="8"/>
      <c r="O98" s="3"/>
      <c r="P98" s="3"/>
      <c r="Q98" s="10"/>
      <c r="R98" s="13"/>
      <c r="S98" s="1"/>
    </row>
    <row r="99" spans="8:19" ht="18" customHeight="1">
      <c r="H99" s="85"/>
      <c r="I99" s="85"/>
      <c r="J99" s="85"/>
      <c r="K99" s="85"/>
      <c r="L99" s="85"/>
      <c r="M99" s="85"/>
      <c r="N99" s="8"/>
      <c r="O99" s="3"/>
      <c r="P99" s="3"/>
      <c r="Q99" s="10"/>
      <c r="R99" s="13"/>
      <c r="S99" s="1"/>
    </row>
    <row r="100" spans="8:19" ht="18.75" hidden="1">
      <c r="H100" s="81"/>
      <c r="I100" s="81"/>
      <c r="J100" s="81"/>
      <c r="K100" s="81"/>
      <c r="L100" s="81"/>
      <c r="M100" s="81"/>
      <c r="N100" s="8"/>
      <c r="O100" s="3"/>
      <c r="P100" s="3"/>
      <c r="Q100" s="10"/>
      <c r="R100" s="13"/>
      <c r="S100" s="1"/>
    </row>
    <row r="101" spans="8:19" ht="19.5" customHeight="1">
      <c r="H101" s="81"/>
      <c r="I101" s="81"/>
      <c r="J101" s="81"/>
      <c r="K101" s="81"/>
      <c r="L101" s="81"/>
      <c r="M101" s="81"/>
      <c r="N101" s="8"/>
      <c r="O101" s="3"/>
      <c r="P101" s="3"/>
      <c r="Q101" s="10"/>
      <c r="R101" s="13"/>
      <c r="S101" s="1"/>
    </row>
    <row r="102" spans="8:19" ht="18.75" hidden="1">
      <c r="H102" s="83"/>
      <c r="I102" s="83"/>
      <c r="J102" s="83"/>
      <c r="K102" s="83"/>
      <c r="L102" s="83"/>
      <c r="M102" s="83"/>
      <c r="N102" s="8"/>
      <c r="O102" s="9"/>
      <c r="P102" s="9"/>
      <c r="Q102" s="10"/>
      <c r="R102" s="11"/>
      <c r="S102" s="1"/>
    </row>
    <row r="103" spans="8:19" ht="18"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1"/>
    </row>
    <row r="104" spans="8:19" ht="18.75">
      <c r="H104" s="84"/>
      <c r="I104" s="84"/>
      <c r="J104" s="84"/>
      <c r="K104" s="84"/>
      <c r="L104" s="84"/>
      <c r="M104" s="84"/>
      <c r="N104" s="84"/>
      <c r="O104" s="4"/>
      <c r="P104" s="4"/>
      <c r="Q104" s="10"/>
      <c r="R104" s="3"/>
      <c r="S104" s="1"/>
    </row>
    <row r="105" spans="8:19" ht="18.75" hidden="1">
      <c r="H105" s="83"/>
      <c r="I105" s="83"/>
      <c r="J105" s="83"/>
      <c r="K105" s="83"/>
      <c r="L105" s="83"/>
      <c r="M105" s="83"/>
      <c r="N105" s="83"/>
      <c r="O105" s="9"/>
      <c r="P105" s="9"/>
      <c r="Q105" s="10"/>
      <c r="R105" s="3"/>
      <c r="S105" s="1"/>
    </row>
    <row r="106" spans="8:19" ht="18.75" hidden="1">
      <c r="H106" s="83"/>
      <c r="I106" s="83"/>
      <c r="J106" s="83"/>
      <c r="K106" s="83"/>
      <c r="L106" s="83"/>
      <c r="M106" s="83"/>
      <c r="N106" s="7"/>
      <c r="O106" s="9"/>
      <c r="P106" s="9"/>
      <c r="Q106" s="10"/>
      <c r="R106" s="3"/>
      <c r="S106" s="1"/>
    </row>
    <row r="107" spans="8:19" ht="18.75" hidden="1">
      <c r="H107" s="83"/>
      <c r="I107" s="83"/>
      <c r="J107" s="83"/>
      <c r="K107" s="83"/>
      <c r="L107" s="83"/>
      <c r="M107" s="83"/>
      <c r="N107" s="8"/>
      <c r="O107" s="9"/>
      <c r="P107" s="9"/>
      <c r="Q107" s="10"/>
      <c r="R107" s="3"/>
      <c r="S107" s="1"/>
    </row>
    <row r="108" spans="8:19" ht="18.75" hidden="1">
      <c r="H108" s="81"/>
      <c r="I108" s="81"/>
      <c r="J108" s="81"/>
      <c r="K108" s="81"/>
      <c r="L108" s="81"/>
      <c r="M108" s="81"/>
      <c r="N108" s="8"/>
      <c r="O108" s="3"/>
      <c r="P108" s="3"/>
      <c r="Q108" s="10"/>
      <c r="R108" s="3"/>
      <c r="S108" s="1"/>
    </row>
    <row r="109" spans="8:19" ht="18.75" hidden="1">
      <c r="H109" s="81"/>
      <c r="I109" s="81"/>
      <c r="J109" s="81"/>
      <c r="K109" s="81"/>
      <c r="L109" s="81"/>
      <c r="M109" s="81"/>
      <c r="N109" s="8"/>
      <c r="O109" s="3"/>
      <c r="P109" s="3"/>
      <c r="Q109" s="10"/>
      <c r="R109" s="3"/>
      <c r="S109" s="1"/>
    </row>
    <row r="110" spans="8:19" ht="18.75" hidden="1">
      <c r="H110" s="81"/>
      <c r="I110" s="81"/>
      <c r="J110" s="81"/>
      <c r="K110" s="81"/>
      <c r="L110" s="81"/>
      <c r="M110" s="81"/>
      <c r="N110" s="8"/>
      <c r="O110" s="3"/>
      <c r="P110" s="3"/>
      <c r="Q110" s="10"/>
      <c r="R110" s="3"/>
      <c r="S110" s="1"/>
    </row>
    <row r="111" spans="8:19" ht="18.75">
      <c r="H111" s="83"/>
      <c r="I111" s="83"/>
      <c r="J111" s="83"/>
      <c r="K111" s="83"/>
      <c r="L111" s="83"/>
      <c r="M111" s="83"/>
      <c r="N111" s="8"/>
      <c r="O111" s="9"/>
      <c r="P111" s="9"/>
      <c r="Q111" s="10"/>
      <c r="R111" s="3"/>
      <c r="S111" s="1"/>
    </row>
    <row r="112" spans="8:19" ht="18.75" hidden="1">
      <c r="H112" s="89"/>
      <c r="I112" s="89"/>
      <c r="J112" s="89"/>
      <c r="K112" s="89"/>
      <c r="L112" s="89"/>
      <c r="M112" s="89"/>
      <c r="N112" s="8"/>
      <c r="O112" s="3"/>
      <c r="P112" s="3"/>
      <c r="Q112" s="10"/>
      <c r="R112" s="3"/>
      <c r="S112" s="1"/>
    </row>
    <row r="113" spans="8:19" ht="18.75" hidden="1">
      <c r="H113" s="89"/>
      <c r="I113" s="89"/>
      <c r="J113" s="89"/>
      <c r="K113" s="89"/>
      <c r="L113" s="89"/>
      <c r="M113" s="89"/>
      <c r="N113" s="8"/>
      <c r="O113" s="3"/>
      <c r="P113" s="3"/>
      <c r="Q113" s="10"/>
      <c r="R113" s="3"/>
      <c r="S113" s="1"/>
    </row>
    <row r="114" spans="8:19" ht="18.75" hidden="1">
      <c r="H114" s="85"/>
      <c r="I114" s="85"/>
      <c r="J114" s="85"/>
      <c r="K114" s="85"/>
      <c r="L114" s="85"/>
      <c r="M114" s="85"/>
      <c r="N114" s="8"/>
      <c r="O114" s="3"/>
      <c r="P114" s="3"/>
      <c r="Q114" s="10"/>
      <c r="R114" s="3"/>
      <c r="S114" s="1"/>
    </row>
    <row r="115" spans="8:19" ht="18.75" hidden="1">
      <c r="H115" s="81"/>
      <c r="I115" s="81"/>
      <c r="J115" s="81"/>
      <c r="K115" s="81"/>
      <c r="L115" s="81"/>
      <c r="M115" s="81"/>
      <c r="N115" s="8"/>
      <c r="O115" s="3"/>
      <c r="P115" s="3"/>
      <c r="Q115" s="10"/>
      <c r="R115" s="3"/>
      <c r="S115" s="1"/>
    </row>
    <row r="116" spans="8:19" ht="56.25" customHeight="1">
      <c r="H116" s="81"/>
      <c r="I116" s="81"/>
      <c r="J116" s="81"/>
      <c r="K116" s="81"/>
      <c r="L116" s="81"/>
      <c r="M116" s="81"/>
      <c r="N116" s="8"/>
      <c r="O116" s="3"/>
      <c r="P116" s="3"/>
      <c r="Q116" s="10"/>
      <c r="R116" s="3"/>
      <c r="S116" s="1"/>
    </row>
    <row r="117" spans="8:19" ht="18"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1"/>
    </row>
    <row r="118" spans="8:19" s="5" customFormat="1" ht="18.75">
      <c r="H118" s="90"/>
      <c r="I118" s="90"/>
      <c r="J118" s="90"/>
      <c r="K118" s="90"/>
      <c r="L118" s="90"/>
      <c r="M118" s="90"/>
      <c r="N118" s="90"/>
      <c r="O118" s="4"/>
      <c r="P118" s="4"/>
      <c r="Q118" s="9"/>
      <c r="R118" s="11"/>
      <c r="S118" s="14"/>
    </row>
  </sheetData>
  <sheetProtection/>
  <mergeCells count="144">
    <mergeCell ref="A16:B16"/>
    <mergeCell ref="H16:M16"/>
    <mergeCell ref="A48:B48"/>
    <mergeCell ref="H48:M48"/>
    <mergeCell ref="A49:B49"/>
    <mergeCell ref="H49:M49"/>
    <mergeCell ref="A40:B40"/>
    <mergeCell ref="A42:B42"/>
    <mergeCell ref="H40:M40"/>
    <mergeCell ref="H42:M42"/>
    <mergeCell ref="A41:B41"/>
    <mergeCell ref="H41:M41"/>
    <mergeCell ref="H110:M110"/>
    <mergeCell ref="H111:M111"/>
    <mergeCell ref="H108:M108"/>
    <mergeCell ref="H109:M109"/>
    <mergeCell ref="H99:M99"/>
    <mergeCell ref="H100:M100"/>
    <mergeCell ref="H101:M101"/>
    <mergeCell ref="H102:M102"/>
    <mergeCell ref="H116:M116"/>
    <mergeCell ref="H118:N118"/>
    <mergeCell ref="H112:M112"/>
    <mergeCell ref="H113:M113"/>
    <mergeCell ref="H114:M114"/>
    <mergeCell ref="H115:M115"/>
    <mergeCell ref="H106:M106"/>
    <mergeCell ref="H107:M107"/>
    <mergeCell ref="H104:N104"/>
    <mergeCell ref="H105:N105"/>
    <mergeCell ref="H86:M86"/>
    <mergeCell ref="H87:M87"/>
    <mergeCell ref="H93:M93"/>
    <mergeCell ref="H94:M94"/>
    <mergeCell ref="H95:M95"/>
    <mergeCell ref="H96:M96"/>
    <mergeCell ref="H97:M97"/>
    <mergeCell ref="H98:M98"/>
    <mergeCell ref="H80:M80"/>
    <mergeCell ref="H82:M82"/>
    <mergeCell ref="H83:M83"/>
    <mergeCell ref="H92:M92"/>
    <mergeCell ref="H81:M81"/>
    <mergeCell ref="H89:N89"/>
    <mergeCell ref="H90:N90"/>
    <mergeCell ref="H91:M91"/>
    <mergeCell ref="H84:M84"/>
    <mergeCell ref="H85:M85"/>
    <mergeCell ref="H71:M71"/>
    <mergeCell ref="H75:N75"/>
    <mergeCell ref="H76:N76"/>
    <mergeCell ref="H77:M77"/>
    <mergeCell ref="H78:M78"/>
    <mergeCell ref="H79:M79"/>
    <mergeCell ref="H58:N58"/>
    <mergeCell ref="H66:M66"/>
    <mergeCell ref="H67:M67"/>
    <mergeCell ref="H68:M68"/>
    <mergeCell ref="H59:N59"/>
    <mergeCell ref="H64:M64"/>
    <mergeCell ref="H62:M62"/>
    <mergeCell ref="H69:M69"/>
    <mergeCell ref="H70:M70"/>
    <mergeCell ref="H19:N19"/>
    <mergeCell ref="H26:M26"/>
    <mergeCell ref="H23:M23"/>
    <mergeCell ref="H43:N43"/>
    <mergeCell ref="H65:M65"/>
    <mergeCell ref="H60:M60"/>
    <mergeCell ref="H61:M61"/>
    <mergeCell ref="H63:M63"/>
    <mergeCell ref="H55:R55"/>
    <mergeCell ref="H57:N57"/>
    <mergeCell ref="H5:R5"/>
    <mergeCell ref="H12:N12"/>
    <mergeCell ref="H15:N15"/>
    <mergeCell ref="H6:R6"/>
    <mergeCell ref="H11:M11"/>
    <mergeCell ref="P9:Q9"/>
    <mergeCell ref="R9:R10"/>
    <mergeCell ref="O9:O10"/>
    <mergeCell ref="H9:N10"/>
    <mergeCell ref="H44:N44"/>
    <mergeCell ref="H17:N17"/>
    <mergeCell ref="H13:M13"/>
    <mergeCell ref="H14:M14"/>
    <mergeCell ref="H18:N18"/>
    <mergeCell ref="H20:N20"/>
    <mergeCell ref="H21:M21"/>
    <mergeCell ref="H22:N22"/>
    <mergeCell ref="H34:N34"/>
    <mergeCell ref="H24:N24"/>
    <mergeCell ref="H45:M45"/>
    <mergeCell ref="H30:N30"/>
    <mergeCell ref="H36:M36"/>
    <mergeCell ref="H33:M33"/>
    <mergeCell ref="A9:B10"/>
    <mergeCell ref="A11:B11"/>
    <mergeCell ref="A12:B12"/>
    <mergeCell ref="A13:B13"/>
    <mergeCell ref="A14:B14"/>
    <mergeCell ref="A15:B15"/>
    <mergeCell ref="A17:B17"/>
    <mergeCell ref="A19:B19"/>
    <mergeCell ref="A27:B27"/>
    <mergeCell ref="A23:B23"/>
    <mergeCell ref="A24:B24"/>
    <mergeCell ref="A20:B20"/>
    <mergeCell ref="A21:B21"/>
    <mergeCell ref="A18:B18"/>
    <mergeCell ref="A22:B22"/>
    <mergeCell ref="A26:B26"/>
    <mergeCell ref="A34:B34"/>
    <mergeCell ref="A33:B33"/>
    <mergeCell ref="A36:B36"/>
    <mergeCell ref="A31:B31"/>
    <mergeCell ref="A25:B25"/>
    <mergeCell ref="A32:B32"/>
    <mergeCell ref="H39:M39"/>
    <mergeCell ref="H28:M28"/>
    <mergeCell ref="A29:B29"/>
    <mergeCell ref="A28:B28"/>
    <mergeCell ref="H31:N31"/>
    <mergeCell ref="A35:B35"/>
    <mergeCell ref="H35:M35"/>
    <mergeCell ref="H32:M32"/>
    <mergeCell ref="A37:B37"/>
    <mergeCell ref="A39:B39"/>
    <mergeCell ref="A50:B50"/>
    <mergeCell ref="A47:B47"/>
    <mergeCell ref="A46:B46"/>
    <mergeCell ref="A44:B44"/>
    <mergeCell ref="H50:N50"/>
    <mergeCell ref="A45:B45"/>
    <mergeCell ref="H37:M37"/>
    <mergeCell ref="H29:M29"/>
    <mergeCell ref="A43:B43"/>
    <mergeCell ref="H46:N46"/>
    <mergeCell ref="H47:N47"/>
    <mergeCell ref="H25:M25"/>
    <mergeCell ref="A30:B30"/>
    <mergeCell ref="A38:B38"/>
    <mergeCell ref="H38:M38"/>
    <mergeCell ref="H27:N27"/>
  </mergeCells>
  <printOptions/>
  <pageMargins left="0.75" right="0.75" top="1" bottom="1" header="0.5" footer="0.5"/>
  <pageSetup fitToHeight="2" horizontalDpi="600" verticalDpi="600" orientation="portrait" paperSize="9" scale="44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2015-01-29T05:51:58Z</cp:lastPrinted>
  <dcterms:created xsi:type="dcterms:W3CDTF">2006-09-05T11:12:44Z</dcterms:created>
  <dcterms:modified xsi:type="dcterms:W3CDTF">2015-02-01T12:53:57Z</dcterms:modified>
  <cp:category/>
  <cp:version/>
  <cp:contentType/>
  <cp:contentStatus/>
</cp:coreProperties>
</file>