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0813242" sheetId="12" r:id="rId1"/>
  </sheets>
  <definedNames>
    <definedName name="_xlnm.Print_Area" localSheetId="0">'0813242'!$A$1:$M$80</definedName>
  </definedNames>
  <calcPr calcId="144525"/>
</workbook>
</file>

<file path=xl/calcChain.xml><?xml version="1.0" encoding="utf-8"?>
<calcChain xmlns="http://schemas.openxmlformats.org/spreadsheetml/2006/main">
  <c r="L22" i="12" l="1"/>
  <c r="M22" i="12"/>
  <c r="K22" i="12"/>
  <c r="M77" i="12" l="1"/>
  <c r="J77" i="12"/>
  <c r="G75" i="12"/>
  <c r="G73" i="12"/>
  <c r="M70" i="12"/>
  <c r="J70" i="12"/>
  <c r="G70" i="12"/>
  <c r="M68" i="12"/>
  <c r="J68" i="12"/>
  <c r="M66" i="12"/>
  <c r="J66" i="12"/>
  <c r="G66" i="12"/>
  <c r="G65" i="12"/>
  <c r="G63" i="12"/>
  <c r="M60" i="12"/>
  <c r="J60" i="12"/>
  <c r="G60" i="12"/>
  <c r="M58" i="12"/>
  <c r="J58" i="12"/>
  <c r="G56" i="12"/>
  <c r="G54" i="12"/>
  <c r="M51" i="12"/>
  <c r="J51" i="12"/>
  <c r="G51" i="12"/>
  <c r="M49" i="12"/>
  <c r="J49" i="12"/>
  <c r="G47" i="12"/>
  <c r="G45" i="12"/>
  <c r="M42" i="12"/>
  <c r="J42" i="12"/>
  <c r="G42" i="12"/>
  <c r="M40" i="12"/>
  <c r="J40" i="12"/>
  <c r="G38" i="12"/>
  <c r="K36" i="12"/>
  <c r="M36" i="12" s="1"/>
  <c r="G36" i="12"/>
  <c r="K33" i="12"/>
  <c r="M33" i="12" s="1"/>
  <c r="J33" i="12"/>
  <c r="M31" i="12"/>
  <c r="J31" i="12"/>
  <c r="K29" i="12"/>
  <c r="M29" i="12" s="1"/>
  <c r="G29" i="12"/>
  <c r="K27" i="12"/>
  <c r="M27" i="12" s="1"/>
  <c r="G27" i="12"/>
  <c r="K24" i="12"/>
  <c r="M24" i="12" s="1"/>
  <c r="J24" i="12"/>
  <c r="G24" i="12"/>
</calcChain>
</file>

<file path=xl/sharedStrings.xml><?xml version="1.0" encoding="utf-8"?>
<sst xmlns="http://schemas.openxmlformats.org/spreadsheetml/2006/main" count="172" uniqueCount="95">
  <si>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</si>
  <si>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</si>
  <si>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</si>
  <si>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</si>
  <si>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</si>
  <si>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</si>
  <si>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</si>
  <si>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</si>
  <si>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</si>
  <si>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</si>
  <si>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</si>
  <si>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</si>
  <si>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</si>
  <si>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</si>
  <si>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>загальний фонд</t>
  </si>
  <si>
    <t>спеціальний фонд</t>
  </si>
  <si>
    <t xml:space="preserve">ІНФОРМАЦІЯ </t>
  </si>
  <si>
    <t>N
 з/п</t>
  </si>
  <si>
    <t>усього</t>
  </si>
  <si>
    <t>1</t>
  </si>
  <si>
    <t>1.1</t>
  </si>
  <si>
    <t>тис. грн.</t>
  </si>
  <si>
    <t>Розрахунок потреби</t>
  </si>
  <si>
    <t>1.2</t>
  </si>
  <si>
    <t>Єдиний державний автоматизований реєстр осіб, які мають право на пільги</t>
  </si>
  <si>
    <t>1.3</t>
  </si>
  <si>
    <t>розрахункові дані</t>
  </si>
  <si>
    <t>середній розмір витрат на надання пільг на придбання скрапленого газу</t>
  </si>
  <si>
    <t>грн./домогосп.</t>
  </si>
  <si>
    <t>1.4</t>
  </si>
  <si>
    <t>питома вага відшкодованих пільгових послуг до нарахованих</t>
  </si>
  <si>
    <t>%</t>
  </si>
  <si>
    <t>2</t>
  </si>
  <si>
    <t>2.1</t>
  </si>
  <si>
    <t>2.2</t>
  </si>
  <si>
    <t>2.3</t>
  </si>
  <si>
    <t>2.4</t>
  </si>
  <si>
    <t>3</t>
  </si>
  <si>
    <t>3.1</t>
  </si>
  <si>
    <t>3.2</t>
  </si>
  <si>
    <t>осіб</t>
  </si>
  <si>
    <t>3.3</t>
  </si>
  <si>
    <t>3.4</t>
  </si>
  <si>
    <t>4</t>
  </si>
  <si>
    <t>4.1</t>
  </si>
  <si>
    <t>4.2</t>
  </si>
  <si>
    <t>4.3</t>
  </si>
  <si>
    <t>4.4</t>
  </si>
  <si>
    <t>5.1</t>
  </si>
  <si>
    <t>Розрахункові дані</t>
  </si>
  <si>
    <t>Начальник відділу бухгалтерського обліку та звітності - головний бухгалтер</t>
  </si>
  <si>
    <t>О.П. Пугацька</t>
  </si>
  <si>
    <t xml:space="preserve"> (підпис)    </t>
  </si>
  <si>
    <t xml:space="preserve">(ініціали і прізвище) </t>
  </si>
  <si>
    <t xml:space="preserve"> (код програмної класифікації  видатків та кредитування бюджету) </t>
  </si>
  <si>
    <t>(назва бюджетної програми)</t>
  </si>
  <si>
    <t xml:space="preserve"> за 2018 рік </t>
  </si>
  <si>
    <t>Управління праці та соціального захисту населення Лисичанської міської міської ради</t>
  </si>
  <si>
    <t>(тис.грн.)</t>
  </si>
  <si>
    <t>грн.</t>
  </si>
  <si>
    <t>0813242</t>
  </si>
  <si>
    <t>Інші заходи у сфері соціального захисту і соціального забезпечення</t>
  </si>
  <si>
    <t>Надання одноразової матеріальної допомоги мешканцям міст Лисичанська, Новодружеська, Привілля</t>
  </si>
  <si>
    <t>витрати на надання одноразової матеріальної допомоги</t>
  </si>
  <si>
    <t>кількість отримувачів одноразової матеріальної допомоги</t>
  </si>
  <si>
    <t>середній розмір одноразової матеріальної допомоги</t>
  </si>
  <si>
    <t>відсоток виплаченої одноразової матеріальної допомоги</t>
  </si>
  <si>
    <t>Надання матеріальної допомоги на поховання деяких категорій</t>
  </si>
  <si>
    <t>витрати на надання матеральної допомоги на поховання деяких категорій</t>
  </si>
  <si>
    <t>кількість отримувачів матеральної допомоги на поховання деяких категорій</t>
  </si>
  <si>
    <t>середній розмір матеральної допомоги на поховання деяких категорій</t>
  </si>
  <si>
    <t>відсоток виплаченої матеральної допомоги на поховання деяких категорій</t>
  </si>
  <si>
    <t>Надання щорічної матеріальної допомоги членам сімей загиблих ветеранів війни, які брали безпосередню участь в антитерористичній операції, забезпеченні її проведення (в розмірі одного прожиткового мінімуму на початок бюджетного року для осіб, які втратили працездатність) – мешканцям м.м. Лисичанська, Новодружеська, Привілля (за зверненням)</t>
  </si>
  <si>
    <t>витрати на надання матеріальної допомоги</t>
  </si>
  <si>
    <t>кількість отримувачів матеріальної допомоги</t>
  </si>
  <si>
    <t>середній розмір матеріальної допомоги</t>
  </si>
  <si>
    <t>відсоток виплаченої матеріальної допомоги</t>
  </si>
  <si>
    <t>Надання щорічної матеріальної допомоги особам, які стали інвалідами внаслідок поранення, контузії або каліцтва, одержаних під час безпосередньої участі в антитерористичній операції, забезпеченні її проведення (в розмірі одного прожиткового мінімуму на початок бюджетного року для осіб, які втратили працездатність) – мешканцям м.м. Лисичанська, Новодружеська, Привілля (за зверненням)</t>
  </si>
  <si>
    <t>5</t>
  </si>
  <si>
    <t>Надання матеріальної допомоги сім`ям у випадку втрати годувальника із числа ліквідаторів аварії на ЧАЕС, евакуйованих та потерпілих за умови скрутного становища (тривала хвороба, онкозахворювання, мінімальний розмір пенсії, тощо)</t>
  </si>
  <si>
    <t>5.2</t>
  </si>
  <si>
    <t>5.3</t>
  </si>
  <si>
    <t>5.4</t>
  </si>
  <si>
    <t>6</t>
  </si>
  <si>
    <t>Надання пільг по абонентській платі за телефон інвалідам по зору Лисичанської  територіально-виробничої організації УТОС</t>
  </si>
  <si>
    <t>6.1</t>
  </si>
  <si>
    <t>6.2</t>
  </si>
  <si>
    <t>кількість отримувачів пільг</t>
  </si>
  <si>
    <t>6.3</t>
  </si>
  <si>
    <t>середній розмір витрат на надання пільг по абонентській платі за телефон інвалідам по зору Лисичанської  територіально-виробничої організації УТОС</t>
  </si>
  <si>
    <t>6.4</t>
  </si>
  <si>
    <t>Затрат</t>
  </si>
  <si>
    <t>Продукту</t>
  </si>
  <si>
    <t>Ефективності</t>
  </si>
  <si>
    <t>Якості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</si>
</sst>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6" formatCode="#,##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/>
    <xf numFmtId="0" fontId="5" fillId="0" borderId="0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abSelected="1" view="pageBreakPreview" zoomScale="60" zoomScaleNormal="55" workbookViewId="0">
      <selection activeCell="K24" sqref="K24"/>
    </sheetView>
  </sheetViews>
  <sheetFormatPr defaultRowHeight="15" x14ac:dyDescent="0.25"/>
  <cols>
    <col min="2" max="2" width="48.28515625" customWidth="1"/>
    <col min="3" max="3" width="16.140625" customWidth="1"/>
    <col min="4" max="4" width="25.28515625" customWidth="1"/>
    <col min="5" max="5" width="13.7109375" customWidth="1"/>
    <col min="6" max="6" width="13.85546875" customWidth="1"/>
    <col min="7" max="7" width="15" customWidth="1"/>
    <col min="8" max="8" width="13.28515625" customWidth="1"/>
    <col min="9" max="9" width="13" customWidth="1"/>
    <col min="10" max="10" width="13.28515625" customWidth="1"/>
    <col min="11" max="11" width="11.140625" customWidth="1"/>
    <col min="12" max="12" width="13.42578125" customWidth="1"/>
    <col min="13" max="13" width="12.42578125" customWidth="1"/>
  </cols>
  <sheetData>
    <row r="1" spans="2:13" s="1" customFormat="1" ht="15" customHeight="1" x14ac:dyDescent="0.25">
      <c r="I1" s="30" t="s">
        <v>0</v>
      </c>
      <c r="J1" s="30"/>
      <c r="K1" s="30"/>
      <c r="L1" s="30"/>
      <c r="M1" s="30"/>
    </row>
    <row r="2" spans="2:13" s="1" customFormat="1" ht="15" customHeight="1" x14ac:dyDescent="0.25">
      <c r="I2" s="30" t="s">
        <v>1</v>
      </c>
      <c r="J2" s="30"/>
      <c r="K2" s="30"/>
      <c r="L2" s="30"/>
      <c r="M2" s="30"/>
    </row>
    <row r="3" spans="2:13" s="1" customFormat="1" ht="15" customHeight="1" x14ac:dyDescent="0.25">
      <c r="I3" s="30" t="s">
        <v>2</v>
      </c>
      <c r="J3" s="30"/>
      <c r="K3" s="30"/>
      <c r="L3" s="30"/>
      <c r="M3" s="30"/>
    </row>
    <row r="4" spans="2:13" s="1" customFormat="1" ht="15" customHeight="1" x14ac:dyDescent="0.25">
      <c r="I4" s="30" t="s">
        <v>3</v>
      </c>
      <c r="J4" s="30"/>
      <c r="K4" s="30"/>
      <c r="L4" s="30"/>
      <c r="M4" s="30"/>
    </row>
    <row r="5" spans="2:13" s="1" customFormat="1" x14ac:dyDescent="0.25"/>
    <row r="6" spans="2:13" s="1" customFormat="1" ht="20.25" x14ac:dyDescent="0.25">
      <c r="C6" s="31" t="s">
        <v>16</v>
      </c>
      <c r="D6" s="31"/>
      <c r="E6" s="31"/>
      <c r="F6" s="31"/>
      <c r="G6" s="31"/>
      <c r="H6" s="31"/>
      <c r="I6" s="31"/>
      <c r="J6" s="31"/>
    </row>
    <row r="7" spans="2:13" s="1" customFormat="1" ht="20.25" x14ac:dyDescent="0.25">
      <c r="C7" s="31" t="s">
        <v>4</v>
      </c>
      <c r="D7" s="31"/>
      <c r="E7" s="31"/>
      <c r="F7" s="31"/>
      <c r="G7" s="31"/>
      <c r="H7" s="31"/>
      <c r="I7" s="31"/>
      <c r="J7" s="31"/>
    </row>
    <row r="8" spans="2:13" s="1" customFormat="1" ht="20.25" x14ac:dyDescent="0.25">
      <c r="C8" s="31" t="s">
        <v>5</v>
      </c>
      <c r="D8" s="31"/>
      <c r="E8" s="31"/>
      <c r="F8" s="31"/>
      <c r="G8" s="31"/>
      <c r="H8" s="31"/>
      <c r="I8" s="31"/>
      <c r="J8" s="31"/>
    </row>
    <row r="9" spans="2:13" s="1" customFormat="1" ht="31.5" customHeight="1" x14ac:dyDescent="0.3">
      <c r="C9" s="32" t="s">
        <v>57</v>
      </c>
      <c r="D9" s="32"/>
      <c r="E9" s="32"/>
      <c r="F9" s="32"/>
      <c r="G9" s="32"/>
      <c r="H9" s="32"/>
      <c r="I9" s="32"/>
      <c r="J9" s="32"/>
    </row>
    <row r="10" spans="2:13" s="1" customFormat="1" ht="20.25" x14ac:dyDescent="0.25">
      <c r="C10" s="33" t="s">
        <v>13</v>
      </c>
      <c r="D10" s="33"/>
      <c r="E10" s="33"/>
      <c r="F10" s="33"/>
      <c r="G10" s="33"/>
      <c r="H10" s="33"/>
      <c r="I10" s="33"/>
      <c r="J10" s="33"/>
    </row>
    <row r="11" spans="2:13" s="1" customFormat="1" ht="20.25" x14ac:dyDescent="0.3">
      <c r="E11" s="14"/>
      <c r="F11" s="15" t="s">
        <v>12</v>
      </c>
      <c r="G11" s="14"/>
      <c r="H11" s="14"/>
      <c r="I11" s="14"/>
      <c r="J11" s="5"/>
    </row>
    <row r="12" spans="2:13" s="1" customFormat="1" ht="20.25" x14ac:dyDescent="0.3">
      <c r="E12" s="14"/>
      <c r="F12" s="15" t="s">
        <v>56</v>
      </c>
      <c r="G12" s="14"/>
      <c r="H12" s="14"/>
      <c r="I12" s="14"/>
      <c r="J12" s="5"/>
    </row>
    <row r="13" spans="2:13" s="1" customFormat="1" ht="10.5" customHeight="1" x14ac:dyDescent="0.3">
      <c r="E13" s="14"/>
      <c r="F13" s="15"/>
      <c r="G13" s="14"/>
      <c r="H13" s="14"/>
      <c r="I13" s="14"/>
      <c r="J13" s="5"/>
    </row>
    <row r="14" spans="2:13" s="1" customFormat="1" ht="26.25" customHeight="1" x14ac:dyDescent="0.3">
      <c r="B14" s="19" t="s">
        <v>60</v>
      </c>
      <c r="C14" s="17"/>
      <c r="D14" s="4"/>
      <c r="E14" s="34" t="s">
        <v>61</v>
      </c>
      <c r="F14" s="34"/>
      <c r="G14" s="34"/>
      <c r="H14" s="34"/>
      <c r="I14" s="34"/>
      <c r="J14" s="34"/>
      <c r="K14" s="34"/>
      <c r="L14" s="34"/>
    </row>
    <row r="15" spans="2:13" s="1" customFormat="1" ht="18.75" x14ac:dyDescent="0.3">
      <c r="B15" s="2" t="s">
        <v>54</v>
      </c>
      <c r="E15" s="27" t="s">
        <v>55</v>
      </c>
      <c r="F15" s="27"/>
      <c r="G15" s="27"/>
      <c r="H15" s="27"/>
      <c r="I15" s="27"/>
      <c r="J15" s="27"/>
      <c r="K15" s="27"/>
      <c r="L15" s="27"/>
    </row>
    <row r="16" spans="2:13" s="1" customFormat="1" ht="14.25" customHeight="1" x14ac:dyDescent="0.3">
      <c r="E16" s="18"/>
      <c r="F16" s="18"/>
      <c r="G16" s="18"/>
      <c r="H16" s="18"/>
      <c r="I16" s="18"/>
      <c r="J16" s="18"/>
      <c r="K16" s="18"/>
      <c r="L16" s="18"/>
    </row>
    <row r="17" spans="1:13" s="1" customFormat="1" ht="20.25" x14ac:dyDescent="0.3">
      <c r="E17" s="18"/>
      <c r="F17" s="18"/>
      <c r="G17" s="18"/>
      <c r="H17" s="18"/>
      <c r="I17" s="18"/>
      <c r="J17" s="18"/>
      <c r="K17" s="29" t="s">
        <v>58</v>
      </c>
      <c r="L17" s="29"/>
    </row>
    <row r="18" spans="1:13" s="1" customFormat="1" x14ac:dyDescent="0.25">
      <c r="A18" s="28" t="s">
        <v>17</v>
      </c>
      <c r="B18" s="28" t="s">
        <v>6</v>
      </c>
      <c r="C18" s="28" t="s">
        <v>7</v>
      </c>
      <c r="D18" s="28" t="s">
        <v>8</v>
      </c>
      <c r="E18" s="28" t="s">
        <v>11</v>
      </c>
      <c r="F18" s="28"/>
      <c r="G18" s="28"/>
      <c r="H18" s="28" t="s">
        <v>9</v>
      </c>
      <c r="I18" s="28"/>
      <c r="J18" s="28"/>
      <c r="K18" s="28" t="s">
        <v>10</v>
      </c>
      <c r="L18" s="28"/>
      <c r="M18" s="28"/>
    </row>
    <row r="19" spans="1:13" s="1" customFormat="1" ht="22.5" customHeight="1" x14ac:dyDescent="0.25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" customFormat="1" ht="33.75" customHeight="1" x14ac:dyDescent="0.25">
      <c r="A20" s="28"/>
      <c r="B20" s="28"/>
      <c r="C20" s="28"/>
      <c r="D20" s="28"/>
      <c r="E20" s="6" t="s">
        <v>14</v>
      </c>
      <c r="F20" s="6" t="s">
        <v>15</v>
      </c>
      <c r="G20" s="6" t="s">
        <v>18</v>
      </c>
      <c r="H20" s="6" t="s">
        <v>14</v>
      </c>
      <c r="I20" s="6" t="s">
        <v>15</v>
      </c>
      <c r="J20" s="6" t="s">
        <v>18</v>
      </c>
      <c r="K20" s="6" t="s">
        <v>14</v>
      </c>
      <c r="L20" s="6" t="s">
        <v>15</v>
      </c>
      <c r="M20" s="6" t="s">
        <v>18</v>
      </c>
    </row>
    <row r="21" spans="1:13" s="1" customFormat="1" ht="15.75" x14ac:dyDescent="0.25">
      <c r="A21" s="6">
        <v>1</v>
      </c>
      <c r="B21" s="6">
        <v>2</v>
      </c>
      <c r="C21" s="6">
        <v>3</v>
      </c>
      <c r="D21" s="6">
        <v>4</v>
      </c>
      <c r="E21" s="6">
        <v>5</v>
      </c>
      <c r="F21" s="6">
        <v>6</v>
      </c>
      <c r="G21" s="6">
        <v>7</v>
      </c>
      <c r="H21" s="6">
        <v>8</v>
      </c>
      <c r="I21" s="6">
        <v>9</v>
      </c>
      <c r="J21" s="6">
        <v>10</v>
      </c>
      <c r="K21" s="6">
        <v>11</v>
      </c>
      <c r="L21" s="6">
        <v>12</v>
      </c>
      <c r="M21" s="6">
        <v>13</v>
      </c>
    </row>
    <row r="22" spans="1:13" s="1" customFormat="1" ht="38.25" customHeight="1" x14ac:dyDescent="0.25">
      <c r="A22" s="25"/>
      <c r="B22" s="36" t="s">
        <v>61</v>
      </c>
      <c r="C22" s="35"/>
      <c r="D22" s="35"/>
      <c r="E22" s="35">
        <v>437.79500000000002</v>
      </c>
      <c r="F22" s="35"/>
      <c r="G22" s="35">
        <v>437.79500000000002</v>
      </c>
      <c r="H22" s="35">
        <v>423.988</v>
      </c>
      <c r="I22" s="35"/>
      <c r="J22" s="35">
        <v>423.988</v>
      </c>
      <c r="K22" s="35">
        <f>H22-E22</f>
        <v>-13.807000000000016</v>
      </c>
      <c r="L22" s="35">
        <f t="shared" ref="L22:M22" si="0">I22-F22</f>
        <v>0</v>
      </c>
      <c r="M22" s="35">
        <f t="shared" si="0"/>
        <v>-13.807000000000016</v>
      </c>
    </row>
    <row r="23" spans="1:13" s="1" customFormat="1" ht="51" customHeight="1" x14ac:dyDescent="0.25">
      <c r="A23" s="7" t="s">
        <v>19</v>
      </c>
      <c r="B23" s="9" t="s">
        <v>62</v>
      </c>
      <c r="C23" s="6"/>
      <c r="D23" s="6"/>
      <c r="E23" s="6"/>
      <c r="F23" s="6"/>
      <c r="G23" s="6"/>
      <c r="H23" s="6"/>
      <c r="I23" s="8"/>
      <c r="J23" s="8"/>
      <c r="K23" s="6"/>
      <c r="L23" s="6"/>
      <c r="M23" s="6"/>
    </row>
    <row r="24" spans="1:13" s="1" customFormat="1" ht="15.75" x14ac:dyDescent="0.25">
      <c r="A24" s="7" t="s">
        <v>20</v>
      </c>
      <c r="B24" s="24" t="s">
        <v>91</v>
      </c>
      <c r="C24" s="9" t="s">
        <v>21</v>
      </c>
      <c r="D24" s="10" t="s">
        <v>22</v>
      </c>
      <c r="E24" s="21">
        <v>326.49200000000002</v>
      </c>
      <c r="F24" s="21"/>
      <c r="G24" s="22">
        <f>E24+F24</f>
        <v>326.49200000000002</v>
      </c>
      <c r="H24" s="22">
        <v>318.685</v>
      </c>
      <c r="I24" s="22"/>
      <c r="J24" s="22">
        <f>H24+I24</f>
        <v>318.685</v>
      </c>
      <c r="K24" s="37">
        <f>H24-E24</f>
        <v>-7.8070000000000164</v>
      </c>
      <c r="L24" s="9"/>
      <c r="M24" s="9">
        <f>K24</f>
        <v>-7.8070000000000164</v>
      </c>
    </row>
    <row r="25" spans="1:13" s="1" customFormat="1" ht="40.5" customHeight="1" x14ac:dyDescent="0.25">
      <c r="A25" s="6"/>
      <c r="B25" s="9" t="s">
        <v>63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3" s="1" customFormat="1" ht="15.75" x14ac:dyDescent="0.25">
      <c r="A26" s="7" t="s">
        <v>23</v>
      </c>
      <c r="B26" s="24" t="s">
        <v>92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13" s="1" customFormat="1" ht="37.5" customHeight="1" x14ac:dyDescent="0.25">
      <c r="A27" s="13"/>
      <c r="B27" s="12" t="s">
        <v>64</v>
      </c>
      <c r="C27" s="12" t="s">
        <v>40</v>
      </c>
      <c r="D27" s="12" t="s">
        <v>49</v>
      </c>
      <c r="E27" s="12">
        <v>369</v>
      </c>
      <c r="F27" s="12"/>
      <c r="G27" s="12">
        <f>E27+F27</f>
        <v>369</v>
      </c>
      <c r="H27" s="12">
        <v>414</v>
      </c>
      <c r="I27" s="12"/>
      <c r="J27" s="12">
        <v>414</v>
      </c>
      <c r="K27" s="12">
        <f>H27-E27</f>
        <v>45</v>
      </c>
      <c r="L27" s="12"/>
      <c r="M27" s="12">
        <f>K27</f>
        <v>45</v>
      </c>
    </row>
    <row r="28" spans="1:13" s="1" customFormat="1" ht="15.75" x14ac:dyDescent="0.25">
      <c r="A28" s="7" t="s">
        <v>25</v>
      </c>
      <c r="B28" s="24" t="s">
        <v>93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13" s="1" customFormat="1" ht="36.75" customHeight="1" x14ac:dyDescent="0.25">
      <c r="A29" s="7"/>
      <c r="B29" s="9" t="s">
        <v>65</v>
      </c>
      <c r="C29" s="9" t="s">
        <v>28</v>
      </c>
      <c r="D29" s="9" t="s">
        <v>26</v>
      </c>
      <c r="E29" s="9">
        <v>885</v>
      </c>
      <c r="F29" s="9"/>
      <c r="G29" s="9">
        <f>E29+F29</f>
        <v>885</v>
      </c>
      <c r="H29" s="12">
        <v>770</v>
      </c>
      <c r="I29" s="12"/>
      <c r="J29" s="12">
        <v>770</v>
      </c>
      <c r="K29" s="9">
        <f>H29-E29</f>
        <v>-115</v>
      </c>
      <c r="L29" s="9"/>
      <c r="M29" s="9">
        <f>K29</f>
        <v>-115</v>
      </c>
    </row>
    <row r="30" spans="1:13" s="1" customFormat="1" ht="15.75" x14ac:dyDescent="0.25">
      <c r="A30" s="7" t="s">
        <v>29</v>
      </c>
      <c r="B30" s="24" t="s">
        <v>94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1:13" s="1" customFormat="1" ht="42.75" customHeight="1" x14ac:dyDescent="0.25">
      <c r="A31" s="6"/>
      <c r="B31" s="9" t="s">
        <v>66</v>
      </c>
      <c r="C31" s="9" t="s">
        <v>31</v>
      </c>
      <c r="D31" s="9" t="s">
        <v>26</v>
      </c>
      <c r="E31" s="9">
        <v>100</v>
      </c>
      <c r="F31" s="9"/>
      <c r="G31" s="9">
        <v>100</v>
      </c>
      <c r="H31" s="12">
        <v>100</v>
      </c>
      <c r="I31" s="12"/>
      <c r="J31" s="12">
        <f>H31+I31</f>
        <v>100</v>
      </c>
      <c r="K31" s="9">
        <v>0</v>
      </c>
      <c r="L31" s="9"/>
      <c r="M31" s="9">
        <f>K31</f>
        <v>0</v>
      </c>
    </row>
    <row r="32" spans="1:13" s="1" customFormat="1" ht="36.75" customHeight="1" x14ac:dyDescent="0.25">
      <c r="A32" s="7" t="s">
        <v>32</v>
      </c>
      <c r="B32" s="9" t="s">
        <v>67</v>
      </c>
      <c r="C32" s="6"/>
      <c r="D32" s="6"/>
      <c r="E32" s="6"/>
      <c r="F32" s="6"/>
      <c r="G32" s="6"/>
      <c r="H32" s="6"/>
      <c r="I32" s="8"/>
      <c r="J32" s="8"/>
      <c r="K32" s="6"/>
      <c r="L32" s="6"/>
      <c r="M32" s="6"/>
    </row>
    <row r="33" spans="1:13" s="1" customFormat="1" ht="15.75" x14ac:dyDescent="0.25">
      <c r="A33" s="7" t="s">
        <v>33</v>
      </c>
      <c r="B33" s="24" t="s">
        <v>91</v>
      </c>
      <c r="C33" s="9" t="s">
        <v>21</v>
      </c>
      <c r="D33" s="10" t="s">
        <v>22</v>
      </c>
      <c r="E33" s="21">
        <v>96.5</v>
      </c>
      <c r="F33" s="21"/>
      <c r="G33" s="22">
        <v>96.5</v>
      </c>
      <c r="H33" s="22">
        <v>90.5</v>
      </c>
      <c r="I33" s="22"/>
      <c r="J33" s="22">
        <f>H33+I33</f>
        <v>90.5</v>
      </c>
      <c r="K33" s="22">
        <f>H33-E33</f>
        <v>-6</v>
      </c>
      <c r="L33" s="22"/>
      <c r="M33" s="22">
        <f>K33</f>
        <v>-6</v>
      </c>
    </row>
    <row r="34" spans="1:13" s="1" customFormat="1" ht="42" customHeight="1" x14ac:dyDescent="0.25">
      <c r="A34" s="6"/>
      <c r="B34" s="9" t="s">
        <v>68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s="1" customFormat="1" ht="15.75" x14ac:dyDescent="0.25">
      <c r="A35" s="7" t="s">
        <v>34</v>
      </c>
      <c r="B35" s="24" t="s">
        <v>92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s="1" customFormat="1" ht="37.5" customHeight="1" x14ac:dyDescent="0.25">
      <c r="A36" s="7"/>
      <c r="B36" s="9" t="s">
        <v>69</v>
      </c>
      <c r="C36" s="9" t="s">
        <v>40</v>
      </c>
      <c r="D36" s="9" t="s">
        <v>49</v>
      </c>
      <c r="E36" s="9">
        <v>112</v>
      </c>
      <c r="F36" s="9"/>
      <c r="G36" s="9">
        <f>E36+F36</f>
        <v>112</v>
      </c>
      <c r="H36" s="12">
        <v>105</v>
      </c>
      <c r="I36" s="12"/>
      <c r="J36" s="12">
        <v>105</v>
      </c>
      <c r="K36" s="9">
        <f>H36-E36</f>
        <v>-7</v>
      </c>
      <c r="L36" s="9"/>
      <c r="M36" s="9">
        <f>K36</f>
        <v>-7</v>
      </c>
    </row>
    <row r="37" spans="1:13" s="1" customFormat="1" ht="15.75" x14ac:dyDescent="0.25">
      <c r="A37" s="7" t="s">
        <v>35</v>
      </c>
      <c r="B37" s="24" t="s">
        <v>93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s="1" customFormat="1" ht="35.25" customHeight="1" x14ac:dyDescent="0.25">
      <c r="A38" s="7"/>
      <c r="B38" s="9" t="s">
        <v>70</v>
      </c>
      <c r="C38" s="9" t="s">
        <v>28</v>
      </c>
      <c r="D38" s="9" t="s">
        <v>26</v>
      </c>
      <c r="E38" s="9">
        <v>862</v>
      </c>
      <c r="F38" s="9"/>
      <c r="G38" s="9">
        <f>E38+F38</f>
        <v>862</v>
      </c>
      <c r="H38" s="12">
        <v>862</v>
      </c>
      <c r="I38" s="12"/>
      <c r="J38" s="12">
        <v>862</v>
      </c>
      <c r="K38" s="12">
        <v>0</v>
      </c>
      <c r="L38" s="9"/>
      <c r="M38" s="9">
        <v>0</v>
      </c>
    </row>
    <row r="39" spans="1:13" s="1" customFormat="1" ht="15.75" x14ac:dyDescent="0.25">
      <c r="A39" s="7" t="s">
        <v>36</v>
      </c>
      <c r="B39" s="24" t="s">
        <v>94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s="1" customFormat="1" ht="42.75" customHeight="1" x14ac:dyDescent="0.25">
      <c r="A40" s="6"/>
      <c r="B40" s="9" t="s">
        <v>71</v>
      </c>
      <c r="C40" s="9" t="s">
        <v>31</v>
      </c>
      <c r="D40" s="9" t="s">
        <v>26</v>
      </c>
      <c r="E40" s="9">
        <v>100</v>
      </c>
      <c r="F40" s="9"/>
      <c r="G40" s="9">
        <v>100</v>
      </c>
      <c r="H40" s="12">
        <v>100</v>
      </c>
      <c r="I40" s="12"/>
      <c r="J40" s="12">
        <f>H40+I40</f>
        <v>100</v>
      </c>
      <c r="K40" s="9">
        <v>0</v>
      </c>
      <c r="L40" s="9"/>
      <c r="M40" s="9">
        <f>K40</f>
        <v>0</v>
      </c>
    </row>
    <row r="41" spans="1:13" s="4" customFormat="1" ht="140.25" customHeight="1" x14ac:dyDescent="0.25">
      <c r="A41" s="7" t="s">
        <v>37</v>
      </c>
      <c r="B41" s="9" t="s">
        <v>72</v>
      </c>
      <c r="C41" s="6"/>
      <c r="D41" s="6"/>
      <c r="E41" s="6"/>
      <c r="F41" s="6"/>
      <c r="G41" s="6"/>
      <c r="H41" s="6"/>
      <c r="I41" s="8"/>
      <c r="J41" s="8"/>
      <c r="K41" s="6"/>
      <c r="L41" s="6"/>
      <c r="M41" s="6"/>
    </row>
    <row r="42" spans="1:13" s="4" customFormat="1" ht="32.25" customHeight="1" x14ac:dyDescent="0.25">
      <c r="A42" s="7" t="s">
        <v>38</v>
      </c>
      <c r="B42" s="24" t="s">
        <v>91</v>
      </c>
      <c r="C42" s="9" t="s">
        <v>21</v>
      </c>
      <c r="D42" s="10" t="s">
        <v>22</v>
      </c>
      <c r="E42" s="10">
        <v>0</v>
      </c>
      <c r="F42" s="10"/>
      <c r="G42" s="9">
        <f>E42+F42</f>
        <v>0</v>
      </c>
      <c r="H42" s="11">
        <v>0</v>
      </c>
      <c r="I42" s="11"/>
      <c r="J42" s="11">
        <f>H42+I42</f>
        <v>0</v>
      </c>
      <c r="K42" s="9">
        <v>0</v>
      </c>
      <c r="L42" s="9"/>
      <c r="M42" s="9">
        <f>K42</f>
        <v>0</v>
      </c>
    </row>
    <row r="43" spans="1:13" s="4" customFormat="1" ht="27.75" customHeight="1" x14ac:dyDescent="0.25">
      <c r="A43" s="6"/>
      <c r="B43" s="9" t="s">
        <v>73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s="4" customFormat="1" ht="15.75" x14ac:dyDescent="0.25">
      <c r="A44" s="7" t="s">
        <v>39</v>
      </c>
      <c r="B44" s="24" t="s">
        <v>92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s="4" customFormat="1" ht="24.75" customHeight="1" x14ac:dyDescent="0.25">
      <c r="A45" s="7"/>
      <c r="B45" s="9" t="s">
        <v>74</v>
      </c>
      <c r="C45" s="9" t="s">
        <v>40</v>
      </c>
      <c r="D45" s="9" t="s">
        <v>49</v>
      </c>
      <c r="E45" s="9">
        <v>0</v>
      </c>
      <c r="F45" s="9"/>
      <c r="G45" s="9">
        <f>E45+F45</f>
        <v>0</v>
      </c>
      <c r="H45" s="9">
        <v>0</v>
      </c>
      <c r="I45" s="9"/>
      <c r="J45" s="9">
        <v>0</v>
      </c>
      <c r="K45" s="9">
        <v>0</v>
      </c>
      <c r="L45" s="9"/>
      <c r="M45" s="9">
        <v>0</v>
      </c>
    </row>
    <row r="46" spans="1:13" s="4" customFormat="1" ht="15.75" x14ac:dyDescent="0.25">
      <c r="A46" s="7" t="s">
        <v>41</v>
      </c>
      <c r="B46" s="24" t="s">
        <v>93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s="4" customFormat="1" ht="23.25" customHeight="1" x14ac:dyDescent="0.25">
      <c r="A47" s="7"/>
      <c r="B47" s="9" t="s">
        <v>75</v>
      </c>
      <c r="C47" s="9" t="s">
        <v>28</v>
      </c>
      <c r="D47" s="9" t="s">
        <v>26</v>
      </c>
      <c r="E47" s="9">
        <v>0</v>
      </c>
      <c r="F47" s="9"/>
      <c r="G47" s="9">
        <f>E47+F47</f>
        <v>0</v>
      </c>
      <c r="H47" s="9">
        <v>0</v>
      </c>
      <c r="I47" s="9"/>
      <c r="J47" s="9">
        <v>0</v>
      </c>
      <c r="K47" s="9">
        <v>0</v>
      </c>
      <c r="L47" s="9"/>
      <c r="M47" s="9">
        <v>0</v>
      </c>
    </row>
    <row r="48" spans="1:13" s="4" customFormat="1" ht="15.75" x14ac:dyDescent="0.25">
      <c r="A48" s="7" t="s">
        <v>42</v>
      </c>
      <c r="B48" s="24" t="s">
        <v>94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13" s="4" customFormat="1" ht="27" customHeight="1" x14ac:dyDescent="0.25">
      <c r="A49" s="6"/>
      <c r="B49" s="9" t="s">
        <v>76</v>
      </c>
      <c r="C49" s="9" t="s">
        <v>31</v>
      </c>
      <c r="D49" s="9" t="s">
        <v>26</v>
      </c>
      <c r="E49" s="9">
        <v>0</v>
      </c>
      <c r="F49" s="9"/>
      <c r="G49" s="9">
        <v>0</v>
      </c>
      <c r="H49" s="12">
        <v>0</v>
      </c>
      <c r="I49" s="12"/>
      <c r="J49" s="12">
        <f>H49+I49</f>
        <v>0</v>
      </c>
      <c r="K49" s="9">
        <v>0</v>
      </c>
      <c r="L49" s="9"/>
      <c r="M49" s="9">
        <f>K49</f>
        <v>0</v>
      </c>
    </row>
    <row r="50" spans="1:13" s="4" customFormat="1" ht="164.25" customHeight="1" x14ac:dyDescent="0.25">
      <c r="A50" s="7" t="s">
        <v>43</v>
      </c>
      <c r="B50" s="9" t="s">
        <v>77</v>
      </c>
      <c r="C50" s="6"/>
      <c r="D50" s="6"/>
      <c r="E50" s="6"/>
      <c r="F50" s="6"/>
      <c r="G50" s="6"/>
      <c r="H50" s="8"/>
      <c r="I50" s="8"/>
      <c r="J50" s="8"/>
      <c r="K50" s="6"/>
      <c r="L50" s="6"/>
      <c r="M50" s="6"/>
    </row>
    <row r="51" spans="1:13" s="4" customFormat="1" ht="15.75" x14ac:dyDescent="0.25">
      <c r="A51" s="7" t="s">
        <v>44</v>
      </c>
      <c r="B51" s="24" t="s">
        <v>91</v>
      </c>
      <c r="C51" s="9" t="s">
        <v>21</v>
      </c>
      <c r="D51" s="10" t="s">
        <v>22</v>
      </c>
      <c r="E51" s="10">
        <v>0</v>
      </c>
      <c r="F51" s="10"/>
      <c r="G51" s="9">
        <f>E51+F51</f>
        <v>0</v>
      </c>
      <c r="H51" s="11">
        <v>0</v>
      </c>
      <c r="I51" s="11"/>
      <c r="J51" s="11">
        <f>H51+I51</f>
        <v>0</v>
      </c>
      <c r="K51" s="9">
        <v>0</v>
      </c>
      <c r="L51" s="9"/>
      <c r="M51" s="9">
        <f>K51</f>
        <v>0</v>
      </c>
    </row>
    <row r="52" spans="1:13" s="4" customFormat="1" ht="25.5" customHeight="1" x14ac:dyDescent="0.25">
      <c r="A52" s="6"/>
      <c r="B52" s="9" t="s">
        <v>73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13" s="4" customFormat="1" ht="15.75" x14ac:dyDescent="0.25">
      <c r="A53" s="7" t="s">
        <v>45</v>
      </c>
      <c r="B53" s="24" t="s">
        <v>92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s="4" customFormat="1" ht="23.25" customHeight="1" x14ac:dyDescent="0.25">
      <c r="A54" s="7"/>
      <c r="B54" s="9" t="s">
        <v>74</v>
      </c>
      <c r="C54" s="9" t="s">
        <v>40</v>
      </c>
      <c r="D54" s="9" t="s">
        <v>49</v>
      </c>
      <c r="E54" s="9">
        <v>0</v>
      </c>
      <c r="F54" s="9"/>
      <c r="G54" s="9">
        <f>E54+F54</f>
        <v>0</v>
      </c>
      <c r="H54" s="9">
        <v>0</v>
      </c>
      <c r="I54" s="9"/>
      <c r="J54" s="9">
        <v>0</v>
      </c>
      <c r="K54" s="9"/>
      <c r="L54" s="9"/>
      <c r="M54" s="9"/>
    </row>
    <row r="55" spans="1:13" s="4" customFormat="1" ht="15.75" x14ac:dyDescent="0.25">
      <c r="A55" s="7" t="s">
        <v>46</v>
      </c>
      <c r="B55" s="24" t="s">
        <v>93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</row>
    <row r="56" spans="1:13" s="4" customFormat="1" ht="27" customHeight="1" x14ac:dyDescent="0.25">
      <c r="A56" s="7"/>
      <c r="B56" s="9" t="s">
        <v>75</v>
      </c>
      <c r="C56" s="9" t="s">
        <v>28</v>
      </c>
      <c r="D56" s="9" t="s">
        <v>26</v>
      </c>
      <c r="E56" s="9">
        <v>0</v>
      </c>
      <c r="F56" s="9"/>
      <c r="G56" s="9">
        <f>E56+F56</f>
        <v>0</v>
      </c>
      <c r="H56" s="9">
        <v>0</v>
      </c>
      <c r="I56" s="9"/>
      <c r="J56" s="9">
        <v>0</v>
      </c>
      <c r="K56" s="9"/>
      <c r="L56" s="9"/>
      <c r="M56" s="9"/>
    </row>
    <row r="57" spans="1:13" s="4" customFormat="1" ht="15.75" x14ac:dyDescent="0.25">
      <c r="A57" s="7" t="s">
        <v>47</v>
      </c>
      <c r="B57" s="24" t="s">
        <v>94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</row>
    <row r="58" spans="1:13" s="4" customFormat="1" ht="25.5" customHeight="1" x14ac:dyDescent="0.25">
      <c r="A58" s="6"/>
      <c r="B58" s="9" t="s">
        <v>76</v>
      </c>
      <c r="C58" s="9" t="s">
        <v>31</v>
      </c>
      <c r="D58" s="9" t="s">
        <v>26</v>
      </c>
      <c r="E58" s="9">
        <v>0</v>
      </c>
      <c r="F58" s="9"/>
      <c r="G58" s="9">
        <v>0</v>
      </c>
      <c r="H58" s="12">
        <v>0</v>
      </c>
      <c r="I58" s="12"/>
      <c r="J58" s="12">
        <f>H58+I58</f>
        <v>0</v>
      </c>
      <c r="K58" s="9">
        <v>0</v>
      </c>
      <c r="L58" s="9"/>
      <c r="M58" s="9">
        <f>K58</f>
        <v>0</v>
      </c>
    </row>
    <row r="59" spans="1:13" s="4" customFormat="1" ht="111" customHeight="1" x14ac:dyDescent="0.25">
      <c r="A59" s="7" t="s">
        <v>78</v>
      </c>
      <c r="B59" s="9" t="s">
        <v>79</v>
      </c>
      <c r="C59" s="6"/>
      <c r="D59" s="6"/>
      <c r="E59" s="23"/>
      <c r="F59" s="23"/>
      <c r="G59" s="23"/>
      <c r="H59" s="23"/>
      <c r="I59" s="23"/>
      <c r="J59" s="23"/>
      <c r="K59" s="6"/>
      <c r="L59" s="6"/>
      <c r="M59" s="6"/>
    </row>
    <row r="60" spans="1:13" s="4" customFormat="1" ht="15.75" x14ac:dyDescent="0.25">
      <c r="A60" s="7" t="s">
        <v>48</v>
      </c>
      <c r="B60" s="24" t="s">
        <v>91</v>
      </c>
      <c r="C60" s="9" t="s">
        <v>21</v>
      </c>
      <c r="D60" s="10" t="s">
        <v>22</v>
      </c>
      <c r="E60" s="21">
        <v>2</v>
      </c>
      <c r="F60" s="21"/>
      <c r="G60" s="22">
        <f>E60+F60</f>
        <v>2</v>
      </c>
      <c r="H60" s="22">
        <v>2</v>
      </c>
      <c r="I60" s="22"/>
      <c r="J60" s="22">
        <f>H60+I60</f>
        <v>2</v>
      </c>
      <c r="K60" s="9">
        <v>0</v>
      </c>
      <c r="L60" s="9"/>
      <c r="M60" s="9">
        <f>K60</f>
        <v>0</v>
      </c>
    </row>
    <row r="61" spans="1:13" s="4" customFormat="1" ht="15.75" x14ac:dyDescent="0.25">
      <c r="A61" s="6"/>
      <c r="B61" s="9" t="s">
        <v>73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13" s="1" customFormat="1" ht="15.75" x14ac:dyDescent="0.25">
      <c r="A62" s="7" t="s">
        <v>80</v>
      </c>
      <c r="B62" s="24" t="s">
        <v>92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13" ht="15.75" customHeight="1" x14ac:dyDescent="0.25">
      <c r="A63" s="7"/>
      <c r="B63" s="9" t="s">
        <v>74</v>
      </c>
      <c r="C63" s="9" t="s">
        <v>40</v>
      </c>
      <c r="D63" s="9" t="s">
        <v>49</v>
      </c>
      <c r="E63" s="9">
        <v>1</v>
      </c>
      <c r="F63" s="9"/>
      <c r="G63" s="9">
        <f>E63+F63</f>
        <v>1</v>
      </c>
      <c r="H63" s="9">
        <v>1</v>
      </c>
      <c r="I63" s="9"/>
      <c r="J63" s="9">
        <v>1</v>
      </c>
      <c r="K63" s="9">
        <v>0</v>
      </c>
      <c r="L63" s="9"/>
      <c r="M63" s="9">
        <v>0</v>
      </c>
    </row>
    <row r="64" spans="1:13" ht="21" customHeight="1" x14ac:dyDescent="0.25">
      <c r="A64" s="7" t="s">
        <v>81</v>
      </c>
      <c r="B64" s="24" t="s">
        <v>93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27.75" customHeight="1" x14ac:dyDescent="0.25">
      <c r="A65" s="7"/>
      <c r="B65" s="9" t="s">
        <v>75</v>
      </c>
      <c r="C65" s="9" t="s">
        <v>28</v>
      </c>
      <c r="D65" s="9" t="s">
        <v>26</v>
      </c>
      <c r="E65" s="9">
        <v>2000</v>
      </c>
      <c r="F65" s="9"/>
      <c r="G65" s="9">
        <f>E65+F65</f>
        <v>2000</v>
      </c>
      <c r="H65" s="9">
        <v>2000</v>
      </c>
      <c r="I65" s="9"/>
      <c r="J65" s="9">
        <v>2000</v>
      </c>
      <c r="K65" s="9">
        <v>0</v>
      </c>
      <c r="L65" s="9"/>
      <c r="M65" s="9">
        <v>0</v>
      </c>
    </row>
    <row r="66" spans="1:13" ht="35.25" customHeight="1" x14ac:dyDescent="0.25">
      <c r="A66" s="6"/>
      <c r="B66" s="9" t="s">
        <v>27</v>
      </c>
      <c r="C66" s="9" t="s">
        <v>28</v>
      </c>
      <c r="D66" s="9" t="s">
        <v>26</v>
      </c>
      <c r="E66" s="11"/>
      <c r="F66" s="11"/>
      <c r="G66" s="11">
        <f>E66+F66</f>
        <v>0</v>
      </c>
      <c r="H66" s="11"/>
      <c r="I66" s="11"/>
      <c r="J66" s="11">
        <f>H66+I66</f>
        <v>0</v>
      </c>
      <c r="K66" s="9">
        <v>0</v>
      </c>
      <c r="L66" s="9"/>
      <c r="M66" s="9">
        <f>K66</f>
        <v>0</v>
      </c>
    </row>
    <row r="67" spans="1:13" ht="15.75" customHeight="1" x14ac:dyDescent="0.25">
      <c r="A67" s="7" t="s">
        <v>82</v>
      </c>
      <c r="B67" s="24" t="s">
        <v>94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15.75" x14ac:dyDescent="0.25">
      <c r="A68" s="6"/>
      <c r="B68" s="9" t="s">
        <v>76</v>
      </c>
      <c r="C68" s="9" t="s">
        <v>31</v>
      </c>
      <c r="D68" s="9" t="s">
        <v>26</v>
      </c>
      <c r="E68" s="9">
        <v>100</v>
      </c>
      <c r="F68" s="9"/>
      <c r="G68" s="9">
        <v>100</v>
      </c>
      <c r="H68" s="12">
        <v>100</v>
      </c>
      <c r="I68" s="12"/>
      <c r="J68" s="12">
        <f>H68+I68</f>
        <v>100</v>
      </c>
      <c r="K68" s="9">
        <v>0</v>
      </c>
      <c r="L68" s="9"/>
      <c r="M68" s="9">
        <f>K68</f>
        <v>0</v>
      </c>
    </row>
    <row r="69" spans="1:13" ht="63.75" customHeight="1" x14ac:dyDescent="0.25">
      <c r="A69" s="7" t="s">
        <v>83</v>
      </c>
      <c r="B69" s="9" t="s">
        <v>84</v>
      </c>
      <c r="C69" s="6"/>
      <c r="D69" s="6"/>
      <c r="E69" s="6"/>
      <c r="F69" s="6"/>
      <c r="G69" s="6"/>
      <c r="H69" s="6"/>
      <c r="I69" s="8"/>
      <c r="J69" s="8"/>
      <c r="K69" s="6"/>
      <c r="L69" s="6"/>
      <c r="M69" s="6"/>
    </row>
    <row r="70" spans="1:13" ht="15.75" x14ac:dyDescent="0.25">
      <c r="A70" s="7" t="s">
        <v>85</v>
      </c>
      <c r="B70" s="24" t="s">
        <v>91</v>
      </c>
      <c r="C70" s="9" t="s">
        <v>21</v>
      </c>
      <c r="D70" s="10" t="s">
        <v>22</v>
      </c>
      <c r="E70" s="21">
        <v>12.803000000000001</v>
      </c>
      <c r="F70" s="21"/>
      <c r="G70" s="22">
        <f>E70+F70</f>
        <v>12.803000000000001</v>
      </c>
      <c r="H70" s="22">
        <v>12.803000000000001</v>
      </c>
      <c r="I70" s="22"/>
      <c r="J70" s="22">
        <f>H70+I70</f>
        <v>12.803000000000001</v>
      </c>
      <c r="K70" s="9">
        <v>0</v>
      </c>
      <c r="L70" s="9"/>
      <c r="M70" s="9">
        <f>K70</f>
        <v>0</v>
      </c>
    </row>
    <row r="71" spans="1:13" ht="15.75" x14ac:dyDescent="0.25">
      <c r="A71" s="6"/>
      <c r="B71" s="9" t="s">
        <v>73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15.75" x14ac:dyDescent="0.25">
      <c r="A72" s="7" t="s">
        <v>86</v>
      </c>
      <c r="B72" s="24" t="s">
        <v>92</v>
      </c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66.75" customHeight="1" x14ac:dyDescent="0.25">
      <c r="A73" s="7"/>
      <c r="B73" s="9" t="s">
        <v>87</v>
      </c>
      <c r="C73" s="9" t="s">
        <v>40</v>
      </c>
      <c r="D73" s="9" t="s">
        <v>24</v>
      </c>
      <c r="E73" s="9">
        <v>31</v>
      </c>
      <c r="F73" s="9"/>
      <c r="G73" s="9">
        <f>E73+F73</f>
        <v>31</v>
      </c>
      <c r="H73" s="9">
        <v>31</v>
      </c>
      <c r="I73" s="9"/>
      <c r="J73" s="9">
        <v>31</v>
      </c>
      <c r="K73" s="9">
        <v>0</v>
      </c>
      <c r="L73" s="9"/>
      <c r="M73" s="9">
        <v>0</v>
      </c>
    </row>
    <row r="74" spans="1:13" ht="15.75" x14ac:dyDescent="0.25">
      <c r="A74" s="7" t="s">
        <v>88</v>
      </c>
      <c r="B74" s="24" t="s">
        <v>93</v>
      </c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66" customHeight="1" x14ac:dyDescent="0.25">
      <c r="A75" s="7"/>
      <c r="B75" s="9" t="s">
        <v>89</v>
      </c>
      <c r="C75" s="9" t="s">
        <v>59</v>
      </c>
      <c r="D75" s="9" t="s">
        <v>26</v>
      </c>
      <c r="E75" s="9">
        <v>413</v>
      </c>
      <c r="F75" s="9"/>
      <c r="G75" s="9">
        <f>E75+F75</f>
        <v>413</v>
      </c>
      <c r="H75" s="9">
        <v>413</v>
      </c>
      <c r="I75" s="9"/>
      <c r="J75" s="9">
        <v>413</v>
      </c>
      <c r="K75" s="9">
        <v>0</v>
      </c>
      <c r="L75" s="9"/>
      <c r="M75" s="9">
        <v>0</v>
      </c>
    </row>
    <row r="76" spans="1:13" ht="15.75" x14ac:dyDescent="0.25">
      <c r="A76" s="7" t="s">
        <v>90</v>
      </c>
      <c r="B76" s="24" t="s">
        <v>94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6" customHeight="1" x14ac:dyDescent="0.25">
      <c r="A77" s="6"/>
      <c r="B77" s="9" t="s">
        <v>30</v>
      </c>
      <c r="C77" s="9" t="s">
        <v>31</v>
      </c>
      <c r="D77" s="9" t="s">
        <v>26</v>
      </c>
      <c r="E77" s="9">
        <v>100</v>
      </c>
      <c r="F77" s="9"/>
      <c r="G77" s="9">
        <v>100</v>
      </c>
      <c r="H77" s="12">
        <v>100</v>
      </c>
      <c r="I77" s="12"/>
      <c r="J77" s="12">
        <f>H77+I77</f>
        <v>100</v>
      </c>
      <c r="K77" s="9">
        <v>0</v>
      </c>
      <c r="L77" s="9"/>
      <c r="M77" s="9">
        <f>K77</f>
        <v>0</v>
      </c>
    </row>
    <row r="79" spans="1:13" ht="15.75" customHeight="1" x14ac:dyDescent="0.3">
      <c r="B79" s="3" t="s">
        <v>50</v>
      </c>
      <c r="C79" s="2"/>
      <c r="D79" s="2"/>
      <c r="E79" s="2"/>
      <c r="F79" s="2"/>
      <c r="G79" s="20"/>
      <c r="H79" s="2"/>
      <c r="I79" s="2"/>
      <c r="J79" s="26" t="s">
        <v>51</v>
      </c>
      <c r="K79" s="26"/>
    </row>
    <row r="80" spans="1:13" ht="18.75" x14ac:dyDescent="0.3">
      <c r="B80" s="3"/>
      <c r="C80" s="2"/>
      <c r="D80" s="2"/>
      <c r="E80" s="2"/>
      <c r="F80" s="2"/>
      <c r="G80" s="16" t="s">
        <v>52</v>
      </c>
      <c r="H80" s="2"/>
      <c r="I80" s="2"/>
      <c r="J80" s="27" t="s">
        <v>53</v>
      </c>
      <c r="K80" s="27"/>
    </row>
  </sheetData>
  <mergeCells count="21">
    <mergeCell ref="K17:L17"/>
    <mergeCell ref="I1:M1"/>
    <mergeCell ref="I2:M2"/>
    <mergeCell ref="I3:M3"/>
    <mergeCell ref="I4:M4"/>
    <mergeCell ref="C6:J6"/>
    <mergeCell ref="C7:J7"/>
    <mergeCell ref="C8:J8"/>
    <mergeCell ref="C9:J9"/>
    <mergeCell ref="C10:J10"/>
    <mergeCell ref="E14:L14"/>
    <mergeCell ref="E15:L15"/>
    <mergeCell ref="J79:K79"/>
    <mergeCell ref="J80:K80"/>
    <mergeCell ref="A18:A20"/>
    <mergeCell ref="B18:B20"/>
    <mergeCell ref="C18:C20"/>
    <mergeCell ref="D18:D20"/>
    <mergeCell ref="E18:G19"/>
    <mergeCell ref="H18:J19"/>
    <mergeCell ref="K18:M19"/>
  </mergeCells>
  <pageMargins left="0.7" right="0.7" top="0.75" bottom="0.75" header="0.3" footer="0.3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0813242</vt:lpstr>
      <vt:lpstr>'0813242'!Область_печати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2019-03-05T14:42:16Z</dcterms:modified>
</cp:coreProperties>
</file>