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810160" sheetId="2" r:id="rId1"/>
  </sheets>
  <definedNames>
    <definedName name="_xlnm.Print_Area" localSheetId="0">'0810160'!$A$1:$M$35</definedName>
  </definedNames>
  <calcPr calcId="144525"/>
</workbook>
</file>

<file path=xl/calcChain.xml><?xml version="1.0" encoding="utf-8"?>
<calcChain xmlns="http://schemas.openxmlformats.org/spreadsheetml/2006/main">
  <c r="L32" i="2" l="1"/>
  <c r="K32" i="2"/>
  <c r="L31" i="2"/>
  <c r="K31" i="2"/>
  <c r="L30" i="2"/>
  <c r="K30" i="2"/>
  <c r="L29" i="2"/>
  <c r="K29" i="2"/>
  <c r="J30" i="2"/>
  <c r="M30" i="2" s="1"/>
  <c r="J31" i="2"/>
  <c r="M31" i="2" s="1"/>
  <c r="J32" i="2"/>
  <c r="M32" i="2" s="1"/>
  <c r="J29" i="2"/>
  <c r="M29" i="2" s="1"/>
  <c r="G32" i="2"/>
  <c r="G31" i="2"/>
  <c r="G30" i="2"/>
  <c r="G29" i="2"/>
  <c r="M27" i="2"/>
  <c r="L27" i="2"/>
  <c r="K27" i="2"/>
  <c r="M26" i="2"/>
  <c r="L26" i="2"/>
  <c r="K26" i="2"/>
  <c r="M25" i="2"/>
  <c r="L25" i="2"/>
  <c r="K25" i="2"/>
  <c r="K22" i="2"/>
  <c r="L22" i="2"/>
  <c r="M22" i="2"/>
  <c r="K23" i="2"/>
  <c r="L23" i="2"/>
  <c r="M23" i="2"/>
  <c r="L21" i="2"/>
  <c r="M21" i="2"/>
  <c r="K21" i="2"/>
</calcChain>
</file>

<file path=xl/sharedStrings.xml><?xml version="1.0" encoding="utf-8"?>
<sst xmlns="http://schemas.openxmlformats.org/spreadsheetml/2006/main" count="68" uniqueCount="47">
  <si>
    <t xml:space="preserve">                                      ЗАТВЕРДЖЕНО </t>
  </si>
  <si>
    <t xml:space="preserve">                                      Наказ Міністерства </t>
  </si>
  <si>
    <t xml:space="preserve">                                      фінансів України </t>
  </si>
  <si>
    <t xml:space="preserve">                                      01.12.2010  N 1489 </t>
  </si>
  <si>
    <t xml:space="preserve"> </t>
  </si>
  <si>
    <t xml:space="preserve">             про виконання результативних показників, </t>
  </si>
  <si>
    <t xml:space="preserve">          що характеризують виконання бюджетної програми</t>
  </si>
  <si>
    <t>Загальний фонд</t>
  </si>
  <si>
    <t>Спеціальний фонд</t>
  </si>
  <si>
    <t>Разом</t>
  </si>
  <si>
    <t>№ з/п</t>
  </si>
  <si>
    <t>Показники</t>
  </si>
  <si>
    <t>Одиниця виміру</t>
  </si>
  <si>
    <t>Джерело інформації</t>
  </si>
  <si>
    <t>Виконано за звітний період</t>
  </si>
  <si>
    <t>Відхилення</t>
  </si>
  <si>
    <t>Затрат</t>
  </si>
  <si>
    <t>Продукту</t>
  </si>
  <si>
    <t>Ефективності</t>
  </si>
  <si>
    <t xml:space="preserve">                   ІНФОРМАЦІЯ </t>
  </si>
  <si>
    <t>Затверджено паспортом бюджетної програми на звітний період</t>
  </si>
  <si>
    <t xml:space="preserve">             </t>
  </si>
  <si>
    <t xml:space="preserve">               (найменування головного розпорядника коштів державного бюджету) </t>
  </si>
  <si>
    <t>0810160</t>
  </si>
  <si>
    <t>Начальник відділу бухгалтерського обліку та звітності - головний бухгалтер</t>
  </si>
  <si>
    <t>Управління праці та соціального захисту населення Лисичанської міської ради</t>
  </si>
  <si>
    <t xml:space="preserve"> за 20__18__ рік </t>
  </si>
  <si>
    <t>посадові особи</t>
  </si>
  <si>
    <t>обслуговуючий персонал</t>
  </si>
  <si>
    <t>Керівництво і управління у відповідній сфері у містах (місті Києві), селищах, селах, об’єднаних територіальних громадах</t>
  </si>
  <si>
    <t xml:space="preserve">   (код програмної класифікації  видатків та кредитування бюджету)                                                                  (назва бюджетної програми) </t>
  </si>
  <si>
    <t xml:space="preserve">  (підпис) </t>
  </si>
  <si>
    <t>(ініціали і прізвище)</t>
  </si>
  <si>
    <t>О.П. Пугацька</t>
  </si>
  <si>
    <t>Штатний розпис</t>
  </si>
  <si>
    <t>од.</t>
  </si>
  <si>
    <t>Журнали реєстрації</t>
  </si>
  <si>
    <t>тис. грн.</t>
  </si>
  <si>
    <t>Розрахунок</t>
  </si>
  <si>
    <t>кількість штатних одиниць, з них</t>
  </si>
  <si>
    <t>кількість отриманих звернень, заяв, скарг за рік</t>
  </si>
  <si>
    <t>кількість підготовлених проектів рішень міської ради, виконавчого комітету, розпоряджень міського голови, накази по управлінню за рік</t>
  </si>
  <si>
    <t>кількість вхідної кореспонденції</t>
  </si>
  <si>
    <t>витрати на утримання однієї штатної одиниці</t>
  </si>
  <si>
    <t>кількість виконаних звернень, заяв, скарг на одну посадову особу</t>
  </si>
  <si>
    <t>кількість підготовлених проектів рішень міської ради, виконавчого комітету, розпоряджень міського голови, наказів по управлінню на одну посадову особу</t>
  </si>
  <si>
    <t>кількість опрацьованої кореспонденції на одну посадову особу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</si>
</sst>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0.000"/>
    <numFmt numFmtId="165" formatCode="0.000"/>
    <numFmt numFmtId="166" formatCode="#,##0.000"/>
    <numFmt numFmtId="167" formatCode="#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 vertical="center" wrapText="1"/>
    </xf>
    <xf numFmtId="166" fontId="8" fillId="0" borderId="1" xfId="0" applyNumberFormat="1" applyFont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3" fontId="8" fillId="0" borderId="0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4" fillId="0" borderId="5" xfId="0" applyFont="1" applyBorder="1"/>
    <xf numFmtId="49" fontId="7" fillId="0" borderId="5" xfId="0" applyNumberFormat="1" applyFont="1" applyBorder="1" applyAlignment="1">
      <alignment horizontal="center"/>
    </xf>
    <xf numFmtId="0" fontId="9" fillId="0" borderId="1" xfId="0" applyFont="1" applyBorder="1" applyAlignment="1" applyProtection="1">
      <alignment vertical="center" wrapText="1"/>
    </xf>
    <xf numFmtId="164" fontId="9" fillId="0" borderId="1" xfId="0" applyNumberFormat="1" applyFont="1" applyBorder="1" applyAlignment="1" applyProtection="1">
      <alignment vertical="center" wrapText="1"/>
    </xf>
    <xf numFmtId="165" fontId="9" fillId="0" borderId="1" xfId="0" applyNumberFormat="1" applyFont="1" applyBorder="1" applyAlignment="1" applyProtection="1">
      <alignment vertical="center" wrapText="1"/>
    </xf>
    <xf numFmtId="165" fontId="2" fillId="0" borderId="1" xfId="0" applyNumberFormat="1" applyFont="1" applyBorder="1" applyAlignment="1"/>
    <xf numFmtId="1" fontId="10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7" fontId="9" fillId="0" borderId="1" xfId="0" applyNumberFormat="1" applyFont="1" applyBorder="1" applyAlignment="1" applyProtection="1">
      <alignment vertical="center" wrapText="1"/>
    </xf>
    <xf numFmtId="0" fontId="10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/>
    </xf>
    <xf numFmtId="1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" fontId="9" fillId="0" borderId="1" xfId="0" applyNumberFormat="1" applyFont="1" applyBorder="1" applyAlignment="1" applyProtection="1">
      <alignment vertical="center" wrapText="1"/>
    </xf>
    <xf numFmtId="0" fontId="4" fillId="0" borderId="1" xfId="0" applyFont="1" applyBorder="1" applyAlignment="1">
      <alignment wrapText="1"/>
    </xf>
    <xf numFmtId="0" fontId="7" fillId="0" borderId="5" xfId="0" applyFont="1" applyBorder="1" applyAlignment="1"/>
    <xf numFmtId="0" fontId="7" fillId="0" borderId="0" xfId="0" applyFont="1" applyBorder="1" applyAlignment="1"/>
    <xf numFmtId="0" fontId="0" fillId="0" borderId="6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view="pageBreakPreview" topLeftCell="A16" zoomScale="90" zoomScaleNormal="100" zoomScaleSheetLayoutView="90" workbookViewId="0">
      <selection activeCell="I26" sqref="I26"/>
    </sheetView>
  </sheetViews>
  <sheetFormatPr defaultRowHeight="15" x14ac:dyDescent="0.25"/>
  <cols>
    <col min="1" max="1" width="5.7109375" customWidth="1"/>
    <col min="2" max="2" width="55.85546875" customWidth="1"/>
    <col min="4" max="4" width="19" customWidth="1"/>
    <col min="5" max="5" width="9.85546875" customWidth="1"/>
    <col min="6" max="6" width="12" customWidth="1"/>
    <col min="8" max="8" width="10.42578125" customWidth="1"/>
    <col min="9" max="9" width="12" customWidth="1"/>
    <col min="11" max="11" width="11.140625" customWidth="1"/>
    <col min="12" max="12" width="12.28515625" customWidth="1"/>
  </cols>
  <sheetData>
    <row r="1" spans="1:14" s="2" customFormat="1" x14ac:dyDescent="0.25">
      <c r="J1" s="3" t="s">
        <v>0</v>
      </c>
    </row>
    <row r="2" spans="1:14" s="2" customFormat="1" x14ac:dyDescent="0.25">
      <c r="J2" s="3" t="s">
        <v>1</v>
      </c>
    </row>
    <row r="3" spans="1:14" s="2" customFormat="1" x14ac:dyDescent="0.25">
      <c r="J3" s="3" t="s">
        <v>2</v>
      </c>
    </row>
    <row r="4" spans="1:14" s="2" customFormat="1" x14ac:dyDescent="0.25">
      <c r="J4" s="3" t="s">
        <v>3</v>
      </c>
    </row>
    <row r="5" spans="1:14" s="2" customFormat="1" x14ac:dyDescent="0.25"/>
    <row r="6" spans="1:14" s="2" customFormat="1" x14ac:dyDescent="0.25">
      <c r="A6" s="48" t="s">
        <v>19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4" s="2" customFormat="1" x14ac:dyDescent="0.25">
      <c r="A7" s="48" t="s">
        <v>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</row>
    <row r="8" spans="1:14" s="2" customFormat="1" x14ac:dyDescent="0.25">
      <c r="A8" s="48" t="s">
        <v>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4" s="2" customFormat="1" x14ac:dyDescent="0.25">
      <c r="C9" s="45" t="s">
        <v>25</v>
      </c>
      <c r="D9" s="45"/>
      <c r="E9" s="45"/>
      <c r="F9" s="45"/>
      <c r="G9" s="45"/>
      <c r="H9" s="45"/>
      <c r="I9" s="45"/>
      <c r="J9" s="46"/>
    </row>
    <row r="10" spans="1:14" s="2" customFormat="1" x14ac:dyDescent="0.25">
      <c r="A10" s="49" t="s">
        <v>22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</row>
    <row r="11" spans="1:14" s="2" customFormat="1" x14ac:dyDescent="0.25">
      <c r="E11" s="11"/>
      <c r="F11" s="12" t="s">
        <v>21</v>
      </c>
      <c r="G11" s="11"/>
      <c r="H11" s="11"/>
      <c r="I11" s="11"/>
      <c r="J11" s="11"/>
    </row>
    <row r="12" spans="1:14" s="2" customFormat="1" x14ac:dyDescent="0.25">
      <c r="E12" s="11"/>
      <c r="F12" s="12" t="s">
        <v>26</v>
      </c>
      <c r="G12" s="11"/>
      <c r="H12" s="11"/>
      <c r="I12" s="11"/>
      <c r="J12" s="11"/>
    </row>
    <row r="13" spans="1:14" s="2" customFormat="1" x14ac:dyDescent="0.25">
      <c r="E13" s="11"/>
      <c r="F13" s="12"/>
      <c r="G13" s="11"/>
      <c r="H13" s="11"/>
      <c r="I13" s="11"/>
      <c r="J13" s="11"/>
    </row>
    <row r="14" spans="1:14" s="2" customFormat="1" ht="27" customHeight="1" x14ac:dyDescent="0.25">
      <c r="B14" s="31" t="s">
        <v>23</v>
      </c>
      <c r="D14" s="24"/>
      <c r="E14" s="57" t="s">
        <v>29</v>
      </c>
      <c r="F14" s="57"/>
      <c r="G14" s="57"/>
      <c r="H14" s="57"/>
      <c r="I14" s="57"/>
      <c r="J14" s="57"/>
      <c r="K14" s="57"/>
      <c r="L14" s="57"/>
      <c r="M14" s="57"/>
      <c r="N14" s="25"/>
    </row>
    <row r="15" spans="1:14" s="2" customFormat="1" x14ac:dyDescent="0.25">
      <c r="B15" s="58" t="s">
        <v>30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</row>
    <row r="16" spans="1:14" s="2" customFormat="1" x14ac:dyDescent="0.25">
      <c r="E16" s="11"/>
      <c r="F16" s="12" t="s">
        <v>4</v>
      </c>
      <c r="G16" s="11"/>
      <c r="H16" s="11"/>
      <c r="I16" s="11"/>
      <c r="J16" s="11"/>
    </row>
    <row r="17" spans="1:15" s="2" customFormat="1" x14ac:dyDescent="0.25">
      <c r="A17" s="3"/>
    </row>
    <row r="18" spans="1:15" s="8" customFormat="1" ht="55.5" customHeight="1" x14ac:dyDescent="0.25">
      <c r="A18" s="13" t="s">
        <v>10</v>
      </c>
      <c r="B18" s="13" t="s">
        <v>11</v>
      </c>
      <c r="C18" s="7" t="s">
        <v>12</v>
      </c>
      <c r="D18" s="7" t="s">
        <v>13</v>
      </c>
      <c r="E18" s="50" t="s">
        <v>20</v>
      </c>
      <c r="F18" s="51"/>
      <c r="G18" s="52"/>
      <c r="H18" s="53" t="s">
        <v>14</v>
      </c>
      <c r="I18" s="54"/>
      <c r="J18" s="55"/>
      <c r="K18" s="56" t="s">
        <v>15</v>
      </c>
      <c r="L18" s="56"/>
      <c r="M18" s="56"/>
      <c r="N18" s="16"/>
    </row>
    <row r="19" spans="1:15" s="2" customFormat="1" ht="32.25" customHeight="1" x14ac:dyDescent="0.25">
      <c r="A19" s="15"/>
      <c r="B19" s="5"/>
      <c r="C19" s="5"/>
      <c r="D19" s="5"/>
      <c r="E19" s="14" t="s">
        <v>7</v>
      </c>
      <c r="F19" s="14" t="s">
        <v>8</v>
      </c>
      <c r="G19" s="5" t="s">
        <v>9</v>
      </c>
      <c r="H19" s="14" t="s">
        <v>7</v>
      </c>
      <c r="I19" s="14" t="s">
        <v>8</v>
      </c>
      <c r="J19" s="5" t="s">
        <v>9</v>
      </c>
      <c r="K19" s="14" t="s">
        <v>7</v>
      </c>
      <c r="L19" s="14" t="s">
        <v>8</v>
      </c>
      <c r="M19" s="5" t="s">
        <v>9</v>
      </c>
      <c r="N19" s="6"/>
    </row>
    <row r="20" spans="1:15" s="2" customFormat="1" x14ac:dyDescent="0.25">
      <c r="A20" s="15">
        <v>1</v>
      </c>
      <c r="B20" s="5" t="s">
        <v>16</v>
      </c>
      <c r="C20" s="5"/>
      <c r="D20" s="5"/>
      <c r="E20" s="14"/>
      <c r="F20" s="14"/>
      <c r="G20" s="5"/>
      <c r="H20" s="14"/>
      <c r="I20" s="14"/>
      <c r="J20" s="5"/>
      <c r="K20" s="14"/>
      <c r="L20" s="14"/>
      <c r="M20" s="5"/>
      <c r="N20" s="6"/>
    </row>
    <row r="21" spans="1:15" s="2" customFormat="1" ht="15.75" x14ac:dyDescent="0.25">
      <c r="A21" s="15"/>
      <c r="B21" s="18" t="s">
        <v>39</v>
      </c>
      <c r="C21" s="17" t="s">
        <v>35</v>
      </c>
      <c r="D21" s="17" t="s">
        <v>34</v>
      </c>
      <c r="E21" s="19">
        <v>103</v>
      </c>
      <c r="F21" s="19">
        <v>103</v>
      </c>
      <c r="G21" s="19">
        <v>103</v>
      </c>
      <c r="H21" s="20">
        <v>91</v>
      </c>
      <c r="I21" s="20">
        <v>91</v>
      </c>
      <c r="J21" s="20">
        <v>91</v>
      </c>
      <c r="K21" s="20">
        <f>H21-E21</f>
        <v>-12</v>
      </c>
      <c r="L21" s="20">
        <f t="shared" ref="L21:M21" si="0">I21-F21</f>
        <v>-12</v>
      </c>
      <c r="M21" s="20">
        <f t="shared" si="0"/>
        <v>-12</v>
      </c>
      <c r="N21" s="26"/>
      <c r="O21" s="26"/>
    </row>
    <row r="22" spans="1:15" s="2" customFormat="1" ht="15.75" x14ac:dyDescent="0.25">
      <c r="A22" s="15"/>
      <c r="B22" s="18" t="s">
        <v>27</v>
      </c>
      <c r="C22" s="17" t="s">
        <v>35</v>
      </c>
      <c r="D22" s="17" t="s">
        <v>34</v>
      </c>
      <c r="E22" s="19">
        <v>92</v>
      </c>
      <c r="F22" s="19">
        <v>92</v>
      </c>
      <c r="G22" s="19">
        <v>92</v>
      </c>
      <c r="H22" s="20">
        <v>81</v>
      </c>
      <c r="I22" s="20">
        <v>81</v>
      </c>
      <c r="J22" s="20">
        <v>81</v>
      </c>
      <c r="K22" s="20">
        <f t="shared" ref="K22:K23" si="1">H22-E22</f>
        <v>-11</v>
      </c>
      <c r="L22" s="20">
        <f t="shared" ref="L22:L23" si="2">I22-F22</f>
        <v>-11</v>
      </c>
      <c r="M22" s="20">
        <f t="shared" ref="M22:M23" si="3">J22-G22</f>
        <v>-11</v>
      </c>
      <c r="N22" s="26"/>
      <c r="O22" s="26"/>
    </row>
    <row r="23" spans="1:15" s="2" customFormat="1" ht="15.75" x14ac:dyDescent="0.25">
      <c r="A23" s="15"/>
      <c r="B23" s="18" t="s">
        <v>28</v>
      </c>
      <c r="C23" s="17" t="s">
        <v>35</v>
      </c>
      <c r="D23" s="17" t="s">
        <v>34</v>
      </c>
      <c r="E23" s="19">
        <v>11</v>
      </c>
      <c r="F23" s="19">
        <v>11</v>
      </c>
      <c r="G23" s="19">
        <v>11</v>
      </c>
      <c r="H23" s="20">
        <v>10</v>
      </c>
      <c r="I23" s="20">
        <v>10</v>
      </c>
      <c r="J23" s="20">
        <v>10</v>
      </c>
      <c r="K23" s="20">
        <f t="shared" si="1"/>
        <v>-1</v>
      </c>
      <c r="L23" s="20">
        <f t="shared" si="2"/>
        <v>-1</v>
      </c>
      <c r="M23" s="20">
        <f t="shared" si="3"/>
        <v>-1</v>
      </c>
      <c r="N23" s="26"/>
      <c r="O23" s="26"/>
    </row>
    <row r="24" spans="1:15" s="2" customFormat="1" x14ac:dyDescent="0.25">
      <c r="A24" s="15">
        <v>2</v>
      </c>
      <c r="B24" s="5" t="s">
        <v>17</v>
      </c>
      <c r="C24" s="5"/>
      <c r="D24" s="17"/>
      <c r="E24" s="14"/>
      <c r="F24" s="14"/>
      <c r="G24" s="5"/>
      <c r="H24" s="14"/>
      <c r="I24" s="14"/>
      <c r="J24" s="5"/>
      <c r="K24" s="14"/>
      <c r="L24" s="14"/>
      <c r="M24" s="5"/>
      <c r="N24" s="6"/>
    </row>
    <row r="25" spans="1:15" s="2" customFormat="1" ht="16.5" customHeight="1" x14ac:dyDescent="0.25">
      <c r="A25" s="15"/>
      <c r="B25" s="27" t="s">
        <v>40</v>
      </c>
      <c r="C25" s="17" t="s">
        <v>35</v>
      </c>
      <c r="D25" s="4" t="s">
        <v>36</v>
      </c>
      <c r="E25" s="21">
        <v>22640</v>
      </c>
      <c r="F25" s="14"/>
      <c r="G25" s="21">
        <v>22640</v>
      </c>
      <c r="H25" s="21">
        <v>24342</v>
      </c>
      <c r="I25" s="14"/>
      <c r="J25" s="21">
        <v>24342</v>
      </c>
      <c r="K25" s="20">
        <f t="shared" ref="K25:K27" si="4">H25-E25</f>
        <v>1702</v>
      </c>
      <c r="L25" s="20">
        <f t="shared" ref="L25:L27" si="5">I25-F25</f>
        <v>0</v>
      </c>
      <c r="M25" s="20">
        <f t="shared" ref="M25:M27" si="6">J25-G25</f>
        <v>1702</v>
      </c>
      <c r="N25" s="6"/>
    </row>
    <row r="26" spans="1:15" s="2" customFormat="1" ht="43.5" customHeight="1" x14ac:dyDescent="0.25">
      <c r="A26" s="15"/>
      <c r="B26" s="27" t="s">
        <v>41</v>
      </c>
      <c r="C26" s="17" t="s">
        <v>35</v>
      </c>
      <c r="D26" s="44" t="s">
        <v>36</v>
      </c>
      <c r="E26" s="21">
        <v>655</v>
      </c>
      <c r="F26" s="14"/>
      <c r="G26" s="21">
        <v>655</v>
      </c>
      <c r="H26" s="21">
        <v>689</v>
      </c>
      <c r="I26" s="14"/>
      <c r="J26" s="21">
        <v>689</v>
      </c>
      <c r="K26" s="20">
        <f t="shared" si="4"/>
        <v>34</v>
      </c>
      <c r="L26" s="20">
        <f t="shared" si="5"/>
        <v>0</v>
      </c>
      <c r="M26" s="20">
        <f t="shared" si="6"/>
        <v>34</v>
      </c>
      <c r="N26" s="6"/>
    </row>
    <row r="27" spans="1:15" s="2" customFormat="1" ht="16.5" customHeight="1" x14ac:dyDescent="0.25">
      <c r="A27" s="15"/>
      <c r="B27" s="18" t="s">
        <v>42</v>
      </c>
      <c r="C27" s="17" t="s">
        <v>35</v>
      </c>
      <c r="D27" s="4" t="s">
        <v>36</v>
      </c>
      <c r="E27" s="21">
        <v>23935</v>
      </c>
      <c r="F27" s="14"/>
      <c r="G27" s="21">
        <v>23935</v>
      </c>
      <c r="H27" s="22">
        <v>24982</v>
      </c>
      <c r="I27" s="14"/>
      <c r="J27" s="22">
        <v>24982</v>
      </c>
      <c r="K27" s="20">
        <f t="shared" si="4"/>
        <v>1047</v>
      </c>
      <c r="L27" s="20">
        <f t="shared" si="5"/>
        <v>0</v>
      </c>
      <c r="M27" s="20">
        <f t="shared" si="6"/>
        <v>1047</v>
      </c>
      <c r="N27" s="6"/>
    </row>
    <row r="28" spans="1:15" s="2" customFormat="1" ht="16.5" customHeight="1" x14ac:dyDescent="0.25">
      <c r="A28" s="15">
        <v>3</v>
      </c>
      <c r="B28" s="5" t="s">
        <v>18</v>
      </c>
      <c r="C28" s="5"/>
      <c r="D28" s="17"/>
      <c r="E28" s="14"/>
      <c r="F28" s="14"/>
      <c r="G28" s="5"/>
      <c r="H28" s="14"/>
      <c r="I28" s="14"/>
      <c r="J28" s="5"/>
      <c r="K28" s="14"/>
      <c r="L28" s="14"/>
      <c r="M28" s="5"/>
      <c r="N28" s="6"/>
    </row>
    <row r="29" spans="1:15" s="2" customFormat="1" ht="16.5" customHeight="1" x14ac:dyDescent="0.25">
      <c r="A29" s="15"/>
      <c r="B29" s="18" t="s">
        <v>43</v>
      </c>
      <c r="C29" s="5" t="s">
        <v>37</v>
      </c>
      <c r="D29" s="17" t="s">
        <v>38</v>
      </c>
      <c r="E29" s="32">
        <v>144.19499999999999</v>
      </c>
      <c r="F29" s="32">
        <v>7.4999999999999997E-2</v>
      </c>
      <c r="G29" s="33">
        <f>E29+F29</f>
        <v>144.26999999999998</v>
      </c>
      <c r="H29" s="34">
        <v>163.14026373626399</v>
      </c>
      <c r="I29" s="19">
        <v>8.3000000000000004E-2</v>
      </c>
      <c r="J29" s="35">
        <f>H29+I29</f>
        <v>163.22326373626399</v>
      </c>
      <c r="K29" s="23">
        <f t="shared" ref="K29:K32" si="7">H29-E29</f>
        <v>18.945263736263996</v>
      </c>
      <c r="L29" s="23">
        <f t="shared" ref="L29:L32" si="8">I29-F29</f>
        <v>8.0000000000000071E-3</v>
      </c>
      <c r="M29" s="23">
        <f t="shared" ref="M29:M32" si="9">J29-G29</f>
        <v>18.953263736264006</v>
      </c>
      <c r="N29" s="6"/>
    </row>
    <row r="30" spans="1:15" s="2" customFormat="1" ht="28.5" customHeight="1" x14ac:dyDescent="0.25">
      <c r="A30" s="15"/>
      <c r="B30" s="27" t="s">
        <v>44</v>
      </c>
      <c r="C30" s="17" t="s">
        <v>35</v>
      </c>
      <c r="D30" s="17" t="s">
        <v>38</v>
      </c>
      <c r="E30" s="36">
        <v>246.08695652173913</v>
      </c>
      <c r="F30" s="37"/>
      <c r="G30" s="38">
        <f>E30+F30</f>
        <v>246.08695652173913</v>
      </c>
      <c r="H30" s="39">
        <v>257</v>
      </c>
      <c r="I30" s="37"/>
      <c r="J30" s="40">
        <f t="shared" ref="J30:J32" si="10">H30+I30</f>
        <v>257</v>
      </c>
      <c r="K30" s="20">
        <f t="shared" si="7"/>
        <v>10.913043478260875</v>
      </c>
      <c r="L30" s="20">
        <f t="shared" si="8"/>
        <v>0</v>
      </c>
      <c r="M30" s="20">
        <f t="shared" si="9"/>
        <v>10.913043478260875</v>
      </c>
      <c r="N30" s="6"/>
    </row>
    <row r="31" spans="1:15" s="2" customFormat="1" ht="45.75" customHeight="1" x14ac:dyDescent="0.25">
      <c r="A31" s="15"/>
      <c r="B31" s="27" t="s">
        <v>45</v>
      </c>
      <c r="C31" s="17" t="s">
        <v>35</v>
      </c>
      <c r="D31" s="17" t="s">
        <v>38</v>
      </c>
      <c r="E31" s="41">
        <v>7.1195652173913047</v>
      </c>
      <c r="F31" s="37"/>
      <c r="G31" s="38">
        <f>E31+F31</f>
        <v>7.1195652173913047</v>
      </c>
      <c r="H31" s="42">
        <v>9</v>
      </c>
      <c r="I31" s="37"/>
      <c r="J31" s="40">
        <f t="shared" si="10"/>
        <v>9</v>
      </c>
      <c r="K31" s="20">
        <f t="shared" si="7"/>
        <v>1.8804347826086953</v>
      </c>
      <c r="L31" s="20">
        <f t="shared" si="8"/>
        <v>0</v>
      </c>
      <c r="M31" s="20">
        <f t="shared" si="9"/>
        <v>1.8804347826086953</v>
      </c>
      <c r="N31" s="6"/>
    </row>
    <row r="32" spans="1:15" s="2" customFormat="1" ht="27.75" customHeight="1" x14ac:dyDescent="0.25">
      <c r="A32" s="15"/>
      <c r="B32" s="27" t="s">
        <v>46</v>
      </c>
      <c r="C32" s="17" t="s">
        <v>35</v>
      </c>
      <c r="D32" s="17" t="s">
        <v>38</v>
      </c>
      <c r="E32" s="43">
        <v>260.16304347826087</v>
      </c>
      <c r="F32" s="37"/>
      <c r="G32" s="38">
        <f>E32+F32</f>
        <v>260.16304347826087</v>
      </c>
      <c r="H32" s="43">
        <v>308</v>
      </c>
      <c r="I32" s="37"/>
      <c r="J32" s="40">
        <f t="shared" si="10"/>
        <v>308</v>
      </c>
      <c r="K32" s="20">
        <f t="shared" si="7"/>
        <v>47.836956521739125</v>
      </c>
      <c r="L32" s="20">
        <f t="shared" si="8"/>
        <v>0</v>
      </c>
      <c r="M32" s="20">
        <f t="shared" si="9"/>
        <v>47.836956521739125</v>
      </c>
      <c r="N32" s="6"/>
    </row>
    <row r="33" spans="1:14" s="2" customFormat="1" ht="16.5" customHeight="1" x14ac:dyDescent="0.25">
      <c r="A33" s="9"/>
      <c r="B33" s="6"/>
      <c r="C33" s="6"/>
      <c r="D33" s="6"/>
      <c r="E33" s="10"/>
      <c r="F33" s="10"/>
      <c r="G33" s="6"/>
      <c r="H33" s="10"/>
      <c r="I33" s="10"/>
      <c r="J33" s="6"/>
      <c r="K33" s="10"/>
      <c r="L33" s="10"/>
      <c r="M33" s="6"/>
      <c r="N33" s="6"/>
    </row>
    <row r="34" spans="1:14" ht="30.75" customHeight="1" x14ac:dyDescent="0.25">
      <c r="A34" s="1"/>
      <c r="B34" s="28" t="s">
        <v>24</v>
      </c>
      <c r="C34" s="28"/>
      <c r="D34" s="28"/>
      <c r="E34" s="29"/>
      <c r="F34" s="29"/>
      <c r="G34" s="2"/>
      <c r="H34" s="2"/>
      <c r="I34" s="2"/>
      <c r="J34" s="30" t="s">
        <v>33</v>
      </c>
      <c r="K34" s="30"/>
    </row>
    <row r="35" spans="1:14" x14ac:dyDescent="0.25">
      <c r="A35" s="1"/>
      <c r="E35" s="47" t="s">
        <v>31</v>
      </c>
      <c r="F35" s="47"/>
      <c r="J35" t="s">
        <v>32</v>
      </c>
    </row>
  </sheetData>
  <mergeCells count="10">
    <mergeCell ref="E35:F35"/>
    <mergeCell ref="A6:M6"/>
    <mergeCell ref="A7:M7"/>
    <mergeCell ref="A8:M8"/>
    <mergeCell ref="A10:M10"/>
    <mergeCell ref="E18:G18"/>
    <mergeCell ref="H18:J18"/>
    <mergeCell ref="K18:M18"/>
    <mergeCell ref="E14:M14"/>
    <mergeCell ref="B15:M15"/>
  </mergeCells>
  <pageMargins left="0.7" right="0.7" top="0.75" bottom="0.75" header="0.3" footer="0.3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0810160</vt:lpstr>
      <vt:lpstr>'0810160'!Область_печати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2019-03-06T07:54:06Z</dcterms:modified>
</cp:coreProperties>
</file>