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  <sheet name="Лист6" sheetId="2" r:id="rId2"/>
  </sheets>
  <definedNames/>
  <calcPr fullCalcOnLoad="1"/>
</workbook>
</file>

<file path=xl/sharedStrings.xml><?xml version="1.0" encoding="utf-8"?>
<sst xmlns="http://schemas.openxmlformats.org/spreadsheetml/2006/main" count="213" uniqueCount="99">
  <si>
    <t>період</t>
  </si>
  <si>
    <t>найменування</t>
  </si>
  <si>
    <t>юридичної особи</t>
  </si>
  <si>
    <t>(або позначення</t>
  </si>
  <si>
    <t>фізичної особи)</t>
  </si>
  <si>
    <t>отримані установою від фізич-</t>
  </si>
  <si>
    <t>них та юридичних осіб</t>
  </si>
  <si>
    <t>всього</t>
  </si>
  <si>
    <t>отримано</t>
  </si>
  <si>
    <t>благодійних</t>
  </si>
  <si>
    <t>тис.грн.</t>
  </si>
  <si>
    <t>в грош.</t>
  </si>
  <si>
    <t>формі</t>
  </si>
  <si>
    <t>в натур.</t>
  </si>
  <si>
    <t>(товари і</t>
  </si>
  <si>
    <t>послуги)</t>
  </si>
  <si>
    <t>перелік</t>
  </si>
  <si>
    <t>товарів і</t>
  </si>
  <si>
    <t>послуг в</t>
  </si>
  <si>
    <t>натурал.</t>
  </si>
  <si>
    <t>Використання закладом благодійних</t>
  </si>
  <si>
    <t>натуральній (товари і послуги) формі</t>
  </si>
  <si>
    <t>напрямки</t>
  </si>
  <si>
    <t>використ.</t>
  </si>
  <si>
    <t>у грошов.</t>
  </si>
  <si>
    <t>(стаття</t>
  </si>
  <si>
    <t>витрат)</t>
  </si>
  <si>
    <t>сума</t>
  </si>
  <si>
    <t>товарів та</t>
  </si>
  <si>
    <t>послуг у</t>
  </si>
  <si>
    <t>залишок</t>
  </si>
  <si>
    <t>невикористаних</t>
  </si>
  <si>
    <t>грошових коштів,</t>
  </si>
  <si>
    <t>товарів та послуг</t>
  </si>
  <si>
    <t>на кінець звітного</t>
  </si>
  <si>
    <t>періоду,</t>
  </si>
  <si>
    <t>1 квартал</t>
  </si>
  <si>
    <t>мешканці міста</t>
  </si>
  <si>
    <t>благ.орг."Міжнар.благ.</t>
  </si>
  <si>
    <t>фонд "сприяння розвит.</t>
  </si>
  <si>
    <t>медицини</t>
  </si>
  <si>
    <t>релігійна громада</t>
  </si>
  <si>
    <t>Християн-Баптистів"</t>
  </si>
  <si>
    <t>"Церква Євангельських</t>
  </si>
  <si>
    <t>2 квартал</t>
  </si>
  <si>
    <t>ТОВ "БІТ"</t>
  </si>
  <si>
    <t>ФОП Кирилов П.В.</t>
  </si>
  <si>
    <t>паски</t>
  </si>
  <si>
    <t>ТОВ "Смерічка"</t>
  </si>
  <si>
    <t>ФОП Басалик Т.С.</t>
  </si>
  <si>
    <t>ФОП Конопля</t>
  </si>
  <si>
    <t>ФОП Третьяков О.О.</t>
  </si>
  <si>
    <t>ФОП Сікало О.О.</t>
  </si>
  <si>
    <t>ФОП Сметана В.М.</t>
  </si>
  <si>
    <t>ФОП Черкашина В.В.</t>
  </si>
  <si>
    <t>ФОП Богданов О.О.</t>
  </si>
  <si>
    <t>одяг б/в</t>
  </si>
  <si>
    <t>фонд "Милосердя"</t>
  </si>
  <si>
    <t>Благод.організ.Благод.</t>
  </si>
  <si>
    <t>3 квартал</t>
  </si>
  <si>
    <t>ФОП Метьолкін С.Д.</t>
  </si>
  <si>
    <t>віконне скло</t>
  </si>
  <si>
    <t>прив.ос. Гранковська Т.М.</t>
  </si>
  <si>
    <t>прив.ос. Єрьоменко С.В.</t>
  </si>
  <si>
    <t>прив.ос. Манець Г.Ю.</t>
  </si>
  <si>
    <t>прив.ос. Ільїна Л.П.</t>
  </si>
  <si>
    <t>Лисичанскього територіального центру соціального обслуговування (надання соціальних послуг)</t>
  </si>
  <si>
    <t xml:space="preserve">              І Н Ф О Р М А Ц І Я</t>
  </si>
  <si>
    <t xml:space="preserve"> </t>
  </si>
  <si>
    <t>про надходження і використання благодійної допомоги від фізичних та юридичних осіб</t>
  </si>
  <si>
    <t>благодійні внески, що були</t>
  </si>
  <si>
    <t>(грн.)</t>
  </si>
  <si>
    <t xml:space="preserve">  (грн.)</t>
  </si>
  <si>
    <t>внесків, отриманих у грошовій та</t>
  </si>
  <si>
    <t xml:space="preserve"> (грн.)</t>
  </si>
  <si>
    <t>ПП "Термо-Златополь"</t>
  </si>
  <si>
    <t>одяг,взуття б/в</t>
  </si>
  <si>
    <t>засоби реабілітац.б/в</t>
  </si>
  <si>
    <t>продукти харчування</t>
  </si>
  <si>
    <t>одяг, взуття б/в та</t>
  </si>
  <si>
    <t>одяг,взуття б/в та</t>
  </si>
  <si>
    <t>використання закладом благодійних</t>
  </si>
  <si>
    <t>внесків,</t>
  </si>
  <si>
    <t>пасхальні кулічі</t>
  </si>
  <si>
    <t>побутова хімія</t>
  </si>
  <si>
    <t>прив. ос. Могильний О.Є.</t>
  </si>
  <si>
    <t xml:space="preserve">В.о. директора </t>
  </si>
  <si>
    <t>Головний бухгалтер</t>
  </si>
  <si>
    <t>Любов ПАВЛОВА</t>
  </si>
  <si>
    <t>Ріта ШЕВЦОВА</t>
  </si>
  <si>
    <t>Всього з початку року</t>
  </si>
  <si>
    <t>залишки попередніх періодів станом на 01.01.2019р.</t>
  </si>
  <si>
    <t>продукти харчування, засоби реабілітац.б/в, одяг б/в, господарчі товари.</t>
  </si>
  <si>
    <t>ПП "Наш край"</t>
  </si>
  <si>
    <t>4 кваратал</t>
  </si>
  <si>
    <t>продукти харчув.</t>
  </si>
  <si>
    <t>засоби реабілітаціїї</t>
  </si>
  <si>
    <t>засоби реабілітац.</t>
  </si>
  <si>
    <t>за 2019рік.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</si>
</sst>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2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/>
    </xf>
    <xf numFmtId="0" fontId="0" fillId="0" borderId="17" xfId="0" applyFont="1" applyBorder="1" applyAlignment="1">
      <alignment/>
    </xf>
    <xf numFmtId="0" fontId="1" fillId="0" borderId="17" xfId="0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7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6" fontId="0" fillId="0" borderId="17" xfId="0" applyNumberFormat="1" applyBorder="1" applyAlignment="1">
      <alignment/>
    </xf>
    <xf numFmtId="0" fontId="0" fillId="0" borderId="30" xfId="0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17" xfId="0" applyBorder="1" applyAlignment="1">
      <alignment horizontal="right"/>
    </xf>
    <xf numFmtId="6" fontId="1" fillId="0" borderId="17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2" fontId="0" fillId="0" borderId="17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7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view="pageBreakPreview" zoomScale="60" zoomScaleNormal="70" workbookViewId="0" topLeftCell="A64">
      <selection activeCell="N88" sqref="N88"/>
    </sheetView>
  </sheetViews>
  <sheetFormatPr defaultColWidth="9.140625" defaultRowHeight="12.75"/>
  <cols>
    <col min="1" max="1" width="12.140625" style="0" customWidth="1"/>
    <col min="2" max="2" width="28.57421875" style="0" customWidth="1"/>
    <col min="4" max="4" width="9.28125" style="0" bestFit="1" customWidth="1"/>
    <col min="5" max="5" width="22.421875" style="0" customWidth="1"/>
    <col min="6" max="6" width="14.28125" style="0" customWidth="1"/>
    <col min="8" max="8" width="6.421875" style="0" customWidth="1"/>
    <col min="9" max="9" width="19.140625" style="0" customWidth="1"/>
    <col min="10" max="10" width="10.8515625" style="0" customWidth="1"/>
    <col min="11" max="11" width="16.1406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9"/>
      <c r="B2" s="10"/>
      <c r="C2" s="10" t="s">
        <v>67</v>
      </c>
      <c r="D2" s="10"/>
      <c r="E2" s="10"/>
      <c r="F2" s="10"/>
      <c r="G2" s="11"/>
      <c r="H2" s="11"/>
      <c r="I2" s="11"/>
      <c r="J2" s="9"/>
      <c r="K2" s="1"/>
      <c r="L2" s="1"/>
    </row>
    <row r="3" spans="1:12" ht="15">
      <c r="A3" s="9"/>
      <c r="B3" s="11" t="s">
        <v>69</v>
      </c>
      <c r="C3" s="11"/>
      <c r="D3" s="11"/>
      <c r="E3" s="11"/>
      <c r="F3" s="11"/>
      <c r="G3" s="11"/>
      <c r="H3" s="11"/>
      <c r="I3" s="11"/>
      <c r="J3" s="9"/>
      <c r="K3" s="1"/>
      <c r="L3" s="1"/>
    </row>
    <row r="4" spans="1:12" ht="15">
      <c r="A4" s="9"/>
      <c r="B4" s="11" t="s">
        <v>66</v>
      </c>
      <c r="C4" s="11"/>
      <c r="D4" s="11"/>
      <c r="E4" s="11"/>
      <c r="F4" s="11"/>
      <c r="G4" s="11"/>
      <c r="H4" s="11"/>
      <c r="I4" s="11"/>
      <c r="J4" s="9"/>
      <c r="K4" s="1"/>
      <c r="L4" s="1"/>
    </row>
    <row r="5" spans="1:12" ht="15">
      <c r="A5" s="9" t="s">
        <v>68</v>
      </c>
      <c r="B5" s="11"/>
      <c r="C5" s="78" t="s">
        <v>98</v>
      </c>
      <c r="D5" s="78"/>
      <c r="E5" s="78"/>
      <c r="F5" s="11"/>
      <c r="G5" s="11"/>
      <c r="H5" s="11"/>
      <c r="I5" s="11"/>
      <c r="J5" s="9"/>
      <c r="K5" s="1"/>
      <c r="L5" s="1"/>
    </row>
    <row r="6" spans="1:12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59"/>
      <c r="B7" s="60" t="s">
        <v>1</v>
      </c>
      <c r="C7" s="61" t="s">
        <v>70</v>
      </c>
      <c r="D7" s="61"/>
      <c r="E7" s="62"/>
      <c r="F7" s="60" t="s">
        <v>7</v>
      </c>
      <c r="G7" s="63" t="s">
        <v>81</v>
      </c>
      <c r="H7" s="64"/>
      <c r="I7" s="64"/>
      <c r="J7" s="65"/>
      <c r="K7" s="66" t="s">
        <v>30</v>
      </c>
      <c r="L7" s="1"/>
    </row>
    <row r="8" spans="1:12" ht="12.75">
      <c r="A8" s="67" t="s">
        <v>0</v>
      </c>
      <c r="B8" s="13" t="s">
        <v>2</v>
      </c>
      <c r="C8" s="1" t="s">
        <v>5</v>
      </c>
      <c r="D8" s="1"/>
      <c r="E8" s="2"/>
      <c r="F8" s="13" t="s">
        <v>8</v>
      </c>
      <c r="G8" s="26" t="s">
        <v>73</v>
      </c>
      <c r="H8" s="26"/>
      <c r="I8" s="26"/>
      <c r="J8" s="27"/>
      <c r="K8" s="68" t="s">
        <v>31</v>
      </c>
      <c r="L8" s="1"/>
    </row>
    <row r="9" spans="1:12" ht="12.75">
      <c r="A9" s="67"/>
      <c r="B9" s="13" t="s">
        <v>3</v>
      </c>
      <c r="C9" s="1" t="s">
        <v>6</v>
      </c>
      <c r="D9" s="1"/>
      <c r="E9" s="2"/>
      <c r="F9" s="13" t="s">
        <v>9</v>
      </c>
      <c r="G9" s="28" t="s">
        <v>21</v>
      </c>
      <c r="H9" s="26"/>
      <c r="I9" s="26"/>
      <c r="J9" s="27"/>
      <c r="K9" s="68" t="s">
        <v>32</v>
      </c>
      <c r="L9" s="1"/>
    </row>
    <row r="10" spans="1:12" ht="12.75">
      <c r="A10" s="67"/>
      <c r="B10" s="13" t="s">
        <v>4</v>
      </c>
      <c r="C10" s="3"/>
      <c r="D10" s="4"/>
      <c r="E10" s="5"/>
      <c r="F10" s="17" t="s">
        <v>82</v>
      </c>
      <c r="G10" s="29"/>
      <c r="H10" s="30"/>
      <c r="I10" s="30"/>
      <c r="J10" s="31"/>
      <c r="K10" s="68" t="s">
        <v>33</v>
      </c>
      <c r="L10" s="1"/>
    </row>
    <row r="11" spans="1:12" ht="12.75">
      <c r="A11" s="67"/>
      <c r="B11" s="1"/>
      <c r="C11" s="12" t="s">
        <v>11</v>
      </c>
      <c r="D11" s="6" t="s">
        <v>13</v>
      </c>
      <c r="E11" s="2" t="s">
        <v>16</v>
      </c>
      <c r="F11" s="13" t="s">
        <v>72</v>
      </c>
      <c r="G11" s="6" t="s">
        <v>22</v>
      </c>
      <c r="H11" s="6" t="s">
        <v>27</v>
      </c>
      <c r="I11" s="6" t="s">
        <v>16</v>
      </c>
      <c r="J11" s="2" t="s">
        <v>27</v>
      </c>
      <c r="K11" s="68" t="s">
        <v>34</v>
      </c>
      <c r="L11" s="1"/>
    </row>
    <row r="12" spans="1:12" ht="12.75">
      <c r="A12" s="67"/>
      <c r="B12" s="1"/>
      <c r="C12" s="13" t="s">
        <v>12</v>
      </c>
      <c r="D12" s="7" t="s">
        <v>12</v>
      </c>
      <c r="E12" s="2" t="s">
        <v>17</v>
      </c>
      <c r="F12" s="1"/>
      <c r="G12" s="7" t="s">
        <v>23</v>
      </c>
      <c r="H12" s="7" t="s">
        <v>10</v>
      </c>
      <c r="I12" s="7" t="s">
        <v>23</v>
      </c>
      <c r="J12" s="2" t="s">
        <v>71</v>
      </c>
      <c r="K12" s="68" t="s">
        <v>35</v>
      </c>
      <c r="L12" s="1"/>
    </row>
    <row r="13" spans="1:12" ht="12.75">
      <c r="A13" s="67"/>
      <c r="B13" s="7"/>
      <c r="C13" s="13" t="s">
        <v>71</v>
      </c>
      <c r="D13" s="7" t="s">
        <v>14</v>
      </c>
      <c r="E13" s="2" t="s">
        <v>18</v>
      </c>
      <c r="F13" s="7"/>
      <c r="G13" s="7" t="s">
        <v>24</v>
      </c>
      <c r="H13" s="7"/>
      <c r="I13" s="7" t="s">
        <v>28</v>
      </c>
      <c r="J13" s="2"/>
      <c r="K13" s="68" t="s">
        <v>74</v>
      </c>
      <c r="L13" s="1"/>
    </row>
    <row r="14" spans="1:12" ht="12.75">
      <c r="A14" s="67"/>
      <c r="B14" s="7"/>
      <c r="C14" s="7"/>
      <c r="D14" s="7" t="s">
        <v>15</v>
      </c>
      <c r="E14" s="2" t="s">
        <v>19</v>
      </c>
      <c r="F14" s="7"/>
      <c r="G14" s="7" t="s">
        <v>12</v>
      </c>
      <c r="H14" s="7"/>
      <c r="I14" s="7" t="s">
        <v>29</v>
      </c>
      <c r="J14" s="2"/>
      <c r="K14" s="68"/>
      <c r="L14" s="1"/>
    </row>
    <row r="15" spans="1:12" ht="12.75">
      <c r="A15" s="67"/>
      <c r="B15" s="7"/>
      <c r="C15" s="7"/>
      <c r="D15" s="13" t="s">
        <v>71</v>
      </c>
      <c r="E15" s="2" t="s">
        <v>12</v>
      </c>
      <c r="F15" s="7"/>
      <c r="G15" s="7" t="s">
        <v>25</v>
      </c>
      <c r="H15" s="7"/>
      <c r="I15" s="7" t="s">
        <v>19</v>
      </c>
      <c r="J15" s="2"/>
      <c r="K15" s="68"/>
      <c r="L15" s="1"/>
    </row>
    <row r="16" spans="1:12" ht="12.75">
      <c r="A16" s="67"/>
      <c r="B16" s="7"/>
      <c r="C16" s="7"/>
      <c r="D16" s="7"/>
      <c r="E16" s="2"/>
      <c r="F16" s="7"/>
      <c r="G16" s="7" t="s">
        <v>26</v>
      </c>
      <c r="H16" s="7"/>
      <c r="I16" s="7" t="s">
        <v>12</v>
      </c>
      <c r="J16" s="2"/>
      <c r="K16" s="68"/>
      <c r="L16" s="1"/>
    </row>
    <row r="17" spans="1:12" ht="12.75">
      <c r="A17" s="69"/>
      <c r="B17" s="8"/>
      <c r="C17" s="8"/>
      <c r="D17" s="8"/>
      <c r="E17" s="5"/>
      <c r="F17" s="8"/>
      <c r="G17" s="8"/>
      <c r="H17" s="8"/>
      <c r="I17" s="8"/>
      <c r="J17" s="5"/>
      <c r="K17" s="70"/>
      <c r="L17" s="1"/>
    </row>
    <row r="18" spans="1:12" ht="12.75">
      <c r="A18" s="76">
        <v>1</v>
      </c>
      <c r="B18" s="12">
        <v>2</v>
      </c>
      <c r="C18" s="12">
        <v>3</v>
      </c>
      <c r="D18" s="12">
        <v>4</v>
      </c>
      <c r="E18" s="12">
        <v>5</v>
      </c>
      <c r="F18" s="12">
        <v>6</v>
      </c>
      <c r="G18" s="12">
        <v>7</v>
      </c>
      <c r="H18" s="12">
        <v>8</v>
      </c>
      <c r="I18" s="12">
        <v>9</v>
      </c>
      <c r="J18" s="12">
        <v>10</v>
      </c>
      <c r="K18" s="72">
        <v>11</v>
      </c>
      <c r="L18" s="1"/>
    </row>
    <row r="19" spans="1:12" ht="51" customHeight="1">
      <c r="A19" s="14"/>
      <c r="B19" s="73" t="s">
        <v>91</v>
      </c>
      <c r="C19" s="79">
        <v>1</v>
      </c>
      <c r="D19" s="14">
        <v>18932.19</v>
      </c>
      <c r="E19" s="73" t="s">
        <v>92</v>
      </c>
      <c r="F19" s="14"/>
      <c r="G19" s="14"/>
      <c r="H19" s="14"/>
      <c r="I19" s="73" t="s">
        <v>92</v>
      </c>
      <c r="J19" s="14">
        <v>16174.32</v>
      </c>
      <c r="K19" s="74">
        <v>2758.87</v>
      </c>
      <c r="L19" s="1"/>
    </row>
    <row r="20" spans="1:12" ht="12.75">
      <c r="A20" s="8" t="s">
        <v>36</v>
      </c>
      <c r="B20" s="8" t="s">
        <v>37</v>
      </c>
      <c r="C20" s="45"/>
      <c r="D20" s="44">
        <v>2232</v>
      </c>
      <c r="E20" s="8" t="s">
        <v>76</v>
      </c>
      <c r="F20" s="44">
        <v>2232</v>
      </c>
      <c r="G20" s="8"/>
      <c r="H20" s="8"/>
      <c r="I20" s="8" t="s">
        <v>76</v>
      </c>
      <c r="J20" s="44">
        <v>2232</v>
      </c>
      <c r="K20" s="45">
        <v>0</v>
      </c>
      <c r="L20" s="1"/>
    </row>
    <row r="21" spans="1:12" ht="12.75" hidden="1">
      <c r="A21" s="32"/>
      <c r="B21" s="32"/>
      <c r="C21" s="32"/>
      <c r="D21" s="14"/>
      <c r="E21" s="32"/>
      <c r="F21" s="14"/>
      <c r="G21" s="32"/>
      <c r="H21" s="32"/>
      <c r="I21" s="32"/>
      <c r="J21" s="14"/>
      <c r="K21" s="33"/>
      <c r="L21" s="1"/>
    </row>
    <row r="22" spans="1:12" ht="12.75" hidden="1">
      <c r="A22" s="32"/>
      <c r="B22" s="32"/>
      <c r="C22" s="32"/>
      <c r="D22" s="14"/>
      <c r="E22" s="32"/>
      <c r="F22" s="14"/>
      <c r="G22" s="32"/>
      <c r="H22" s="32"/>
      <c r="I22" s="32"/>
      <c r="J22" s="14"/>
      <c r="K22" s="33"/>
      <c r="L22" s="1"/>
    </row>
    <row r="23" spans="1:12" ht="12.75">
      <c r="A23" s="71">
        <v>2019</v>
      </c>
      <c r="B23" s="36" t="s">
        <v>85</v>
      </c>
      <c r="C23" s="33"/>
      <c r="D23" s="34">
        <v>90</v>
      </c>
      <c r="E23" s="32" t="s">
        <v>77</v>
      </c>
      <c r="F23" s="34">
        <v>90</v>
      </c>
      <c r="G23" s="32"/>
      <c r="H23" s="32"/>
      <c r="I23" s="32" t="s">
        <v>77</v>
      </c>
      <c r="J23" s="34">
        <v>90</v>
      </c>
      <c r="K23" s="33">
        <v>0</v>
      </c>
      <c r="L23" s="1"/>
    </row>
    <row r="24" spans="1:12" ht="12.75" hidden="1">
      <c r="A24" s="32"/>
      <c r="B24" s="36"/>
      <c r="C24" s="32"/>
      <c r="D24" s="14"/>
      <c r="E24" s="32"/>
      <c r="F24" s="14"/>
      <c r="G24" s="32"/>
      <c r="H24" s="32"/>
      <c r="I24" s="32"/>
      <c r="J24" s="14"/>
      <c r="K24" s="33"/>
      <c r="L24" s="1"/>
    </row>
    <row r="25" spans="1:12" ht="12.75" hidden="1">
      <c r="A25" s="32"/>
      <c r="B25" s="32"/>
      <c r="C25" s="32"/>
      <c r="D25" s="14"/>
      <c r="E25" s="32"/>
      <c r="F25" s="14"/>
      <c r="G25" s="32"/>
      <c r="H25" s="32"/>
      <c r="I25" s="32"/>
      <c r="J25" s="14"/>
      <c r="K25" s="32"/>
      <c r="L25" s="1"/>
    </row>
    <row r="26" spans="1:12" ht="12.75">
      <c r="A26" s="32"/>
      <c r="B26" s="32" t="s">
        <v>38</v>
      </c>
      <c r="C26" s="32"/>
      <c r="D26" s="14">
        <v>15803.94</v>
      </c>
      <c r="E26" s="32" t="s">
        <v>77</v>
      </c>
      <c r="F26" s="14">
        <v>15803.94</v>
      </c>
      <c r="G26" s="32"/>
      <c r="H26" s="32"/>
      <c r="I26" s="32" t="s">
        <v>77</v>
      </c>
      <c r="J26" s="14">
        <v>1793.45</v>
      </c>
      <c r="K26" s="32">
        <v>14010.49</v>
      </c>
      <c r="L26" s="1"/>
    </row>
    <row r="27" spans="1:12" ht="12.75">
      <c r="A27" s="32"/>
      <c r="B27" s="32" t="s">
        <v>39</v>
      </c>
      <c r="C27" s="32"/>
      <c r="D27" s="14"/>
      <c r="E27" s="32"/>
      <c r="F27" s="14"/>
      <c r="G27" s="32"/>
      <c r="H27" s="32"/>
      <c r="I27" s="32"/>
      <c r="J27" s="14"/>
      <c r="K27" s="32"/>
      <c r="L27" s="1"/>
    </row>
    <row r="28" spans="1:12" ht="12.75">
      <c r="A28" s="32"/>
      <c r="B28" s="32" t="s">
        <v>40</v>
      </c>
      <c r="C28" s="32"/>
      <c r="D28" s="14"/>
      <c r="E28" s="32"/>
      <c r="F28" s="14"/>
      <c r="G28" s="32"/>
      <c r="H28" s="32"/>
      <c r="I28" s="32"/>
      <c r="J28" s="14"/>
      <c r="K28" s="32"/>
      <c r="L28" s="1"/>
    </row>
    <row r="29" spans="1:12" ht="12.75" hidden="1">
      <c r="A29" s="32"/>
      <c r="B29" s="32"/>
      <c r="C29" s="32"/>
      <c r="D29" s="14"/>
      <c r="E29" s="32"/>
      <c r="F29" s="14"/>
      <c r="G29" s="32"/>
      <c r="H29" s="32"/>
      <c r="I29" s="32"/>
      <c r="J29" s="14"/>
      <c r="K29" s="32"/>
      <c r="L29" s="1"/>
    </row>
    <row r="30" spans="1:12" ht="12.75">
      <c r="A30" s="37" t="s">
        <v>7</v>
      </c>
      <c r="B30" s="32"/>
      <c r="C30" s="38"/>
      <c r="D30" s="38">
        <f>SUM(D20:D29)</f>
        <v>18125.940000000002</v>
      </c>
      <c r="E30" s="38"/>
      <c r="F30" s="38">
        <f aca="true" t="shared" si="0" ref="D30:K30">SUM(F20:F29)</f>
        <v>18125.940000000002</v>
      </c>
      <c r="G30" s="38">
        <f t="shared" si="0"/>
        <v>0</v>
      </c>
      <c r="H30" s="38">
        <f t="shared" si="0"/>
        <v>0</v>
      </c>
      <c r="I30" s="38"/>
      <c r="J30" s="38">
        <f t="shared" si="0"/>
        <v>4115.45</v>
      </c>
      <c r="K30" s="38">
        <f t="shared" si="0"/>
        <v>14010.49</v>
      </c>
      <c r="L30" s="1"/>
    </row>
    <row r="31" spans="1:12" ht="12.75">
      <c r="A31" s="32"/>
      <c r="B31" s="32"/>
      <c r="C31" s="32"/>
      <c r="D31" s="14"/>
      <c r="E31" s="32"/>
      <c r="F31" s="14"/>
      <c r="G31" s="32"/>
      <c r="H31" s="32"/>
      <c r="I31" s="32"/>
      <c r="J31" s="14"/>
      <c r="K31" s="32"/>
      <c r="L31" s="1"/>
    </row>
    <row r="32" spans="1:12" ht="12.75">
      <c r="A32" s="32" t="s">
        <v>44</v>
      </c>
      <c r="B32" s="32" t="s">
        <v>41</v>
      </c>
      <c r="C32" s="33"/>
      <c r="D32" s="34">
        <v>1666</v>
      </c>
      <c r="E32" s="32" t="s">
        <v>79</v>
      </c>
      <c r="F32" s="34">
        <v>1666</v>
      </c>
      <c r="G32" s="32"/>
      <c r="H32" s="32"/>
      <c r="I32" s="32" t="s">
        <v>80</v>
      </c>
      <c r="J32" s="14">
        <v>188.83</v>
      </c>
      <c r="K32" s="32">
        <v>1477.17</v>
      </c>
      <c r="L32" s="1"/>
    </row>
    <row r="33" spans="1:12" ht="12.75">
      <c r="A33" s="71">
        <v>2019</v>
      </c>
      <c r="B33" s="32" t="s">
        <v>43</v>
      </c>
      <c r="C33" s="32"/>
      <c r="D33" s="14"/>
      <c r="E33" s="32" t="s">
        <v>77</v>
      </c>
      <c r="F33" s="14"/>
      <c r="G33" s="32"/>
      <c r="H33" s="32"/>
      <c r="I33" s="32" t="s">
        <v>77</v>
      </c>
      <c r="J33" s="14"/>
      <c r="K33" s="32"/>
      <c r="L33" s="1"/>
    </row>
    <row r="34" spans="1:12" ht="12.75">
      <c r="A34" s="32"/>
      <c r="B34" s="32" t="s">
        <v>42</v>
      </c>
      <c r="C34" s="32"/>
      <c r="D34" s="14"/>
      <c r="E34" s="32"/>
      <c r="F34" s="14"/>
      <c r="G34" s="32"/>
      <c r="H34" s="32"/>
      <c r="I34" s="32"/>
      <c r="J34" s="14"/>
      <c r="K34" s="32"/>
      <c r="L34" s="1"/>
    </row>
    <row r="35" spans="1:12" ht="12.75" hidden="1">
      <c r="A35" s="32"/>
      <c r="B35" s="32"/>
      <c r="C35" s="32"/>
      <c r="D35" s="14"/>
      <c r="E35" s="32"/>
      <c r="F35" s="14"/>
      <c r="G35" s="32"/>
      <c r="H35" s="32"/>
      <c r="I35" s="32"/>
      <c r="J35" s="14"/>
      <c r="K35" s="32"/>
      <c r="L35" s="1"/>
    </row>
    <row r="36" spans="1:12" ht="12.75">
      <c r="A36" s="32"/>
      <c r="B36" s="32" t="s">
        <v>45</v>
      </c>
      <c r="C36" s="33"/>
      <c r="D36" s="34">
        <v>600</v>
      </c>
      <c r="E36" s="36" t="s">
        <v>83</v>
      </c>
      <c r="F36" s="34">
        <v>600</v>
      </c>
      <c r="G36" s="32"/>
      <c r="H36" s="32"/>
      <c r="I36" s="36" t="s">
        <v>83</v>
      </c>
      <c r="J36" s="34">
        <v>600</v>
      </c>
      <c r="K36" s="33">
        <v>0</v>
      </c>
      <c r="L36" s="1"/>
    </row>
    <row r="37" spans="1:12" ht="12.75" hidden="1">
      <c r="A37" s="32"/>
      <c r="B37" s="32"/>
      <c r="C37" s="32"/>
      <c r="D37" s="14"/>
      <c r="E37" s="32"/>
      <c r="F37" s="14"/>
      <c r="G37" s="32"/>
      <c r="H37" s="32"/>
      <c r="I37" s="32"/>
      <c r="J37" s="14"/>
      <c r="K37" s="33"/>
      <c r="L37" s="1"/>
    </row>
    <row r="38" spans="1:12" ht="12.75">
      <c r="A38" s="32"/>
      <c r="B38" s="32" t="s">
        <v>46</v>
      </c>
      <c r="C38" s="33"/>
      <c r="D38" s="34">
        <v>2000</v>
      </c>
      <c r="E38" s="32" t="s">
        <v>47</v>
      </c>
      <c r="F38" s="34">
        <v>2000</v>
      </c>
      <c r="G38" s="32"/>
      <c r="H38" s="32"/>
      <c r="I38" s="32" t="s">
        <v>47</v>
      </c>
      <c r="J38" s="34">
        <v>2000</v>
      </c>
      <c r="K38" s="33">
        <v>0</v>
      </c>
      <c r="L38" s="1"/>
    </row>
    <row r="39" spans="1:12" ht="12.75">
      <c r="A39" s="32"/>
      <c r="B39" s="32" t="s">
        <v>37</v>
      </c>
      <c r="C39" s="33"/>
      <c r="D39" s="34">
        <v>7000</v>
      </c>
      <c r="E39" s="32" t="s">
        <v>47</v>
      </c>
      <c r="F39" s="34">
        <v>7000</v>
      </c>
      <c r="G39" s="32"/>
      <c r="H39" s="32"/>
      <c r="I39" s="32" t="s">
        <v>47</v>
      </c>
      <c r="J39" s="34">
        <v>7000</v>
      </c>
      <c r="K39" s="33">
        <v>0</v>
      </c>
      <c r="L39" s="1"/>
    </row>
    <row r="40" spans="1:12" ht="12.75">
      <c r="A40" s="32"/>
      <c r="B40" s="32" t="s">
        <v>48</v>
      </c>
      <c r="C40" s="32"/>
      <c r="D40" s="14">
        <v>413.29</v>
      </c>
      <c r="E40" s="36" t="s">
        <v>78</v>
      </c>
      <c r="F40" s="14">
        <v>413.29</v>
      </c>
      <c r="G40" s="32"/>
      <c r="H40" s="32"/>
      <c r="I40" s="36" t="s">
        <v>78</v>
      </c>
      <c r="J40" s="14">
        <v>413.29</v>
      </c>
      <c r="K40" s="33">
        <v>0</v>
      </c>
      <c r="L40" s="1"/>
    </row>
    <row r="41" spans="1:12" ht="12.75">
      <c r="A41" s="32"/>
      <c r="B41" s="32" t="s">
        <v>49</v>
      </c>
      <c r="C41" s="33"/>
      <c r="D41" s="34">
        <v>301.5</v>
      </c>
      <c r="E41" s="36" t="s">
        <v>78</v>
      </c>
      <c r="F41" s="34">
        <v>301.5</v>
      </c>
      <c r="G41" s="32"/>
      <c r="H41" s="32"/>
      <c r="I41" s="36" t="s">
        <v>78</v>
      </c>
      <c r="J41" s="34">
        <v>301.5</v>
      </c>
      <c r="K41" s="33">
        <v>0</v>
      </c>
      <c r="L41" s="1"/>
    </row>
    <row r="42" spans="1:12" ht="15" customHeight="1">
      <c r="A42" s="6"/>
      <c r="B42" s="6" t="s">
        <v>50</v>
      </c>
      <c r="C42" s="42"/>
      <c r="D42" s="43">
        <v>167</v>
      </c>
      <c r="E42" s="15" t="s">
        <v>84</v>
      </c>
      <c r="F42" s="43">
        <v>167</v>
      </c>
      <c r="G42" s="6"/>
      <c r="H42" s="6"/>
      <c r="I42" s="15" t="s">
        <v>84</v>
      </c>
      <c r="J42" s="43">
        <v>167</v>
      </c>
      <c r="K42" s="42">
        <v>0</v>
      </c>
      <c r="L42" s="1"/>
    </row>
    <row r="43" spans="1:12" ht="12.75" hidden="1">
      <c r="A43" s="46"/>
      <c r="B43" s="47" t="s">
        <v>1</v>
      </c>
      <c r="C43" s="48" t="s">
        <v>70</v>
      </c>
      <c r="D43" s="48"/>
      <c r="E43" s="49"/>
      <c r="F43" s="50" t="s">
        <v>7</v>
      </c>
      <c r="G43" s="48" t="s">
        <v>20</v>
      </c>
      <c r="H43" s="48"/>
      <c r="I43" s="48"/>
      <c r="J43" s="49"/>
      <c r="K43" s="51" t="s">
        <v>30</v>
      </c>
      <c r="L43" s="1"/>
    </row>
    <row r="44" spans="1:12" ht="12.75" hidden="1">
      <c r="A44" s="52" t="s">
        <v>0</v>
      </c>
      <c r="B44" s="16" t="s">
        <v>2</v>
      </c>
      <c r="C44" s="18" t="s">
        <v>5</v>
      </c>
      <c r="D44" s="18"/>
      <c r="E44" s="19"/>
      <c r="F44" s="17" t="s">
        <v>8</v>
      </c>
      <c r="G44" s="18" t="s">
        <v>73</v>
      </c>
      <c r="H44" s="18"/>
      <c r="I44" s="18"/>
      <c r="J44" s="19"/>
      <c r="K44" s="53" t="s">
        <v>31</v>
      </c>
      <c r="L44" s="1"/>
    </row>
    <row r="45" spans="1:12" ht="12.75" hidden="1">
      <c r="A45" s="52"/>
      <c r="B45" s="16" t="s">
        <v>3</v>
      </c>
      <c r="C45" s="18" t="s">
        <v>6</v>
      </c>
      <c r="D45" s="18"/>
      <c r="E45" s="19"/>
      <c r="F45" s="17" t="s">
        <v>9</v>
      </c>
      <c r="G45" s="20" t="s">
        <v>21</v>
      </c>
      <c r="H45" s="18"/>
      <c r="I45" s="18"/>
      <c r="J45" s="19"/>
      <c r="K45" s="53" t="s">
        <v>32</v>
      </c>
      <c r="L45" s="1"/>
    </row>
    <row r="46" spans="1:12" ht="12.75" hidden="1">
      <c r="A46" s="54"/>
      <c r="B46" s="25" t="s">
        <v>4</v>
      </c>
      <c r="C46" s="21"/>
      <c r="D46" s="22"/>
      <c r="E46" s="23"/>
      <c r="F46" s="17" t="s">
        <v>82</v>
      </c>
      <c r="G46" s="21"/>
      <c r="H46" s="22"/>
      <c r="I46" s="22"/>
      <c r="J46" s="23"/>
      <c r="K46" s="53" t="s">
        <v>33</v>
      </c>
      <c r="L46" s="1"/>
    </row>
    <row r="47" spans="1:12" ht="12.75" hidden="1">
      <c r="A47" s="52"/>
      <c r="B47" s="18"/>
      <c r="C47" s="24" t="s">
        <v>11</v>
      </c>
      <c r="D47" s="15" t="s">
        <v>13</v>
      </c>
      <c r="E47" s="19" t="s">
        <v>16</v>
      </c>
      <c r="F47" s="17" t="s">
        <v>72</v>
      </c>
      <c r="G47" s="15" t="s">
        <v>22</v>
      </c>
      <c r="H47" s="15" t="s">
        <v>27</v>
      </c>
      <c r="I47" s="15" t="s">
        <v>16</v>
      </c>
      <c r="J47" s="19" t="s">
        <v>27</v>
      </c>
      <c r="K47" s="53" t="s">
        <v>34</v>
      </c>
      <c r="L47" s="1"/>
    </row>
    <row r="48" spans="1:12" ht="12.75" hidden="1">
      <c r="A48" s="52"/>
      <c r="B48" s="18"/>
      <c r="C48" s="17" t="s">
        <v>12</v>
      </c>
      <c r="D48" s="16" t="s">
        <v>12</v>
      </c>
      <c r="E48" s="19" t="s">
        <v>17</v>
      </c>
      <c r="F48" s="18"/>
      <c r="G48" s="16" t="s">
        <v>23</v>
      </c>
      <c r="H48" s="16" t="s">
        <v>10</v>
      </c>
      <c r="I48" s="16" t="s">
        <v>23</v>
      </c>
      <c r="J48" s="19" t="s">
        <v>71</v>
      </c>
      <c r="K48" s="53" t="s">
        <v>35</v>
      </c>
      <c r="L48" s="1"/>
    </row>
    <row r="49" spans="1:12" ht="12.75" hidden="1">
      <c r="A49" s="52"/>
      <c r="B49" s="16"/>
      <c r="C49" s="17" t="s">
        <v>71</v>
      </c>
      <c r="D49" s="16" t="s">
        <v>14</v>
      </c>
      <c r="E49" s="19" t="s">
        <v>18</v>
      </c>
      <c r="F49" s="16"/>
      <c r="G49" s="16" t="s">
        <v>24</v>
      </c>
      <c r="H49" s="16"/>
      <c r="I49" s="16" t="s">
        <v>28</v>
      </c>
      <c r="J49" s="19"/>
      <c r="K49" s="53" t="s">
        <v>74</v>
      </c>
      <c r="L49" s="1"/>
    </row>
    <row r="50" spans="1:12" ht="12.75" hidden="1">
      <c r="A50" s="52"/>
      <c r="B50" s="16"/>
      <c r="C50" s="16"/>
      <c r="D50" s="16" t="s">
        <v>15</v>
      </c>
      <c r="E50" s="19" t="s">
        <v>19</v>
      </c>
      <c r="F50" s="16"/>
      <c r="G50" s="16" t="s">
        <v>12</v>
      </c>
      <c r="H50" s="16"/>
      <c r="I50" s="16" t="s">
        <v>29</v>
      </c>
      <c r="J50" s="19"/>
      <c r="K50" s="53"/>
      <c r="L50" s="1"/>
    </row>
    <row r="51" spans="1:12" ht="12.75" hidden="1">
      <c r="A51" s="52"/>
      <c r="B51" s="16"/>
      <c r="C51" s="16"/>
      <c r="D51" s="17" t="s">
        <v>71</v>
      </c>
      <c r="E51" s="19" t="s">
        <v>12</v>
      </c>
      <c r="F51" s="16"/>
      <c r="G51" s="16" t="s">
        <v>25</v>
      </c>
      <c r="H51" s="16"/>
      <c r="I51" s="16" t="s">
        <v>19</v>
      </c>
      <c r="J51" s="19"/>
      <c r="K51" s="53"/>
      <c r="L51" s="1"/>
    </row>
    <row r="52" spans="1:12" ht="12.75" hidden="1">
      <c r="A52" s="52"/>
      <c r="B52" s="16"/>
      <c r="C52" s="16"/>
      <c r="D52" s="16"/>
      <c r="E52" s="19"/>
      <c r="F52" s="16"/>
      <c r="G52" s="16" t="s">
        <v>26</v>
      </c>
      <c r="H52" s="16"/>
      <c r="I52" s="16" t="s">
        <v>12</v>
      </c>
      <c r="J52" s="19"/>
      <c r="K52" s="53"/>
      <c r="L52" s="1"/>
    </row>
    <row r="53" spans="1:12" ht="12.75" hidden="1">
      <c r="A53" s="54"/>
      <c r="B53" s="25"/>
      <c r="C53" s="25"/>
      <c r="D53" s="25"/>
      <c r="E53" s="23"/>
      <c r="F53" s="25"/>
      <c r="G53" s="25"/>
      <c r="H53" s="25"/>
      <c r="I53" s="25"/>
      <c r="J53" s="23"/>
      <c r="K53" s="55"/>
      <c r="L53" s="1"/>
    </row>
    <row r="54" spans="1:12" ht="13.5" hidden="1" thickBot="1">
      <c r="A54" s="56">
        <v>1</v>
      </c>
      <c r="B54" s="57">
        <v>2</v>
      </c>
      <c r="C54" s="57">
        <v>3</v>
      </c>
      <c r="D54" s="57">
        <v>4</v>
      </c>
      <c r="E54" s="57">
        <v>5</v>
      </c>
      <c r="F54" s="57">
        <v>6</v>
      </c>
      <c r="G54" s="57">
        <v>7</v>
      </c>
      <c r="H54" s="57">
        <v>8</v>
      </c>
      <c r="I54" s="57">
        <v>9</v>
      </c>
      <c r="J54" s="57">
        <v>10</v>
      </c>
      <c r="K54" s="58">
        <v>11</v>
      </c>
      <c r="L54" s="1"/>
    </row>
    <row r="55" spans="1:11" ht="12.75">
      <c r="A55" s="8"/>
      <c r="B55" s="8" t="s">
        <v>51</v>
      </c>
      <c r="C55" s="8"/>
      <c r="D55" s="41">
        <v>427.44</v>
      </c>
      <c r="E55" s="25" t="s">
        <v>78</v>
      </c>
      <c r="F55" s="41">
        <v>427.44</v>
      </c>
      <c r="G55" s="8"/>
      <c r="H55" s="41"/>
      <c r="I55" s="25" t="s">
        <v>78</v>
      </c>
      <c r="J55" s="44">
        <v>427.44</v>
      </c>
      <c r="K55" s="45">
        <v>0</v>
      </c>
    </row>
    <row r="56" spans="1:11" ht="12.75">
      <c r="A56" s="32"/>
      <c r="B56" s="32" t="s">
        <v>52</v>
      </c>
      <c r="C56" s="33"/>
      <c r="D56" s="34">
        <v>173.9</v>
      </c>
      <c r="E56" s="36" t="s">
        <v>78</v>
      </c>
      <c r="F56" s="34">
        <v>173.9</v>
      </c>
      <c r="G56" s="32"/>
      <c r="H56" s="34"/>
      <c r="I56" s="36" t="s">
        <v>78</v>
      </c>
      <c r="J56" s="34">
        <v>173.9</v>
      </c>
      <c r="K56" s="33">
        <v>0</v>
      </c>
    </row>
    <row r="57" spans="1:11" ht="12.75">
      <c r="A57" s="32"/>
      <c r="B57" s="32" t="s">
        <v>53</v>
      </c>
      <c r="C57" s="33"/>
      <c r="D57" s="34">
        <v>94.5</v>
      </c>
      <c r="E57" s="36" t="s">
        <v>78</v>
      </c>
      <c r="F57" s="34">
        <v>94.5</v>
      </c>
      <c r="G57" s="32"/>
      <c r="H57" s="34"/>
      <c r="I57" s="36" t="s">
        <v>78</v>
      </c>
      <c r="J57" s="34">
        <v>94.5</v>
      </c>
      <c r="K57" s="33">
        <v>0</v>
      </c>
    </row>
    <row r="58" spans="1:11" ht="12.75">
      <c r="A58" s="32"/>
      <c r="B58" s="32" t="s">
        <v>54</v>
      </c>
      <c r="C58" s="32"/>
      <c r="D58" s="14">
        <v>316.35</v>
      </c>
      <c r="E58" s="36" t="s">
        <v>84</v>
      </c>
      <c r="F58" s="14">
        <v>316.35</v>
      </c>
      <c r="G58" s="32"/>
      <c r="H58" s="32"/>
      <c r="I58" s="36" t="s">
        <v>84</v>
      </c>
      <c r="J58" s="34">
        <v>316.35</v>
      </c>
      <c r="K58" s="33">
        <v>0</v>
      </c>
    </row>
    <row r="59" spans="1:11" ht="12.75">
      <c r="A59" s="32"/>
      <c r="B59" s="32" t="s">
        <v>55</v>
      </c>
      <c r="C59" s="33"/>
      <c r="D59" s="34">
        <v>409.3</v>
      </c>
      <c r="E59" s="36" t="s">
        <v>78</v>
      </c>
      <c r="F59" s="34">
        <v>409.3</v>
      </c>
      <c r="G59" s="32"/>
      <c r="H59" s="34"/>
      <c r="I59" s="36" t="s">
        <v>78</v>
      </c>
      <c r="J59" s="34">
        <v>409.3</v>
      </c>
      <c r="K59" s="33">
        <v>0</v>
      </c>
    </row>
    <row r="60" spans="1:11" ht="12.75">
      <c r="A60" s="32"/>
      <c r="B60" s="32" t="s">
        <v>38</v>
      </c>
      <c r="C60" s="32"/>
      <c r="D60" s="14">
        <v>66.25</v>
      </c>
      <c r="E60" s="32" t="s">
        <v>56</v>
      </c>
      <c r="F60" s="14">
        <v>66.25</v>
      </c>
      <c r="G60" s="32"/>
      <c r="H60" s="32"/>
      <c r="I60" s="32" t="s">
        <v>56</v>
      </c>
      <c r="J60" s="34">
        <v>66.25</v>
      </c>
      <c r="K60" s="33">
        <v>0</v>
      </c>
    </row>
    <row r="61" spans="1:11" ht="12.75">
      <c r="A61" s="32"/>
      <c r="B61" s="32" t="s">
        <v>39</v>
      </c>
      <c r="C61" s="32"/>
      <c r="D61" s="14"/>
      <c r="E61" s="32"/>
      <c r="F61" s="14"/>
      <c r="G61" s="32"/>
      <c r="H61" s="32"/>
      <c r="I61" s="32"/>
      <c r="J61" s="14"/>
      <c r="K61" s="32"/>
    </row>
    <row r="62" spans="1:11" ht="12.75">
      <c r="A62" s="32"/>
      <c r="B62" s="32" t="s">
        <v>40</v>
      </c>
      <c r="C62" s="32"/>
      <c r="D62" s="14"/>
      <c r="E62" s="32"/>
      <c r="F62" s="14"/>
      <c r="G62" s="32"/>
      <c r="H62" s="32"/>
      <c r="I62" s="32"/>
      <c r="J62" s="14"/>
      <c r="K62" s="32"/>
    </row>
    <row r="63" spans="1:11" ht="12.75">
      <c r="A63" s="32"/>
      <c r="B63" s="32" t="s">
        <v>75</v>
      </c>
      <c r="C63" s="33">
        <v>300</v>
      </c>
      <c r="D63" s="14"/>
      <c r="E63" s="32"/>
      <c r="F63" s="34">
        <v>300</v>
      </c>
      <c r="G63" s="32"/>
      <c r="H63" s="32">
        <v>0</v>
      </c>
      <c r="I63" s="32"/>
      <c r="J63" s="14"/>
      <c r="K63" s="35">
        <v>300</v>
      </c>
    </row>
    <row r="64" spans="1:11" ht="12.75">
      <c r="A64" s="37" t="s">
        <v>7</v>
      </c>
      <c r="B64" s="32"/>
      <c r="C64" s="38">
        <f>C63</f>
        <v>300</v>
      </c>
      <c r="D64" s="39">
        <f>D32+D36+D38+D39+D40+D41+D42+D55+D56+D57+D58+D59+D60</f>
        <v>13635.53</v>
      </c>
      <c r="E64" s="39"/>
      <c r="F64" s="39">
        <f aca="true" t="shared" si="1" ref="F64:K64">F32+F36+F38+F39+F40+F41+F42+F55+F56+F57+F58+F59+F60</f>
        <v>13635.53</v>
      </c>
      <c r="G64" s="39">
        <f t="shared" si="1"/>
        <v>0</v>
      </c>
      <c r="H64" s="39">
        <f t="shared" si="1"/>
        <v>0</v>
      </c>
      <c r="I64" s="39"/>
      <c r="J64" s="39">
        <f t="shared" si="1"/>
        <v>12158.36</v>
      </c>
      <c r="K64" s="40">
        <f t="shared" si="1"/>
        <v>1477.17</v>
      </c>
    </row>
    <row r="65" spans="1:11" ht="12.75">
      <c r="A65" s="32"/>
      <c r="B65" s="32"/>
      <c r="C65" s="32"/>
      <c r="D65" s="14"/>
      <c r="E65" s="32"/>
      <c r="F65" s="14"/>
      <c r="G65" s="32"/>
      <c r="H65" s="32"/>
      <c r="I65" s="32"/>
      <c r="J65" s="14"/>
      <c r="K65" s="32"/>
    </row>
    <row r="66" spans="1:11" ht="12.75">
      <c r="A66" s="32" t="s">
        <v>59</v>
      </c>
      <c r="B66" s="32" t="s">
        <v>58</v>
      </c>
      <c r="C66" s="33"/>
      <c r="D66" s="34">
        <v>162</v>
      </c>
      <c r="E66" s="36" t="s">
        <v>56</v>
      </c>
      <c r="F66" s="34">
        <v>162</v>
      </c>
      <c r="G66" s="32"/>
      <c r="H66" s="32"/>
      <c r="I66" s="32" t="s">
        <v>56</v>
      </c>
      <c r="J66" s="34">
        <v>162</v>
      </c>
      <c r="K66" s="33">
        <v>0</v>
      </c>
    </row>
    <row r="67" spans="1:11" ht="12.75">
      <c r="A67" s="71">
        <v>2019</v>
      </c>
      <c r="B67" s="32" t="s">
        <v>57</v>
      </c>
      <c r="C67" s="32"/>
      <c r="D67" s="14"/>
      <c r="E67" s="32"/>
      <c r="F67" s="14"/>
      <c r="G67" s="32"/>
      <c r="H67" s="32"/>
      <c r="I67" s="32"/>
      <c r="J67" s="14"/>
      <c r="K67" s="32"/>
    </row>
    <row r="68" spans="1:11" ht="12.75">
      <c r="A68" s="32"/>
      <c r="B68" s="32" t="s">
        <v>37</v>
      </c>
      <c r="C68" s="33"/>
      <c r="D68" s="34">
        <v>202.5</v>
      </c>
      <c r="E68" s="36" t="s">
        <v>56</v>
      </c>
      <c r="F68" s="34">
        <v>202.5</v>
      </c>
      <c r="G68" s="32"/>
      <c r="H68" s="32"/>
      <c r="I68" s="32" t="s">
        <v>56</v>
      </c>
      <c r="J68" s="14">
        <v>202.5</v>
      </c>
      <c r="K68" s="33">
        <v>0</v>
      </c>
    </row>
    <row r="69" spans="1:11" ht="12.75">
      <c r="A69" s="32"/>
      <c r="B69" s="32" t="s">
        <v>60</v>
      </c>
      <c r="C69" s="32"/>
      <c r="D69" s="14">
        <v>170.83</v>
      </c>
      <c r="E69" s="32" t="s">
        <v>61</v>
      </c>
      <c r="F69" s="14">
        <v>170.83</v>
      </c>
      <c r="G69" s="32"/>
      <c r="H69" s="32"/>
      <c r="I69" s="32" t="s">
        <v>61</v>
      </c>
      <c r="J69" s="34">
        <v>170.83</v>
      </c>
      <c r="K69" s="33">
        <v>0</v>
      </c>
    </row>
    <row r="70" spans="1:11" ht="12.75">
      <c r="A70" s="32"/>
      <c r="B70" s="32" t="s">
        <v>37</v>
      </c>
      <c r="C70" s="33"/>
      <c r="D70" s="34">
        <v>80</v>
      </c>
      <c r="E70" s="32" t="s">
        <v>78</v>
      </c>
      <c r="F70" s="34">
        <v>80</v>
      </c>
      <c r="G70" s="32"/>
      <c r="H70" s="32"/>
      <c r="I70" s="32" t="s">
        <v>78</v>
      </c>
      <c r="J70" s="34">
        <v>80</v>
      </c>
      <c r="K70" s="33">
        <v>0</v>
      </c>
    </row>
    <row r="71" spans="1:11" ht="12.75">
      <c r="A71" s="32"/>
      <c r="B71" s="32" t="s">
        <v>62</v>
      </c>
      <c r="C71" s="33"/>
      <c r="D71" s="34">
        <v>45</v>
      </c>
      <c r="E71" s="32" t="s">
        <v>77</v>
      </c>
      <c r="F71" s="34">
        <v>45</v>
      </c>
      <c r="G71" s="32"/>
      <c r="H71" s="32"/>
      <c r="I71" s="32" t="s">
        <v>77</v>
      </c>
      <c r="J71" s="34">
        <v>45</v>
      </c>
      <c r="K71" s="33">
        <v>0</v>
      </c>
    </row>
    <row r="72" spans="1:11" ht="12.75">
      <c r="A72" s="32"/>
      <c r="B72" s="32" t="s">
        <v>63</v>
      </c>
      <c r="C72" s="33"/>
      <c r="D72" s="34">
        <v>100</v>
      </c>
      <c r="E72" s="32" t="s">
        <v>77</v>
      </c>
      <c r="F72" s="34">
        <v>100</v>
      </c>
      <c r="G72" s="32"/>
      <c r="H72" s="32"/>
      <c r="I72" s="32" t="s">
        <v>77</v>
      </c>
      <c r="J72" s="34">
        <v>100</v>
      </c>
      <c r="K72" s="33">
        <v>0</v>
      </c>
    </row>
    <row r="73" spans="1:11" ht="12.75">
      <c r="A73" s="32"/>
      <c r="B73" s="32" t="s">
        <v>64</v>
      </c>
      <c r="C73" s="33"/>
      <c r="D73" s="34">
        <v>100</v>
      </c>
      <c r="E73" s="32" t="s">
        <v>77</v>
      </c>
      <c r="F73" s="34">
        <v>100</v>
      </c>
      <c r="G73" s="32"/>
      <c r="H73" s="32"/>
      <c r="I73" s="32" t="s">
        <v>77</v>
      </c>
      <c r="J73" s="34">
        <v>100</v>
      </c>
      <c r="K73" s="33">
        <v>0</v>
      </c>
    </row>
    <row r="74" spans="1:11" ht="12.75">
      <c r="A74" s="32"/>
      <c r="B74" s="32" t="s">
        <v>65</v>
      </c>
      <c r="C74" s="33"/>
      <c r="D74" s="34">
        <v>80</v>
      </c>
      <c r="E74" s="32" t="s">
        <v>77</v>
      </c>
      <c r="F74" s="34">
        <v>80</v>
      </c>
      <c r="G74" s="32"/>
      <c r="H74" s="32"/>
      <c r="I74" s="32" t="s">
        <v>77</v>
      </c>
      <c r="J74" s="34">
        <v>80</v>
      </c>
      <c r="K74" s="33">
        <v>0</v>
      </c>
    </row>
    <row r="75" spans="1:11" ht="12.75" hidden="1">
      <c r="A75" s="32"/>
      <c r="B75" s="32"/>
      <c r="C75" s="32"/>
      <c r="D75" s="32"/>
      <c r="E75" s="32"/>
      <c r="F75" s="32"/>
      <c r="G75" s="32"/>
      <c r="H75" s="32"/>
      <c r="I75" s="32"/>
      <c r="J75" s="14"/>
      <c r="K75" s="32"/>
    </row>
    <row r="76" spans="1:11" ht="12.75" hidden="1">
      <c r="A76" s="32"/>
      <c r="B76" s="32"/>
      <c r="C76" s="32"/>
      <c r="D76" s="32"/>
      <c r="E76" s="32"/>
      <c r="F76" s="32"/>
      <c r="G76" s="32"/>
      <c r="H76" s="32"/>
      <c r="I76" s="32"/>
      <c r="J76" s="14"/>
      <c r="K76" s="32"/>
    </row>
    <row r="77" spans="1:11" ht="12.75" hidden="1">
      <c r="A77" s="32"/>
      <c r="B77" s="32"/>
      <c r="C77" s="32"/>
      <c r="D77" s="32"/>
      <c r="E77" s="32"/>
      <c r="F77" s="32"/>
      <c r="G77" s="32"/>
      <c r="H77" s="32"/>
      <c r="I77" s="32"/>
      <c r="J77" s="14"/>
      <c r="K77" s="32"/>
    </row>
    <row r="78" spans="1:11" ht="12.75" hidden="1">
      <c r="A78" s="32"/>
      <c r="B78" s="32"/>
      <c r="C78" s="32"/>
      <c r="D78" s="32"/>
      <c r="E78" s="32"/>
      <c r="F78" s="32"/>
      <c r="G78" s="32"/>
      <c r="H78" s="32"/>
      <c r="I78" s="32"/>
      <c r="J78" s="14"/>
      <c r="K78" s="32"/>
    </row>
    <row r="79" spans="1:11" ht="12.75" hidden="1">
      <c r="A79" s="32"/>
      <c r="B79" s="32"/>
      <c r="C79" s="32"/>
      <c r="D79" s="32"/>
      <c r="E79" s="32"/>
      <c r="F79" s="32"/>
      <c r="G79" s="32"/>
      <c r="H79" s="32"/>
      <c r="I79" s="32"/>
      <c r="J79" s="14"/>
      <c r="K79" s="32"/>
    </row>
    <row r="80" spans="1:11" ht="12.75" hidden="1">
      <c r="A80" s="32"/>
      <c r="B80" s="32"/>
      <c r="C80" s="32"/>
      <c r="D80" s="32"/>
      <c r="E80" s="32"/>
      <c r="F80" s="32"/>
      <c r="G80" s="32"/>
      <c r="H80" s="32"/>
      <c r="I80" s="32"/>
      <c r="J80" s="14"/>
      <c r="K80" s="32"/>
    </row>
    <row r="81" spans="1:11" ht="12.75" hidden="1">
      <c r="A81" s="32"/>
      <c r="B81" s="32"/>
      <c r="C81" s="32"/>
      <c r="D81" s="32"/>
      <c r="E81" s="32"/>
      <c r="F81" s="32"/>
      <c r="G81" s="32"/>
      <c r="H81" s="32"/>
      <c r="I81" s="32"/>
      <c r="J81" s="14"/>
      <c r="K81" s="32"/>
    </row>
    <row r="82" spans="1:11" ht="12.75" hidden="1">
      <c r="A82" s="32"/>
      <c r="B82" s="32"/>
      <c r="C82" s="32"/>
      <c r="D82" s="32"/>
      <c r="E82" s="32"/>
      <c r="F82" s="14"/>
      <c r="G82" s="32"/>
      <c r="H82" s="32"/>
      <c r="I82" s="32"/>
      <c r="J82" s="14"/>
      <c r="K82" s="32"/>
    </row>
    <row r="83" spans="1:11" ht="12.75" hidden="1">
      <c r="A83" s="71"/>
      <c r="B83" s="32"/>
      <c r="C83" s="32"/>
      <c r="D83" s="32"/>
      <c r="E83" s="32"/>
      <c r="F83" s="32"/>
      <c r="G83" s="32"/>
      <c r="H83" s="32"/>
      <c r="I83" s="32"/>
      <c r="J83" s="14"/>
      <c r="K83" s="32"/>
    </row>
    <row r="84" spans="1:11" ht="12.75" hidden="1">
      <c r="A84" s="32"/>
      <c r="B84" s="32"/>
      <c r="C84" s="32"/>
      <c r="D84" s="32"/>
      <c r="E84" s="32"/>
      <c r="F84" s="32"/>
      <c r="G84" s="32"/>
      <c r="H84" s="32"/>
      <c r="I84" s="32"/>
      <c r="J84" s="14"/>
      <c r="K84" s="32"/>
    </row>
    <row r="85" spans="1:11" ht="12.75" hidden="1">
      <c r="A85" s="32"/>
      <c r="B85" s="32"/>
      <c r="C85" s="32"/>
      <c r="D85" s="32"/>
      <c r="E85" s="32"/>
      <c r="F85" s="32"/>
      <c r="G85" s="32"/>
      <c r="H85" s="32"/>
      <c r="I85" s="32"/>
      <c r="J85" s="14"/>
      <c r="K85" s="32"/>
    </row>
    <row r="86" spans="1:11" ht="12.75">
      <c r="A86" s="37" t="s">
        <v>7</v>
      </c>
      <c r="B86" s="32"/>
      <c r="C86" s="37"/>
      <c r="D86" s="38">
        <f>SUM(D68:D74)</f>
        <v>778.33</v>
      </c>
      <c r="E86" s="38"/>
      <c r="F86" s="38">
        <f aca="true" t="shared" si="2" ref="F86:K86">SUM(F68:F74)</f>
        <v>778.33</v>
      </c>
      <c r="G86" s="38">
        <f t="shared" si="2"/>
        <v>0</v>
      </c>
      <c r="H86" s="38">
        <f t="shared" si="2"/>
        <v>0</v>
      </c>
      <c r="I86" s="38"/>
      <c r="J86" s="38">
        <f t="shared" si="2"/>
        <v>778.33</v>
      </c>
      <c r="K86" s="38">
        <f t="shared" si="2"/>
        <v>0</v>
      </c>
    </row>
    <row r="87" spans="1:11" ht="12.75">
      <c r="A87" s="37"/>
      <c r="B87" s="32"/>
      <c r="C87" s="37"/>
      <c r="D87" s="38"/>
      <c r="E87" s="38"/>
      <c r="F87" s="38"/>
      <c r="G87" s="38"/>
      <c r="H87" s="38"/>
      <c r="I87" s="38"/>
      <c r="J87" s="38"/>
      <c r="K87" s="38"/>
    </row>
    <row r="88" spans="1:11" ht="12.75">
      <c r="A88" s="37" t="s">
        <v>94</v>
      </c>
      <c r="B88" s="32" t="s">
        <v>93</v>
      </c>
      <c r="C88" s="37"/>
      <c r="D88" s="77">
        <v>1862.37</v>
      </c>
      <c r="E88" s="77" t="s">
        <v>78</v>
      </c>
      <c r="F88" s="77">
        <v>1862.37</v>
      </c>
      <c r="G88" s="77"/>
      <c r="H88" s="77"/>
      <c r="I88" s="77" t="s">
        <v>95</v>
      </c>
      <c r="J88" s="77">
        <v>1862.37</v>
      </c>
      <c r="K88" s="77">
        <v>0</v>
      </c>
    </row>
    <row r="89" spans="1:11" ht="12.75">
      <c r="A89" s="75">
        <v>2019</v>
      </c>
      <c r="B89" s="32" t="s">
        <v>37</v>
      </c>
      <c r="C89" s="37"/>
      <c r="D89" s="77">
        <v>1770</v>
      </c>
      <c r="E89" s="77" t="s">
        <v>96</v>
      </c>
      <c r="F89" s="77">
        <v>1770</v>
      </c>
      <c r="G89" s="77"/>
      <c r="H89" s="77"/>
      <c r="I89" s="77" t="s">
        <v>97</v>
      </c>
      <c r="J89" s="77">
        <v>0</v>
      </c>
      <c r="K89" s="77">
        <v>1770</v>
      </c>
    </row>
    <row r="90" spans="1:11" ht="12.75">
      <c r="A90" s="75"/>
      <c r="B90" s="32"/>
      <c r="C90" s="37"/>
      <c r="D90" s="38"/>
      <c r="E90" s="38"/>
      <c r="F90" s="38"/>
      <c r="G90" s="38"/>
      <c r="H90" s="38"/>
      <c r="I90" s="38"/>
      <c r="J90" s="38"/>
      <c r="K90" s="38"/>
    </row>
    <row r="91" spans="1:11" ht="12.75">
      <c r="A91" s="37" t="s">
        <v>7</v>
      </c>
      <c r="B91" s="32"/>
      <c r="C91" s="37"/>
      <c r="D91" s="38">
        <f>D89</f>
        <v>1770</v>
      </c>
      <c r="E91" s="38"/>
      <c r="F91" s="38">
        <f>F89</f>
        <v>1770</v>
      </c>
      <c r="G91" s="38"/>
      <c r="H91" s="38"/>
      <c r="I91" s="38"/>
      <c r="J91" s="38">
        <v>1862.37</v>
      </c>
      <c r="K91" s="38"/>
    </row>
    <row r="92" spans="1:11" ht="30.75" customHeight="1">
      <c r="A92" s="37" t="s">
        <v>90</v>
      </c>
      <c r="B92" s="32"/>
      <c r="C92" s="38">
        <f>C20+C26+C32+C36+C23+C38+C39+C40+C41+C42+C55+C56+C57+C58+C59+C60+C66+C68+C69+C70+C71+C72+C73+C74+C63+C19</f>
        <v>301</v>
      </c>
      <c r="D92" s="38">
        <f>D20+D26+D32+D36+D23+D38+D39+D40+D41+D42+D55+D56+D57+D58+D59+D60+D66+D68+D69+D70+D71+D72+D73+D74+D88+D89+D19</f>
        <v>55266.36</v>
      </c>
      <c r="E92" s="38"/>
      <c r="F92" s="38">
        <f>F20+F26+F32+F36+F23+F38+F39+F40+F41+F42+F55+F56+F57+F58+F59+F60+F66+F68+F69+F70+F71+F72+F73+F74+F88+F89+F63</f>
        <v>36634.170000000006</v>
      </c>
      <c r="G92" s="38">
        <f>G20+G26+G32+G36+G23+G38+G39+G40+G41+G42+G55+G56+G57+G58+G59+G60+G66+G68+G69+G70+G71+G72+G73+G74+G88+G89</f>
        <v>0</v>
      </c>
      <c r="H92" s="38">
        <f>H20+H26+H32+H36+H23+H38+H39+H40+H41+H42+H55+H56+H57+H58+H59+H60+H66+H68+H69+H70+H71+H72+H73+H74+H88+H89</f>
        <v>0</v>
      </c>
      <c r="I92" s="38"/>
      <c r="J92" s="38">
        <f>J20+J26+J32+J36+J23+J38+J39+J40+J41+J42+J55+J56+J57+J58+J59+J60+J66+J68+J69+J70+J71+J72+J73+J74+J88+J89+J19</f>
        <v>35250.83</v>
      </c>
      <c r="K92" s="38">
        <f>K20+K26+K32+K36+K23+K38+K39+K40+K41+K42+K55+K56+K57+K58+K59+K60+K66+K68+K69+K70+K71+K72+K73+K74+K88+K89+K19+K63</f>
        <v>20316.53</v>
      </c>
    </row>
    <row r="93" spans="1:11" ht="12.75" hidden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ht="12.75" hidden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8" t="s">
        <v>86</v>
      </c>
      <c r="C96" s="1"/>
      <c r="D96" s="1"/>
      <c r="E96" s="18" t="s">
        <v>88</v>
      </c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8" t="s">
        <v>87</v>
      </c>
      <c r="C98" s="1"/>
      <c r="D98" s="1"/>
      <c r="E98" s="18" t="s">
        <v>89</v>
      </c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</sheetData>
  <sheetProtection/>
  <mergeCells count="1"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7" sqref="J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2020-01-27T08:38:50Z</cp:lastPrinted>
  <dcterms:created xsi:type="dcterms:W3CDTF">1996-10-08T23:32:33Z</dcterms:created>
  <dcterms:modified xsi:type="dcterms:W3CDTF">2020-01-27T09:51:30Z</dcterms:modified>
  <cp:category/>
  <cp:version/>
  <cp:contentType/>
  <cp:contentStatus/>
</cp:coreProperties>
</file>