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330" windowWidth="20115" windowHeight="7755" activeTab="1"/>
  </bookViews>
  <sheets>
    <sheet name="1-5.1" sheetId="1" r:id="rId1"/>
    <sheet name="5.2" sheetId="2" r:id="rId2"/>
    <sheet name="5.3" sheetId="3" r:id="rId3"/>
    <sheet name="5.4" sheetId="4" r:id="rId4"/>
    <sheet name="5.5-6" sheetId="5" r:id="rId5"/>
  </sheets>
  <definedNames>
    <definedName name="_xlnm.Print_Area" localSheetId="0">'1-5.1'!$A$1:$N$52</definedName>
  </definedNames>
  <calcPr calcId="144525"/>
</workbook>
</file>

<file path=xl/calcChain.xml><?xml version="1.0" encoding="utf-8"?>
<calcChain xmlns="http://schemas.openxmlformats.org/spreadsheetml/2006/main">
  <c r="E9" i="2" l="1"/>
  <c r="F9" i="2"/>
  <c r="D9" i="2"/>
  <c r="F14" i="2"/>
  <c r="F11" i="2"/>
  <c r="M27" i="3" l="1"/>
  <c r="J27" i="3"/>
  <c r="I27" i="3"/>
  <c r="F27" i="3"/>
  <c r="I5" i="4" l="1"/>
  <c r="K5" i="4" s="1"/>
  <c r="J23" i="4"/>
  <c r="I23" i="4"/>
  <c r="J22" i="4"/>
  <c r="I22" i="4"/>
  <c r="K22" i="4" s="1"/>
  <c r="J20" i="4"/>
  <c r="I20" i="4"/>
  <c r="K20" i="4" s="1"/>
  <c r="J19" i="4"/>
  <c r="I19" i="4"/>
  <c r="K19" i="4" s="1"/>
  <c r="J17" i="4"/>
  <c r="I17" i="4"/>
  <c r="K17" i="4" s="1"/>
  <c r="J16" i="4"/>
  <c r="I16" i="4"/>
  <c r="K16" i="4" s="1"/>
  <c r="J14" i="4"/>
  <c r="I14" i="4"/>
  <c r="K14" i="4" s="1"/>
  <c r="J13" i="4"/>
  <c r="I13" i="4"/>
  <c r="K13" i="4" s="1"/>
  <c r="J12" i="4"/>
  <c r="I12" i="4"/>
  <c r="K12" i="4" s="1"/>
  <c r="J11" i="4"/>
  <c r="I11" i="4"/>
  <c r="K11" i="4" s="1"/>
  <c r="J10" i="4"/>
  <c r="I10" i="4"/>
  <c r="K10" i="4" s="1"/>
  <c r="J9" i="4"/>
  <c r="I9" i="4"/>
  <c r="K9" i="4" s="1"/>
  <c r="J5" i="4"/>
  <c r="H5" i="4"/>
  <c r="K23" i="4" l="1"/>
  <c r="I51" i="1"/>
  <c r="F51" i="1"/>
  <c r="K49" i="1"/>
  <c r="J49" i="1"/>
  <c r="M49" i="1" s="1"/>
  <c r="K41" i="1"/>
  <c r="J41" i="1"/>
  <c r="M41" i="1" s="1"/>
  <c r="K51" i="1"/>
  <c r="J51" i="1"/>
  <c r="M51" i="1" s="1"/>
  <c r="K47" i="1"/>
  <c r="J47" i="1"/>
  <c r="M47" i="1" s="1"/>
  <c r="K45" i="1"/>
  <c r="J45" i="1"/>
  <c r="M45" i="1" s="1"/>
  <c r="K43" i="1"/>
  <c r="J43" i="1"/>
  <c r="M43" i="1" s="1"/>
  <c r="K39" i="1"/>
  <c r="J39" i="1"/>
  <c r="M39" i="1" s="1"/>
  <c r="K37" i="1"/>
  <c r="J37" i="1"/>
  <c r="M37" i="1" s="1"/>
  <c r="K35" i="1"/>
  <c r="J35" i="1"/>
  <c r="M35" i="1" s="1"/>
  <c r="K32" i="1"/>
  <c r="J32" i="1"/>
  <c r="M32" i="1" s="1"/>
  <c r="M30" i="1"/>
  <c r="J30" i="1"/>
  <c r="K30" i="1" l="1"/>
</calcChain>
</file>

<file path=xl/sharedStrings.xml><?xml version="1.0" encoding="utf-8"?>
<sst xmlns="http://schemas.openxmlformats.org/spreadsheetml/2006/main" count="336" uniqueCount="165">
  <si>
    <t>Додаток</t>
  </si>
  <si>
    <t>до Методичних рекомендацій щодо здійснення оцінки ефективності бюджетних програм </t>
  </si>
  <si>
    <t>ОЦІНКА ЕФЕКТИВНОСТІ БЮДЖЕТНОЇ ПРОГРАМИ</t>
  </si>
  <si>
    <t xml:space="preserve">                (КПКВК ДБ (МБ))                                               (найменування головного розпорядника) </t>
  </si>
  <si>
    <r>
      <t xml:space="preserve">                (КПКВК ДБ (МБ))                         </t>
    </r>
    <r>
      <rPr>
        <i/>
        <sz val="10"/>
        <color theme="1"/>
        <rFont val="Times New Roman"/>
        <family val="1"/>
        <charset val="204"/>
      </rPr>
      <t>(найменування відповідального виконавця)</t>
    </r>
    <r>
      <rPr>
        <sz val="10"/>
        <color theme="1"/>
        <rFont val="Times New Roman"/>
        <family val="1"/>
        <charset val="204"/>
      </rPr>
      <t xml:space="preserve"> </t>
    </r>
  </si>
  <si>
    <r>
      <t xml:space="preserve">  (КПКВК ДБ (МБ))        (</t>
    </r>
    <r>
      <rPr>
        <sz val="10"/>
        <color rgb="FF0000FF"/>
        <rFont val="Times New Roman"/>
        <family val="1"/>
        <charset val="204"/>
      </rPr>
      <t>КФКВК</t>
    </r>
    <r>
      <rPr>
        <sz val="10"/>
        <color theme="1"/>
        <rFont val="Times New Roman"/>
        <family val="1"/>
        <charset val="204"/>
      </rPr>
      <t xml:space="preserve">)                 </t>
    </r>
    <r>
      <rPr>
        <i/>
        <sz val="10"/>
        <color theme="1"/>
        <rFont val="Times New Roman"/>
        <family val="1"/>
        <charset val="204"/>
      </rPr>
      <t>(найменування бюджетної програми)</t>
    </r>
  </si>
  <si>
    <t>4.Мета бюджетної програми:</t>
  </si>
  <si>
    <t xml:space="preserve">5. Оцінка ефективності бюджетної програми за критеріями: </t>
  </si>
  <si>
    <t>5.1 "Виконання бюджетної програми за напрямами використання бюджетних коштів": (тис. грн.) </t>
  </si>
  <si>
    <t>N з/п </t>
  </si>
  <si>
    <t>Показники </t>
  </si>
  <si>
    <t>План з урахуванням змін </t>
  </si>
  <si>
    <t>Виконано </t>
  </si>
  <si>
    <t>Відхилення </t>
  </si>
  <si>
    <t>загальний фонд </t>
  </si>
  <si>
    <t>спеціальний фонд </t>
  </si>
  <si>
    <t>разом </t>
  </si>
  <si>
    <t>1. </t>
  </si>
  <si>
    <t>Видатки (надані кредити) </t>
  </si>
  <si>
    <t>  </t>
  </si>
  <si>
    <t>в т. ч. </t>
  </si>
  <si>
    <t>1.1 </t>
  </si>
  <si>
    <t>1.2 </t>
  </si>
  <si>
    <t>5.2 "Виконання бюджетної програми за джерелами надходжень спеціального фонду":</t>
  </si>
  <si>
    <t>(тис. грн.) </t>
  </si>
  <si>
    <t>Залишок на початок року </t>
  </si>
  <si>
    <t>х </t>
  </si>
  <si>
    <t>в т. ч.  </t>
  </si>
  <si>
    <t>власних надходжень  </t>
  </si>
  <si>
    <t>інших надходжень </t>
  </si>
  <si>
    <t>2. </t>
  </si>
  <si>
    <t>Надходження </t>
  </si>
  <si>
    <t>2.1 </t>
  </si>
  <si>
    <t>власні надходження </t>
  </si>
  <si>
    <t>2.2 </t>
  </si>
  <si>
    <t>надходження позик </t>
  </si>
  <si>
    <t>2.3 </t>
  </si>
  <si>
    <t>повернення кредитів  </t>
  </si>
  <si>
    <t>2.4 </t>
  </si>
  <si>
    <t>інші надходження </t>
  </si>
  <si>
    <t>3. </t>
  </si>
  <si>
    <t>Залишок на кінець року </t>
  </si>
  <si>
    <t>3.1 </t>
  </si>
  <si>
    <t>3.2 </t>
  </si>
  <si>
    <t>5.3 "Виконання результативних показників бюджетної програми за напрямами використання бюджетних коштів":</t>
  </si>
  <si>
    <t>Затверджено паспортом бюджетної програми </t>
  </si>
  <si>
    <t>затрат </t>
  </si>
  <si>
    <r>
      <t xml:space="preserve">1 </t>
    </r>
    <r>
      <rPr>
        <sz val="10"/>
        <color theme="1"/>
        <rFont val="Times New Roman"/>
        <family val="1"/>
        <charset val="204"/>
      </rPr>
      <t xml:space="preserve">Зазначаються усі напрями використання бюджетних коштів, затверджені паспортом бюджетної програми. </t>
    </r>
  </si>
  <si>
    <r>
      <t>_</t>
    </r>
    <r>
      <rPr>
        <u/>
        <sz val="12"/>
        <color theme="1"/>
        <rFont val="Times New Roman"/>
        <family val="1"/>
        <charset val="204"/>
      </rPr>
      <t xml:space="preserve"> Забезпечення надання дошкільної освіти                                                                     </t>
    </r>
    <r>
      <rPr>
        <sz val="12"/>
        <color theme="1"/>
        <rFont val="Times New Roman"/>
        <family val="1"/>
        <charset val="204"/>
      </rPr>
      <t xml:space="preserve">______________________________________ </t>
    </r>
  </si>
  <si>
    <t>Забезпечення створення належних умов для надання на належному рівні дошкільної освіти та виховання дітей</t>
  </si>
  <si>
    <t>середньорічне число посадових окладів (ставок) педагогічного персоналу</t>
  </si>
  <si>
    <t>середньорічне число штатних одиниць адмінперсоналу, за умовами оплати віднесених до педагогічного персоналу</t>
  </si>
  <si>
    <t>середньорічне число штатних одиниць спеціалістів</t>
  </si>
  <si>
    <t>середньорічне число штатних одиниць робітників</t>
  </si>
  <si>
    <t>кількість дошкільних навчальних закладів</t>
  </si>
  <si>
    <t>кількість груп</t>
  </si>
  <si>
    <t>всього-середньорічне число ставок (штатних одиниць)</t>
  </si>
  <si>
    <t>2.</t>
  </si>
  <si>
    <t>продукту</t>
  </si>
  <si>
    <t xml:space="preserve">кількість дітей, що відвідують дошкільні заклади </t>
  </si>
  <si>
    <t xml:space="preserve">кількість дітей від 0 до 6 років </t>
  </si>
  <si>
    <t>3.</t>
  </si>
  <si>
    <t>ефективності</t>
  </si>
  <si>
    <t>діто-дні відвідування</t>
  </si>
  <si>
    <t>4.</t>
  </si>
  <si>
    <t>якості</t>
  </si>
  <si>
    <t>відсоток охоплення дітей дошкільною освітою</t>
  </si>
  <si>
    <t>кількість днів відвідування</t>
  </si>
  <si>
    <t>5.4 "Виконання показників бюджетної програми порівняно із показниками попереднього року": </t>
  </si>
  <si>
    <t>Попередній рік </t>
  </si>
  <si>
    <t>Звітний рік </t>
  </si>
  <si>
    <t>Відхилення виконання</t>
  </si>
  <si>
    <t>(у відсотках) </t>
  </si>
  <si>
    <t>5.5 "Виконання інвестиційних (проектів) програм":</t>
  </si>
  <si>
    <t>Код</t>
  </si>
  <si>
    <t>Показники</t>
  </si>
  <si>
    <t>Загальний обсяг фінансування проекту (програми), всього</t>
  </si>
  <si>
    <t>План на звітний період з урахуванням змін</t>
  </si>
  <si>
    <t>Виконано за звітний період</t>
  </si>
  <si>
    <t>Відхилення</t>
  </si>
  <si>
    <t>Виконано всього</t>
  </si>
  <si>
    <t>Залишок фінансування на майбутні періоди</t>
  </si>
  <si>
    <t>6 = 5 - 4</t>
  </si>
  <si>
    <t>8 = 3 - 7</t>
  </si>
  <si>
    <t xml:space="preserve">Надходження </t>
  </si>
  <si>
    <t>х</t>
  </si>
  <si>
    <t>всього:</t>
  </si>
  <si>
    <t>Бюджет розвитку за джерелами</t>
  </si>
  <si>
    <t>Надходження із загального фонду бюджету до спеціального фонду (бюджету розвитку)</t>
  </si>
  <si>
    <t>Запозичення до бюджету</t>
  </si>
  <si>
    <t>Інші джерела</t>
  </si>
  <si>
    <t>Пояснення щодо причин відхилення фактичних надходжень від планового показника</t>
  </si>
  <si>
    <t xml:space="preserve">Видатки бюджету розвитку </t>
  </si>
  <si>
    <t>Пояснення щодо причин відхилення касових видатків від планового показника</t>
  </si>
  <si>
    <t>Пояснення щодо причин відхилення фактичних надходжень від касових видатків</t>
  </si>
  <si>
    <t>Всього за інвестиційними проектами</t>
  </si>
  <si>
    <t>Інвестиційний проект (програма) 1</t>
  </si>
  <si>
    <t>Пояснення щодо причин відхилення касових видатків на виконання інвестиційного проекту (програми) 1 від планового показника</t>
  </si>
  <si>
    <t>Напрям спрямування коштів (об'єкт) 1</t>
  </si>
  <si>
    <t>Напрям спрямування коштів (об'єкт) 2</t>
  </si>
  <si>
    <t>...</t>
  </si>
  <si>
    <t>Інвестиційний проект (програма) 2</t>
  </si>
  <si>
    <t>Пояснення щодо причин відхилення касових видатків на виконання інвестиційного проекту (програми) 2 від планового показника</t>
  </si>
  <si>
    <t>Капітальні видатки з утримання бюджетних установ</t>
  </si>
  <si>
    <t>5.6 "Наявність фінансових порушень за результатами контрольних заходів":</t>
  </si>
  <si>
    <r>
      <t>______</t>
    </r>
    <r>
      <rPr>
        <u/>
        <sz val="12"/>
        <color theme="1"/>
        <rFont val="Times New Roman"/>
        <family val="1"/>
        <charset val="204"/>
      </rPr>
      <t xml:space="preserve">порушень не виявлено </t>
    </r>
    <r>
      <rPr>
        <sz val="12"/>
        <color theme="1"/>
        <rFont val="Times New Roman"/>
        <family val="1"/>
        <charset val="204"/>
      </rPr>
      <t>___________________________________________________________</t>
    </r>
  </si>
  <si>
    <t>5.7 "Стан фінансової дисципліни":</t>
  </si>
  <si>
    <t>6.Узагальнений висновок щодо:</t>
  </si>
  <si>
    <r>
      <t>актуальності бюджетної програми ___</t>
    </r>
    <r>
      <rPr>
        <u/>
        <sz val="12"/>
        <color theme="1"/>
        <rFont val="Times New Roman"/>
        <family val="1"/>
        <charset val="204"/>
      </rPr>
      <t>програма є актуальною для подальшої її реалізації</t>
    </r>
    <r>
      <rPr>
        <sz val="12"/>
        <color theme="1"/>
        <rFont val="Times New Roman"/>
        <family val="1"/>
        <charset val="204"/>
      </rPr>
      <t>_________</t>
    </r>
  </si>
  <si>
    <r>
      <t>довгострокових наслідків бюджетної програми ___</t>
    </r>
    <r>
      <rPr>
        <u/>
        <sz val="12"/>
        <color theme="1"/>
        <rFont val="Times New Roman"/>
        <family val="1"/>
        <charset val="204"/>
      </rPr>
      <t>програма має довгостроковий термін дії</t>
    </r>
    <r>
      <rPr>
        <sz val="12"/>
        <color theme="1"/>
        <rFont val="Times New Roman"/>
        <family val="1"/>
        <charset val="204"/>
      </rPr>
      <t>___</t>
    </r>
  </si>
  <si>
    <t xml:space="preserve">_________           </t>
  </si>
  <si>
    <t xml:space="preserve">   (підпис) </t>
  </si>
  <si>
    <t>середньорічне число штатних одиниць адмінперсоналу, за умовами оплати віднесених до педпгогічного персоналу</t>
  </si>
  <si>
    <t>1.</t>
  </si>
  <si>
    <t>кількість дітей, що відвідують дошкільні заклади</t>
  </si>
  <si>
    <t>кількість дітей від 0 до 6 років</t>
  </si>
  <si>
    <t>витрати на перебування 1 дитини в дошкільному закладі</t>
  </si>
  <si>
    <t>відсоток охоплення дітей дошкільної освіти</t>
  </si>
  <si>
    <t>кредиторська та дебіторська заборгованість на початок та та кінець звітного періоду відсутня</t>
  </si>
  <si>
    <t>1.3</t>
  </si>
  <si>
    <t>1.4</t>
  </si>
  <si>
    <t>1.5</t>
  </si>
  <si>
    <t>1.6</t>
  </si>
  <si>
    <t>1.7</t>
  </si>
  <si>
    <t>1.8</t>
  </si>
  <si>
    <t>1.9</t>
  </si>
  <si>
    <t>1.10</t>
  </si>
  <si>
    <r>
      <t xml:space="preserve">корисності бюджетної програм __ </t>
    </r>
    <r>
      <rPr>
        <u/>
        <sz val="12"/>
        <color theme="1"/>
        <rFont val="Times New Roman"/>
        <family val="1"/>
        <charset val="204"/>
      </rPr>
      <t>створення належних умов для надання на належному рівні дошкільної освіти та виховання дітей</t>
    </r>
    <r>
      <rPr>
        <sz val="12"/>
        <color theme="1"/>
        <rFont val="Times New Roman"/>
        <family val="1"/>
        <charset val="204"/>
      </rPr>
      <t>_________</t>
    </r>
  </si>
  <si>
    <r>
      <t>ефективності бюджетної програми ____забезпечено досягнення мети та виконання завдань програми, відповідно затвердженого обсягу бюджетних коштів</t>
    </r>
    <r>
      <rPr>
        <u/>
        <sz val="12"/>
        <color theme="1"/>
        <rFont val="Times New Roman"/>
        <family val="1"/>
        <charset val="204"/>
      </rPr>
      <t xml:space="preserve"> </t>
    </r>
    <r>
      <rPr>
        <sz val="12"/>
        <color theme="1"/>
        <rFont val="Times New Roman"/>
        <family val="1"/>
        <charset val="204"/>
      </rPr>
      <t>______________________________</t>
    </r>
  </si>
  <si>
    <t xml:space="preserve">за 2019 рік </t>
  </si>
  <si>
    <t>Придбання обладнання і предметів довгострокового користування</t>
  </si>
  <si>
    <t>Забезпечення реалізації права на освіту осіб з особливими освітніми потребами. Виконання завдань (проектів) з інформатизації: придбання спеціальних засобів корекції психофізичного розвитку</t>
  </si>
  <si>
    <t>Виготовлення проектно-кошторисної документації на капітальний ремонт будівлі харчоблоку КЗ "Лисичанський дошкільний навчальний заклад (дитічий садок) №9 "Червона шапочка"</t>
  </si>
  <si>
    <t>Капітальний ремонт систем опалення в підвальному приміщенні КЗ "Лисичанський дошкільний навчальний заклад (ясла-садок) №7 "Іскорка" за адресою: м.Лисичанськ, кв.Східний,42</t>
  </si>
  <si>
    <t>Капітальний ремонт центрального входа з улаштуваннямп андусу для маломобільних груп населення КЗ "Лисичанський дошкільний навчальний заклал (ясла-садок) №6 "Чайка" за адресою: кв.40 років Перемоги,35</t>
  </si>
  <si>
    <t>Капітальний ремонт по встановленню металлопластикових вікон КЗ "Лисичанський дошкільний навчальний заклад (ясла-садок) №13 "Ромашка" за адресою: м.Лисичанськ, вул.Мічуріна, 43-А</t>
  </si>
  <si>
    <t>Капітальний ремонт будівлі КЗ "Лисичанський дошкільний навчальний заклад (ясла-садок) №6 "Чайка" за адресою: м.Лисичанськ, кв. 40 років Перемоги, 35</t>
  </si>
  <si>
    <t>Капітальний ремонт будівлі КЗ "Лисичанський дошкільний навчальний заклад (ясла-садок) №8 "Світлячок" за адресою: м.Лисичанськ, кв. Східний, 41</t>
  </si>
  <si>
    <t>Капітальний ремонт будівлі КЗ "Лисичанський дошкільний навчальний заклад (ясла-садок) №10 "Малятко" за адресою: м.Лисичанськ, вул. Маресьєва, 12</t>
  </si>
  <si>
    <r>
      <t>1. ___</t>
    </r>
    <r>
      <rPr>
        <b/>
        <u/>
        <sz val="12"/>
        <color theme="1"/>
        <rFont val="Times New Roman"/>
        <family val="1"/>
        <charset val="204"/>
      </rPr>
      <t>0600000</t>
    </r>
    <r>
      <rPr>
        <b/>
        <sz val="12"/>
        <color theme="1"/>
        <rFont val="Times New Roman"/>
        <family val="1"/>
        <charset val="204"/>
      </rPr>
      <t>____________ ___</t>
    </r>
    <r>
      <rPr>
        <b/>
        <u/>
        <sz val="12"/>
        <color theme="1"/>
        <rFont val="Times New Roman"/>
        <family val="1"/>
        <charset val="204"/>
      </rPr>
      <t>Відділ освіти Лисичанської міської ради</t>
    </r>
    <r>
      <rPr>
        <b/>
        <sz val="12"/>
        <color theme="1"/>
        <rFont val="Times New Roman"/>
        <family val="1"/>
        <charset val="204"/>
      </rPr>
      <t>__________________________</t>
    </r>
  </si>
  <si>
    <r>
      <t>2. ___</t>
    </r>
    <r>
      <rPr>
        <b/>
        <u/>
        <sz val="12"/>
        <color theme="1"/>
        <rFont val="Times New Roman"/>
        <family val="1"/>
        <charset val="204"/>
      </rPr>
      <t>0610000</t>
    </r>
    <r>
      <rPr>
        <b/>
        <sz val="12"/>
        <color theme="1"/>
        <rFont val="Times New Roman"/>
        <family val="1"/>
        <charset val="204"/>
      </rPr>
      <t>__________      ___</t>
    </r>
    <r>
      <rPr>
        <b/>
        <u/>
        <sz val="12"/>
        <color theme="1"/>
        <rFont val="Times New Roman"/>
        <family val="1"/>
        <charset val="204"/>
      </rPr>
      <t xml:space="preserve"> Відділ освіти Лисичанської міської ради</t>
    </r>
    <r>
      <rPr>
        <b/>
        <sz val="12"/>
        <color theme="1"/>
        <rFont val="Times New Roman"/>
        <family val="1"/>
        <charset val="204"/>
      </rPr>
      <t xml:space="preserve"> ____________________________</t>
    </r>
  </si>
  <si>
    <r>
      <t>3. __</t>
    </r>
    <r>
      <rPr>
        <b/>
        <u/>
        <sz val="12"/>
        <color theme="1"/>
        <rFont val="Times New Roman"/>
        <family val="1"/>
        <charset val="204"/>
      </rPr>
      <t>0611010</t>
    </r>
    <r>
      <rPr>
        <b/>
        <sz val="12"/>
        <color theme="1"/>
        <rFont val="Times New Roman"/>
        <family val="1"/>
        <charset val="204"/>
      </rPr>
      <t>_______ __</t>
    </r>
    <r>
      <rPr>
        <b/>
        <u/>
        <sz val="12"/>
        <color theme="1"/>
        <rFont val="Times New Roman"/>
        <family val="1"/>
        <charset val="204"/>
      </rPr>
      <t>0910</t>
    </r>
    <r>
      <rPr>
        <b/>
        <sz val="12"/>
        <color theme="1"/>
        <rFont val="Times New Roman"/>
        <family val="1"/>
        <charset val="204"/>
      </rPr>
      <t>____ __</t>
    </r>
    <r>
      <rPr>
        <b/>
        <u/>
        <sz val="12"/>
        <color theme="1"/>
        <rFont val="Times New Roman"/>
        <family val="1"/>
        <charset val="204"/>
      </rPr>
      <t>Надання дошкільної освіти</t>
    </r>
  </si>
  <si>
    <t>Пояснення щодо причин відхилення касових видатків (наданих кредитів) від планового показника: пояснення наведено за кожним показником нижче</t>
  </si>
  <si>
    <t>Пояснення щодо причин відхилення касових видатків (наданих кредитів) від планового показника: через відсутність фахівців з відповідною освітою для проведення додаткових корекційно-розвиткових занять (послуг),  не були використані видатки затверджені  на заробітну плату з нарахуваннями та на придбання спеціальних засобів корекції психофізичного розвитку (не було у наявності у постачальників засобів корекції).</t>
  </si>
  <si>
    <t xml:space="preserve">   Пояснення щодо причин відхилення касових видатків (наданих кредитів) від планового показника: економія коштів відбулась за результатом провелення електроних торгів</t>
  </si>
  <si>
    <t xml:space="preserve">   Пояснення щодо причин відхилення касових видатків (наданих кредитів) від планового показника: виконані роботи за актами були менші від кошторисної вартості об'єкта   </t>
  </si>
  <si>
    <t>Капітальний ремонт по встановленню металлопластикових вікон КЗ "Лисичанський дошкільний навчальний заклад (ясла-садок) №6 "Чайка" за адресою: м.Лисичанськ,кв-л 40 років Перемоги,35</t>
  </si>
  <si>
    <t>1.11</t>
  </si>
  <si>
    <t>Забезпечення виконання наданих законодавством  повноважень</t>
  </si>
  <si>
    <t>Пояснення щодо причин відхилення касових видатків (наданих кредитів) від планового показника: Відхилиння склалися по заробітній платі з нарахуванням за рахунок вакантних посад; по видаткам затвердженим на продукти харчування - економія  коштів,  внаслідок проведення електронних закупівель; по комунальним послугам - економне споживання енергоносії; по іншим видаткам- економне витрачання від обсягу затверджених асигнувань на 2019 рік.</t>
  </si>
  <si>
    <r>
      <t>Пояснення щодо розбіжностей між фактичними та плановими результативними показниками:</t>
    </r>
    <r>
      <rPr>
        <sz val="12"/>
        <color theme="1"/>
        <rFont val="Times New Roman"/>
        <family val="1"/>
        <charset val="204"/>
      </rPr>
      <t xml:space="preserve"> </t>
    </r>
    <r>
      <rPr>
        <sz val="10"/>
        <color theme="1"/>
        <rFont val="Times New Roman"/>
        <family val="1"/>
        <charset val="204"/>
      </rPr>
      <t>розбіжності по показнику бюджетної програми виникли в зв'зку із зміною числа ставок (штатних одиниць) на кінець 2019 року, з урахуванням вакантних посад</t>
    </r>
  </si>
  <si>
    <r>
      <t>Пояснення щодо розбіжностей між фактичними та плановими результативними показниками:</t>
    </r>
    <r>
      <rPr>
        <sz val="12"/>
        <color theme="1"/>
        <rFont val="Times New Roman"/>
        <family val="1"/>
        <charset val="204"/>
      </rPr>
      <t xml:space="preserve"> р</t>
    </r>
    <r>
      <rPr>
        <sz val="10"/>
        <color theme="1"/>
        <rFont val="Times New Roman"/>
        <family val="1"/>
        <charset val="204"/>
      </rPr>
      <t>озбіжності по показнику бюджетної програми в зв'язку із зміною числа ставок (штатних одиниць) на кінець 2019 року, з урахуванням вакантних посад</t>
    </r>
  </si>
  <si>
    <t>Пояснення щодо розбіжностей між фактичними та плановими результативними показниками: відхилення виникли через зменшення кількості дітей віком від 0 до 6 років, а через це - закриття групи</t>
  </si>
  <si>
    <t>Пояснення щодо розбіжностей між фактичними та плановими результативними показниками: відхилення виникли через зменшення кількості дітей віком від 0 до 6 років та закриттям групи</t>
  </si>
  <si>
    <r>
      <t>Пояснення щодо розбіжностей між фактичними та плановими результативними показниками:</t>
    </r>
    <r>
      <rPr>
        <sz val="12"/>
        <color theme="1"/>
        <rFont val="Times New Roman"/>
        <family val="1"/>
        <charset val="204"/>
      </rPr>
      <t xml:space="preserve"> </t>
    </r>
    <r>
      <rPr>
        <sz val="10"/>
        <color theme="1"/>
        <rFont val="Times New Roman"/>
        <family val="1"/>
        <charset val="204"/>
      </rPr>
      <t xml:space="preserve">відхилення виникли через зменшення кількості дітей віком від 0 до 6 років </t>
    </r>
  </si>
  <si>
    <t xml:space="preserve">середні витрати на 1 дитину </t>
  </si>
  <si>
    <r>
      <t>Пояснення щодо розбіжностей між фактичними та плановими результативними показниками:</t>
    </r>
    <r>
      <rPr>
        <sz val="12"/>
        <color theme="1"/>
        <rFont val="Times New Roman"/>
        <family val="1"/>
        <charset val="204"/>
      </rPr>
      <t xml:space="preserve"> р</t>
    </r>
    <r>
      <rPr>
        <sz val="10"/>
        <color theme="1"/>
        <rFont val="Times New Roman"/>
        <family val="1"/>
        <charset val="204"/>
      </rPr>
      <t>озбіжності по показнику бюджетної програми виникли через зміну кількості дітей по дошкільним закладам протягом 2019 року</t>
    </r>
  </si>
  <si>
    <r>
      <t>Пояснення щодо розбіжностей між фактичними та плановими результативними показниками:</t>
    </r>
    <r>
      <rPr>
        <sz val="12"/>
        <color theme="1"/>
        <rFont val="Times New Roman"/>
        <family val="1"/>
        <charset val="204"/>
      </rPr>
      <t xml:space="preserve"> </t>
    </r>
    <r>
      <rPr>
        <sz val="10"/>
        <color theme="1"/>
        <rFont val="Times New Roman"/>
        <family val="1"/>
        <charset val="204"/>
      </rPr>
      <t>відхилення виникли через зменшення кількості дітей віком від 0 до 6 років та закриттям групи</t>
    </r>
  </si>
  <si>
    <t>Пояснення щодо збільшення (зменшення) обсягів проведених видатків (наданих кредитів) порівняно із аналогічними показниками попереднього року: витрати у порівнянні з попереднім роком зросли на 9968,933 тис.грн, або на 119,53 %  по загальному фонду та 1877,346 (139,12%) спеціальному фонду. У зв'язку з   підвищенням посадових окладів працівників, що отримують заробітну плату за ЄТС,  підвищення тарифів на енергоносії та  інші види товарів та послуг.  Для забезпечення створення належних умов для надання на належному рівні дошкільної освіти та виховання дітей  збільшені видатки на придбання предметів довгострокового користування та проведенню капітальних ремонтів у звітному році порівняно із минулим.</t>
  </si>
  <si>
    <t>Пояснення щодо збільшення (зменшення) обсягів проведених видатків (наданих кредитів) порівняно із аналогічними показниками попереднього року: у порівнянні з попереднім роком штатна чисельність змінилася в зв’язку з відкриттям інклюзивних груп та внесенням змін до штатних розписів закладів дошкільної освіти. Через зменшення кількості дітей у 2019 році відбулося закриття групи та зменшена кількості діто-днів  відвідування. Але середні витрати на одну дитину збільшилася, як через те що збільшилась заробітна плата,  тарифи на енергоносії та послуги та інші видатки, так і зменшилася кількість дітей, які відвідують дошкільні заклади.</t>
  </si>
  <si>
    <t>Пояснення причин наявності залишку надходжень спеціального фонду, в т. ч. власних надходжень бюджетних установ та інших надходжень, на кінець року : залишок виник по власних ндходженнях за рахунок економії по видатках на утримання установ.</t>
  </si>
  <si>
    <t xml:space="preserve">Пояснення причин наявності залишку надходжень спеціального фонду, в т. ч. власних надходжень бюджетних установ та інших надходжень, на початок року: залишок коштів виник за рахунок економії по видатках на утримання установ (залишки від надходжень оплата батьків за харчування  та здачі металобрухту) . </t>
  </si>
  <si>
    <t>Пояснення причин відхилення фактичних обсягів надходжень від планових: по власним надходженням фактичне надходження коштів більше ніж запланове за рахунок збільшення надходжень від реалізації металобрухту. По інших надходженнях - фінансування проведене під фактичне виконанних капітальних робіт та придбання обладнання і предметів довгострокового використання.</t>
  </si>
  <si>
    <t>Заст.головного бухгалтера </t>
  </si>
  <si>
    <t>О.О. Терентьєва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</si>
</sst>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4" x14ac:knownFonts="1">
    <font>
      <sz val="10"/>
      <color theme="1"/>
      <name val="Calibri"/>
      <family val="2"/>
      <charset val="204"/>
      <scheme val="minor"/>
    </font>
    <font>
      <sz val="12"/>
      <color theme="1"/>
      <name val="Times New Roman"/>
      <family val="1"/>
      <charset val="204"/>
    </font>
    <font>
      <b/>
      <sz val="13.5"/>
      <color theme="1"/>
      <name val="Times New Roman"/>
      <family val="1"/>
      <charset val="204"/>
    </font>
    <font>
      <u/>
      <sz val="12"/>
      <color theme="1"/>
      <name val="Times New Roman"/>
      <family val="1"/>
      <charset val="204"/>
    </font>
    <font>
      <sz val="10"/>
      <color theme="1"/>
      <name val="Times New Roman"/>
      <family val="1"/>
      <charset val="204"/>
    </font>
    <font>
      <i/>
      <sz val="10"/>
      <color theme="1"/>
      <name val="Times New Roman"/>
      <family val="1"/>
      <charset val="204"/>
    </font>
    <font>
      <sz val="10"/>
      <color rgb="FF0000FF"/>
      <name val="Times New Roman"/>
      <family val="1"/>
      <charset val="204"/>
    </font>
    <font>
      <vertAlign val="superscript"/>
      <sz val="12"/>
      <color theme="1"/>
      <name val="Times New Roman"/>
      <family val="1"/>
      <charset val="204"/>
    </font>
    <font>
      <sz val="9"/>
      <color theme="1"/>
      <name val="Times New Roman"/>
      <family val="1"/>
      <charset val="204"/>
    </font>
    <font>
      <u/>
      <sz val="10"/>
      <color theme="1"/>
      <name val="Calibri"/>
      <family val="2"/>
      <charset val="204"/>
      <scheme val="minor"/>
    </font>
    <font>
      <b/>
      <sz val="10"/>
      <color theme="1"/>
      <name val="Times New Roman"/>
      <family val="1"/>
      <charset val="204"/>
    </font>
    <font>
      <b/>
      <i/>
      <sz val="10"/>
      <color theme="1"/>
      <name val="Times New Roman"/>
      <family val="1"/>
      <charset val="204"/>
    </font>
    <font>
      <b/>
      <sz val="12"/>
      <color theme="1"/>
      <name val="Times New Roman"/>
      <family val="1"/>
      <charset val="204"/>
    </font>
    <font>
      <b/>
      <u/>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diagonal/>
    </border>
    <border>
      <left style="thin">
        <color indexed="64"/>
      </left>
      <right/>
      <top style="thin">
        <color indexed="64"/>
      </top>
      <bottom/>
      <diagonal/>
    </border>
    <border>
      <left/>
      <right style="thin">
        <color indexed="64"/>
      </right>
      <top style="thin">
        <color indexed="64"/>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151">
    <xf numFmtId="0" fontId="0" fillId="0" borderId="0" xfId="0"/>
    <xf numFmtId="0" fontId="1" fillId="0" borderId="0" xfId="0" applyFont="1" applyAlignment="1">
      <alignment vertical="center" wrapText="1"/>
    </xf>
    <xf numFmtId="0" fontId="0" fillId="0" borderId="0" xfId="0" applyAlignment="1">
      <alignment horizontal="center" vertical="center"/>
    </xf>
    <xf numFmtId="0" fontId="1" fillId="0" borderId="0" xfId="0" applyFont="1" applyAlignment="1">
      <alignment vertical="center" wrapText="1"/>
    </xf>
    <xf numFmtId="0" fontId="1" fillId="0" borderId="0" xfId="0" applyFont="1" applyBorder="1" applyAlignment="1">
      <alignment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justify" vertical="center" wrapText="1"/>
    </xf>
    <xf numFmtId="0" fontId="0" fillId="0" borderId="0" xfId="0" applyBorder="1"/>
    <xf numFmtId="0" fontId="4" fillId="0" borderId="1" xfId="0" applyFont="1" applyBorder="1" applyAlignment="1">
      <alignment horizontal="center" vertical="center" wrapText="1"/>
    </xf>
    <xf numFmtId="0" fontId="4" fillId="0" borderId="1" xfId="0" applyFont="1" applyBorder="1" applyAlignment="1">
      <alignment vertical="center" wrapText="1"/>
    </xf>
    <xf numFmtId="2"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2" fontId="4" fillId="0" borderId="1" xfId="0" applyNumberFormat="1" applyFont="1" applyBorder="1" applyAlignment="1">
      <alignment horizontal="center" vertical="center" wrapText="1"/>
    </xf>
    <xf numFmtId="0" fontId="4" fillId="0" borderId="6" xfId="0" applyFont="1" applyBorder="1" applyAlignment="1">
      <alignment horizontal="justify" vertical="top" wrapText="1"/>
    </xf>
    <xf numFmtId="0" fontId="4" fillId="0" borderId="8" xfId="0" applyFont="1" applyBorder="1" applyAlignment="1">
      <alignment horizontal="justify" vertical="top" wrapText="1"/>
    </xf>
    <xf numFmtId="2" fontId="4" fillId="0" borderId="7" xfId="0" applyNumberFormat="1" applyFont="1" applyBorder="1" applyAlignment="1">
      <alignment horizontal="center" vertical="center" wrapText="1"/>
    </xf>
    <xf numFmtId="0" fontId="0" fillId="0" borderId="1" xfId="0" applyBorder="1"/>
    <xf numFmtId="0" fontId="4" fillId="0" borderId="1" xfId="0" applyFont="1" applyBorder="1" applyAlignment="1">
      <alignment horizontal="justify" vertical="top" wrapText="1"/>
    </xf>
    <xf numFmtId="2" fontId="4" fillId="0" borderId="1" xfId="0" applyNumberFormat="1" applyFont="1" applyBorder="1"/>
    <xf numFmtId="0" fontId="4" fillId="0" borderId="1" xfId="0" applyFont="1" applyBorder="1"/>
    <xf numFmtId="2" fontId="4" fillId="0" borderId="1" xfId="0" applyNumberFormat="1" applyFont="1" applyBorder="1" applyAlignment="1">
      <alignment horizontal="center"/>
    </xf>
    <xf numFmtId="0" fontId="8" fillId="0" borderId="8" xfId="0" applyFont="1" applyBorder="1" applyAlignment="1">
      <alignment horizontal="justify" vertical="top" wrapText="1"/>
    </xf>
    <xf numFmtId="0" fontId="8" fillId="0" borderId="1" xfId="0" applyFont="1" applyBorder="1" applyAlignment="1">
      <alignment vertical="top" wrapText="1"/>
    </xf>
    <xf numFmtId="0" fontId="0" fillId="0" borderId="0" xfId="0" applyBorder="1" applyAlignment="1"/>
    <xf numFmtId="0" fontId="4" fillId="0" borderId="0" xfId="0" applyFont="1" applyAlignment="1">
      <alignment wrapTex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8" fillId="0" borderId="1" xfId="0" applyFont="1" applyBorder="1" applyAlignment="1">
      <alignment vertical="center" wrapText="1"/>
    </xf>
    <xf numFmtId="2" fontId="8" fillId="0" borderId="3" xfId="0" applyNumberFormat="1" applyFont="1" applyBorder="1" applyAlignment="1">
      <alignment horizontal="center" vertical="center" wrapText="1"/>
    </xf>
    <xf numFmtId="2" fontId="8" fillId="0" borderId="5" xfId="0" applyNumberFormat="1" applyFont="1" applyBorder="1" applyAlignment="1">
      <alignment horizontal="center" vertical="center" wrapText="1"/>
    </xf>
    <xf numFmtId="0" fontId="4" fillId="0" borderId="1" xfId="0" applyFont="1" applyBorder="1" applyAlignment="1">
      <alignment horizontal="center"/>
    </xf>
    <xf numFmtId="0" fontId="4" fillId="0" borderId="1" xfId="0" applyFont="1" applyBorder="1" applyAlignment="1">
      <alignment wrapText="1"/>
    </xf>
    <xf numFmtId="0" fontId="9" fillId="0" borderId="4" xfId="0" applyFont="1" applyBorder="1"/>
    <xf numFmtId="0" fontId="4" fillId="0" borderId="6" xfId="0" applyFont="1" applyBorder="1" applyAlignment="1">
      <alignment horizontal="center" vertical="center" wrapText="1"/>
    </xf>
    <xf numFmtId="0" fontId="4" fillId="0" borderId="6" xfId="0" applyFont="1" applyBorder="1" applyAlignment="1">
      <alignment vertical="center" wrapText="1"/>
    </xf>
    <xf numFmtId="0" fontId="4" fillId="0" borderId="8" xfId="0" applyFont="1" applyBorder="1" applyAlignment="1">
      <alignment horizontal="center" vertical="center" wrapText="1"/>
    </xf>
    <xf numFmtId="0" fontId="4" fillId="0" borderId="8" xfId="0" applyFont="1" applyBorder="1" applyAlignment="1">
      <alignment vertical="center" wrapText="1"/>
    </xf>
    <xf numFmtId="0" fontId="4" fillId="0" borderId="11" xfId="0" applyFont="1" applyBorder="1" applyAlignment="1">
      <alignment horizontal="center" vertical="center" wrapText="1"/>
    </xf>
    <xf numFmtId="0" fontId="4" fillId="0" borderId="11" xfId="0" applyFont="1" applyBorder="1" applyAlignment="1">
      <alignment vertical="center" wrapText="1"/>
    </xf>
    <xf numFmtId="0" fontId="1" fillId="0" borderId="0" xfId="0" applyFont="1"/>
    <xf numFmtId="0" fontId="10" fillId="0" borderId="8" xfId="0" applyFont="1" applyBorder="1" applyAlignment="1">
      <alignment vertical="center" wrapText="1"/>
    </xf>
    <xf numFmtId="0" fontId="10" fillId="0" borderId="11" xfId="0" applyFont="1" applyBorder="1" applyAlignment="1">
      <alignment vertical="center" wrapText="1"/>
    </xf>
    <xf numFmtId="0" fontId="10" fillId="0" borderId="6" xfId="0" applyFont="1" applyBorder="1" applyAlignment="1">
      <alignment vertical="center" wrapText="1"/>
    </xf>
    <xf numFmtId="0" fontId="11" fillId="0" borderId="6" xfId="0" applyFont="1" applyBorder="1" applyAlignment="1">
      <alignment vertical="center" wrapText="1"/>
    </xf>
    <xf numFmtId="0" fontId="12" fillId="0" borderId="0" xfId="0" applyFont="1"/>
    <xf numFmtId="0" fontId="4" fillId="0" borderId="15" xfId="0" applyFont="1" applyBorder="1" applyAlignment="1">
      <alignment horizontal="center" vertical="center" wrapText="1"/>
    </xf>
    <xf numFmtId="0" fontId="1" fillId="0" borderId="8" xfId="0" applyFont="1" applyBorder="1" applyAlignment="1">
      <alignment horizontal="center" vertical="center" wrapText="1"/>
    </xf>
    <xf numFmtId="49" fontId="4" fillId="0" borderId="7" xfId="0" applyNumberFormat="1" applyFont="1" applyBorder="1" applyAlignment="1">
      <alignment horizontal="center" vertical="center" wrapText="1"/>
    </xf>
    <xf numFmtId="49" fontId="0" fillId="0" borderId="1" xfId="0" applyNumberFormat="1" applyBorder="1" applyAlignment="1">
      <alignment horizontal="center"/>
    </xf>
    <xf numFmtId="2" fontId="8" fillId="0" borderId="1" xfId="0" applyNumberFormat="1" applyFont="1" applyBorder="1" applyAlignment="1">
      <alignment horizontal="center" vertical="center" wrapText="1"/>
    </xf>
    <xf numFmtId="2" fontId="4" fillId="0" borderId="8" xfId="0" applyNumberFormat="1" applyFont="1" applyBorder="1" applyAlignment="1">
      <alignment horizontal="center" vertical="center" wrapText="1"/>
    </xf>
    <xf numFmtId="2" fontId="4" fillId="0" borderId="11" xfId="0" applyNumberFormat="1" applyFont="1" applyBorder="1" applyAlignment="1">
      <alignment horizontal="center" vertical="center" wrapText="1"/>
    </xf>
    <xf numFmtId="2" fontId="4" fillId="0" borderId="6" xfId="0" applyNumberFormat="1" applyFont="1" applyBorder="1" applyAlignment="1">
      <alignment horizontal="center" vertical="center" wrapText="1"/>
    </xf>
    <xf numFmtId="0" fontId="4" fillId="0" borderId="7" xfId="0" applyFont="1" applyBorder="1" applyAlignment="1">
      <alignment horizontal="center" vertical="center" wrapText="1"/>
    </xf>
    <xf numFmtId="2" fontId="4" fillId="0" borderId="1" xfId="0" applyNumberFormat="1" applyFont="1" applyBorder="1" applyAlignment="1">
      <alignment horizontal="center" vertical="center"/>
    </xf>
    <xf numFmtId="0" fontId="4" fillId="0" borderId="1" xfId="0" applyFont="1" applyBorder="1" applyAlignment="1">
      <alignment horizontal="center" vertical="center"/>
    </xf>
    <xf numFmtId="2" fontId="4" fillId="0" borderId="7" xfId="0" applyNumberFormat="1" applyFont="1" applyBorder="1" applyAlignment="1">
      <alignment horizontal="center" vertical="center"/>
    </xf>
    <xf numFmtId="0" fontId="4" fillId="0" borderId="7" xfId="0" applyFont="1" applyBorder="1" applyAlignment="1">
      <alignment horizontal="center" vertical="center"/>
    </xf>
    <xf numFmtId="49" fontId="4" fillId="0" borderId="7" xfId="0" applyNumberFormat="1" applyFont="1" applyBorder="1" applyAlignment="1">
      <alignment horizontal="center"/>
    </xf>
    <xf numFmtId="49" fontId="4" fillId="0" borderId="1" xfId="0" applyNumberFormat="1" applyFont="1" applyBorder="1" applyAlignment="1">
      <alignment horizontal="center"/>
    </xf>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2" fontId="4" fillId="0" borderId="1" xfId="0" applyNumberFormat="1" applyFont="1" applyBorder="1" applyAlignment="1">
      <alignment horizontal="center" vertical="center" wrapText="1"/>
    </xf>
    <xf numFmtId="2" fontId="4" fillId="0" borderId="1" xfId="0" applyNumberFormat="1" applyFont="1" applyBorder="1" applyAlignment="1">
      <alignment horizontal="center" vertical="center"/>
    </xf>
    <xf numFmtId="0" fontId="1" fillId="0" borderId="0" xfId="0" applyFont="1" applyBorder="1" applyAlignment="1">
      <alignment vertical="center" wrapText="1"/>
    </xf>
    <xf numFmtId="164" fontId="4" fillId="0" borderId="1" xfId="0" applyNumberFormat="1" applyFont="1" applyBorder="1" applyAlignment="1">
      <alignment horizontal="center" vertical="center" wrapText="1"/>
    </xf>
    <xf numFmtId="2" fontId="4" fillId="0" borderId="1" xfId="0" applyNumberFormat="1" applyFont="1" applyBorder="1" applyAlignment="1">
      <alignment horizontal="center" vertical="center" wrapText="1"/>
    </xf>
    <xf numFmtId="0" fontId="1" fillId="0" borderId="0" xfId="0" applyFont="1" applyAlignment="1">
      <alignment vertical="center" wrapText="1"/>
    </xf>
    <xf numFmtId="0" fontId="4" fillId="0" borderId="15" xfId="0" applyFont="1" applyBorder="1" applyAlignment="1">
      <alignment horizontal="center" vertical="center" wrapText="1"/>
    </xf>
    <xf numFmtId="164" fontId="4" fillId="0" borderId="1" xfId="0" applyNumberFormat="1" applyFont="1" applyBorder="1" applyAlignment="1">
      <alignment horizontal="center" vertical="center"/>
    </xf>
    <xf numFmtId="164" fontId="4" fillId="0" borderId="1" xfId="0" applyNumberFormat="1" applyFont="1" applyBorder="1" applyAlignment="1">
      <alignment horizontal="center" vertical="center"/>
    </xf>
    <xf numFmtId="0" fontId="4" fillId="0" borderId="0" xfId="0" applyFont="1" applyBorder="1" applyAlignment="1">
      <alignment horizontal="justify" vertical="top" wrapText="1"/>
    </xf>
    <xf numFmtId="0" fontId="4" fillId="0" borderId="4" xfId="0" applyFont="1" applyBorder="1" applyAlignment="1">
      <alignment horizontal="left" vertical="center" wrapText="1"/>
    </xf>
    <xf numFmtId="49" fontId="4" fillId="0" borderId="23" xfId="0" applyNumberFormat="1" applyFont="1" applyBorder="1" applyAlignment="1">
      <alignment horizontal="center"/>
    </xf>
    <xf numFmtId="2" fontId="4" fillId="0" borderId="23" xfId="0" applyNumberFormat="1" applyFont="1" applyBorder="1" applyAlignment="1">
      <alignment horizontal="center" vertical="center"/>
    </xf>
    <xf numFmtId="164" fontId="4" fillId="0" borderId="23" xfId="0" applyNumberFormat="1" applyFont="1" applyBorder="1" applyAlignment="1">
      <alignment horizontal="center" vertical="center"/>
    </xf>
    <xf numFmtId="0" fontId="4" fillId="2" borderId="1" xfId="0" applyFont="1" applyFill="1" applyBorder="1" applyAlignment="1">
      <alignment horizontal="center" vertical="center" wrapText="1"/>
    </xf>
    <xf numFmtId="164" fontId="0" fillId="0" borderId="0" xfId="0" applyNumberFormat="1"/>
    <xf numFmtId="0" fontId="4" fillId="2" borderId="1" xfId="0" applyFont="1" applyFill="1" applyBorder="1" applyAlignment="1">
      <alignment horizontal="center" vertical="center" wrapText="1"/>
    </xf>
    <xf numFmtId="0" fontId="1" fillId="2" borderId="0" xfId="0" applyFont="1" applyFill="1" applyAlignment="1">
      <alignment vertical="center" wrapText="1"/>
    </xf>
    <xf numFmtId="0" fontId="4" fillId="2" borderId="1" xfId="0" applyFont="1" applyFill="1" applyBorder="1" applyAlignment="1">
      <alignment vertical="center" wrapText="1"/>
    </xf>
    <xf numFmtId="2" fontId="4" fillId="2" borderId="1" xfId="0" applyNumberFormat="1" applyFont="1" applyFill="1" applyBorder="1" applyAlignment="1">
      <alignment horizontal="center" vertical="center" wrapText="1"/>
    </xf>
    <xf numFmtId="0" fontId="0" fillId="2" borderId="0" xfId="0" applyFill="1"/>
    <xf numFmtId="0" fontId="1" fillId="0" borderId="0" xfId="0" applyFont="1" applyAlignment="1">
      <alignment horizontal="justify" vertical="center" wrapText="1"/>
    </xf>
    <xf numFmtId="0" fontId="0" fillId="0" borderId="0" xfId="0" applyAlignment="1">
      <alignment vertical="top" wrapText="1"/>
    </xf>
    <xf numFmtId="0" fontId="12" fillId="0" borderId="0" xfId="0" applyFont="1" applyAlignment="1">
      <alignment horizontal="justify" vertical="center" wrapText="1"/>
    </xf>
    <xf numFmtId="0" fontId="1" fillId="0" borderId="0" xfId="0" applyFont="1" applyAlignment="1">
      <alignment vertical="center" wrapText="1"/>
    </xf>
    <xf numFmtId="0" fontId="4" fillId="0" borderId="0" xfId="0" applyFont="1" applyAlignment="1">
      <alignment vertical="center" wrapText="1"/>
    </xf>
    <xf numFmtId="0" fontId="1" fillId="0" borderId="0" xfId="0" applyFont="1" applyAlignment="1">
      <alignment horizontal="left" vertical="center" wrapText="1"/>
    </xf>
    <xf numFmtId="0" fontId="4" fillId="0" borderId="0" xfId="0" applyFont="1" applyAlignment="1">
      <alignment horizontal="justify" vertical="center" wrapText="1"/>
    </xf>
    <xf numFmtId="0" fontId="2" fillId="0" borderId="0" xfId="0" applyFont="1" applyAlignment="1">
      <alignment horizontal="center" vertical="center"/>
    </xf>
    <xf numFmtId="0" fontId="12" fillId="0" borderId="0" xfId="0" applyFont="1" applyAlignment="1">
      <alignment horizontal="left"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9" xfId="0" applyFont="1" applyBorder="1" applyAlignment="1">
      <alignment horizontal="left" vertical="center" wrapText="1"/>
    </xf>
    <xf numFmtId="0" fontId="4" fillId="0" borderId="22" xfId="0" applyFont="1" applyBorder="1" applyAlignment="1">
      <alignment horizontal="left" vertical="center" wrapText="1"/>
    </xf>
    <xf numFmtId="0" fontId="4" fillId="0" borderId="10" xfId="0" applyFont="1" applyBorder="1" applyAlignment="1">
      <alignment horizontal="left" vertical="center" wrapText="1"/>
    </xf>
    <xf numFmtId="0" fontId="1" fillId="0" borderId="0" xfId="0" applyFont="1" applyBorder="1" applyAlignment="1">
      <alignment vertical="center" wrapText="1"/>
    </xf>
    <xf numFmtId="0" fontId="4"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3" xfId="0" applyFont="1" applyBorder="1" applyAlignment="1">
      <alignment horizontal="center" wrapText="1"/>
    </xf>
    <xf numFmtId="0" fontId="4" fillId="0" borderId="4" xfId="0" applyFont="1" applyBorder="1" applyAlignment="1">
      <alignment horizontal="center" wrapText="1"/>
    </xf>
    <xf numFmtId="0" fontId="4" fillId="0" borderId="5" xfId="0" applyFont="1" applyBorder="1" applyAlignment="1">
      <alignment horizont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1" fillId="2" borderId="0" xfId="0" applyFont="1" applyFill="1" applyAlignment="1">
      <alignment vertical="center" wrapText="1"/>
    </xf>
    <xf numFmtId="0" fontId="1" fillId="2" borderId="0" xfId="0" applyFont="1" applyFill="1" applyBorder="1" applyAlignment="1">
      <alignment vertical="center" wrapText="1"/>
    </xf>
    <xf numFmtId="0" fontId="1" fillId="2" borderId="0" xfId="0" applyFont="1" applyFill="1" applyAlignment="1">
      <alignment horizontal="justify" vertical="center" wrapText="1"/>
    </xf>
    <xf numFmtId="0" fontId="1" fillId="2" borderId="0" xfId="0" applyFont="1" applyFill="1" applyAlignment="1">
      <alignment horizontal="right" vertical="center" wrapText="1"/>
    </xf>
    <xf numFmtId="0" fontId="1" fillId="0" borderId="2" xfId="0" applyFont="1" applyBorder="1" applyAlignment="1">
      <alignment horizontal="center" vertical="center" wrapText="1"/>
    </xf>
    <xf numFmtId="2" fontId="4" fillId="0" borderId="1" xfId="0" applyNumberFormat="1" applyFont="1" applyBorder="1" applyAlignment="1">
      <alignment horizontal="center" vertical="center" wrapText="1"/>
    </xf>
    <xf numFmtId="0" fontId="1" fillId="0" borderId="0" xfId="0" applyFont="1" applyAlignment="1">
      <alignment horizontal="right" vertical="center" wrapText="1"/>
    </xf>
    <xf numFmtId="2" fontId="4" fillId="0" borderId="3" xfId="0" applyNumberFormat="1" applyFont="1" applyBorder="1" applyAlignment="1">
      <alignment horizontal="center" vertical="center" wrapText="1"/>
    </xf>
    <xf numFmtId="2" fontId="4" fillId="0" borderId="5"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0" fillId="0" borderId="3" xfId="0" applyBorder="1" applyAlignment="1">
      <alignment horizontal="center"/>
    </xf>
    <xf numFmtId="0" fontId="0" fillId="0" borderId="5" xfId="0" applyBorder="1" applyAlignment="1">
      <alignment horizontal="center"/>
    </xf>
    <xf numFmtId="0" fontId="4" fillId="0" borderId="3" xfId="0" applyFont="1" applyBorder="1" applyAlignment="1">
      <alignment horizontal="center"/>
    </xf>
    <xf numFmtId="0" fontId="4" fillId="0" borderId="5" xfId="0" applyFont="1" applyBorder="1" applyAlignment="1">
      <alignment horizontal="center"/>
    </xf>
    <xf numFmtId="164" fontId="4" fillId="0" borderId="3" xfId="0" applyNumberFormat="1" applyFont="1" applyBorder="1" applyAlignment="1">
      <alignment horizontal="center" vertical="center" wrapText="1"/>
    </xf>
    <xf numFmtId="164" fontId="4" fillId="0" borderId="5" xfId="0" applyNumberFormat="1" applyFont="1" applyBorder="1" applyAlignment="1">
      <alignment horizontal="center" vertical="center" wrapText="1"/>
    </xf>
    <xf numFmtId="0" fontId="0" fillId="0" borderId="0" xfId="0" applyBorder="1" applyAlignment="1">
      <alignment horizontal="center"/>
    </xf>
    <xf numFmtId="0" fontId="7" fillId="0" borderId="0" xfId="0" applyFont="1" applyAlignment="1">
      <alignment horizontal="justify" vertical="center" wrapText="1"/>
    </xf>
    <xf numFmtId="2" fontId="4" fillId="0" borderId="3" xfId="0" applyNumberFormat="1" applyFont="1" applyBorder="1" applyAlignment="1">
      <alignment horizontal="center" vertical="center"/>
    </xf>
    <xf numFmtId="2" fontId="4" fillId="0" borderId="5" xfId="0" applyNumberFormat="1" applyFont="1" applyBorder="1" applyAlignment="1">
      <alignment horizontal="center" vertical="center"/>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1" fillId="0" borderId="2" xfId="0" applyFont="1" applyBorder="1" applyAlignment="1">
      <alignment horizontal="left" vertical="center" wrapText="1"/>
    </xf>
    <xf numFmtId="0" fontId="4" fillId="0" borderId="8"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1" xfId="0" applyFont="1" applyBorder="1" applyAlignment="1">
      <alignment horizontal="center" vertical="center" wrapText="1"/>
    </xf>
    <xf numFmtId="0" fontId="4" fillId="0" borderId="8" xfId="0" applyFont="1" applyBorder="1" applyAlignment="1">
      <alignment vertical="center" wrapText="1"/>
    </xf>
    <xf numFmtId="0" fontId="4" fillId="0" borderId="11" xfId="0" applyFont="1" applyBorder="1" applyAlignment="1">
      <alignment vertical="center" wrapText="1"/>
    </xf>
    <xf numFmtId="0" fontId="1" fillId="0" borderId="0" xfId="0" applyFont="1" applyAlignment="1">
      <alignment horizontal="left" wrapText="1"/>
    </xf>
    <xf numFmtId="0" fontId="3" fillId="0" borderId="0" xfId="0" applyFont="1" applyAlignment="1">
      <alignment horizontal="left" wrapText="1"/>
    </xf>
    <xf numFmtId="0" fontId="1" fillId="0" borderId="0" xfId="0" applyFont="1" applyAlignment="1">
      <alignment horizontal="left"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52"/>
  <sheetViews>
    <sheetView view="pageBreakPreview" zoomScale="60" zoomScaleNormal="100" workbookViewId="0">
      <selection activeCell="Q56" sqref="Q56"/>
    </sheetView>
  </sheetViews>
  <sheetFormatPr defaultRowHeight="12.75" x14ac:dyDescent="0.2"/>
  <cols>
    <col min="3" max="3" width="24.7109375" customWidth="1"/>
    <col min="4" max="4" width="9.42578125" bestFit="1" customWidth="1"/>
    <col min="5" max="5" width="11.140625" customWidth="1"/>
    <col min="6" max="7" width="9.42578125" bestFit="1" customWidth="1"/>
    <col min="8" max="8" width="11" customWidth="1"/>
    <col min="9" max="9" width="9.42578125" bestFit="1" customWidth="1"/>
    <col min="10" max="10" width="10.85546875" customWidth="1"/>
    <col min="12" max="12" width="2.5703125" customWidth="1"/>
    <col min="13" max="13" width="9.140625" bestFit="1" customWidth="1"/>
  </cols>
  <sheetData>
    <row r="1" spans="1:16" ht="15.75" customHeight="1" x14ac:dyDescent="0.2">
      <c r="J1" s="3" t="s">
        <v>0</v>
      </c>
      <c r="K1" s="3"/>
      <c r="L1" s="3"/>
      <c r="M1" s="3"/>
    </row>
    <row r="2" spans="1:16" ht="52.5" customHeight="1" x14ac:dyDescent="0.2">
      <c r="J2" s="90" t="s">
        <v>1</v>
      </c>
      <c r="K2" s="90"/>
      <c r="L2" s="90"/>
      <c r="M2" s="90"/>
      <c r="N2" s="90"/>
      <c r="O2" s="1"/>
    </row>
    <row r="5" spans="1:16" ht="17.25" x14ac:dyDescent="0.2">
      <c r="A5" s="92" t="s">
        <v>2</v>
      </c>
      <c r="B5" s="92"/>
      <c r="C5" s="92"/>
      <c r="D5" s="92"/>
      <c r="E5" s="92"/>
      <c r="F5" s="92"/>
      <c r="G5" s="92"/>
      <c r="H5" s="92"/>
      <c r="I5" s="92"/>
      <c r="J5" s="92"/>
      <c r="K5" s="92"/>
      <c r="L5" s="92"/>
      <c r="M5" s="92"/>
      <c r="N5" s="92"/>
      <c r="O5" s="92"/>
      <c r="P5" s="92"/>
    </row>
    <row r="6" spans="1:16" ht="17.25" x14ac:dyDescent="0.2">
      <c r="A6" s="92" t="s">
        <v>129</v>
      </c>
      <c r="B6" s="92"/>
      <c r="C6" s="92"/>
      <c r="D6" s="92"/>
      <c r="E6" s="92"/>
      <c r="F6" s="92"/>
      <c r="G6" s="92"/>
      <c r="H6" s="92"/>
      <c r="I6" s="92"/>
      <c r="J6" s="92"/>
      <c r="K6" s="92"/>
      <c r="L6" s="92"/>
      <c r="M6" s="92"/>
      <c r="N6" s="92"/>
      <c r="O6" s="92"/>
      <c r="P6" s="92"/>
    </row>
    <row r="7" spans="1:16" x14ac:dyDescent="0.2">
      <c r="A7" s="2"/>
    </row>
    <row r="8" spans="1:16" x14ac:dyDescent="0.2">
      <c r="A8" s="2"/>
    </row>
    <row r="9" spans="1:16" ht="15.75" customHeight="1" x14ac:dyDescent="0.2">
      <c r="A9" s="87" t="s">
        <v>139</v>
      </c>
      <c r="B9" s="87"/>
      <c r="C9" s="87"/>
      <c r="D9" s="87"/>
      <c r="E9" s="87"/>
      <c r="F9" s="87"/>
      <c r="G9" s="87"/>
      <c r="H9" s="87"/>
      <c r="I9" s="87"/>
      <c r="J9" s="87"/>
      <c r="K9" s="87"/>
      <c r="L9" s="1"/>
      <c r="M9" s="1"/>
    </row>
    <row r="10" spans="1:16" ht="12.75" customHeight="1" x14ac:dyDescent="0.2">
      <c r="A10" s="91" t="s">
        <v>3</v>
      </c>
      <c r="B10" s="91"/>
      <c r="C10" s="91"/>
      <c r="D10" s="91"/>
      <c r="E10" s="91"/>
      <c r="F10" s="91"/>
      <c r="G10" s="91"/>
      <c r="H10" s="91"/>
      <c r="I10" s="91"/>
      <c r="J10" s="91"/>
      <c r="K10" s="91"/>
      <c r="L10" s="1"/>
      <c r="M10" s="1"/>
    </row>
    <row r="11" spans="1:16" ht="12.75" customHeight="1" x14ac:dyDescent="0.2">
      <c r="A11" s="86"/>
      <c r="B11" s="86"/>
      <c r="C11" s="86"/>
      <c r="D11" s="86"/>
      <c r="E11" s="86"/>
      <c r="F11" s="86"/>
      <c r="G11" s="86"/>
      <c r="H11" s="86"/>
      <c r="I11" s="86"/>
      <c r="J11" s="86"/>
      <c r="K11" s="86"/>
      <c r="L11" s="1"/>
      <c r="M11" s="1"/>
    </row>
    <row r="12" spans="1:16" ht="31.5" customHeight="1" x14ac:dyDescent="0.2">
      <c r="A12" s="93" t="s">
        <v>140</v>
      </c>
      <c r="B12" s="93"/>
      <c r="C12" s="93"/>
      <c r="D12" s="93"/>
      <c r="E12" s="93"/>
      <c r="F12" s="93"/>
      <c r="G12" s="93"/>
      <c r="H12" s="93"/>
      <c r="I12" s="93"/>
      <c r="J12" s="93"/>
      <c r="K12" s="93"/>
      <c r="L12" s="93"/>
      <c r="M12" s="93"/>
    </row>
    <row r="13" spans="1:16" ht="12.75" customHeight="1" x14ac:dyDescent="0.2">
      <c r="A13" s="91" t="s">
        <v>4</v>
      </c>
      <c r="B13" s="91"/>
      <c r="C13" s="91"/>
      <c r="D13" s="91"/>
      <c r="E13" s="91"/>
      <c r="F13" s="91"/>
      <c r="G13" s="91"/>
      <c r="H13" s="91"/>
      <c r="I13" s="91"/>
      <c r="J13" s="91"/>
      <c r="K13" s="91"/>
      <c r="L13" s="1"/>
      <c r="M13" s="1"/>
    </row>
    <row r="14" spans="1:16" ht="12.75" customHeight="1" x14ac:dyDescent="0.2">
      <c r="A14" s="86"/>
      <c r="B14" s="86"/>
      <c r="C14" s="86"/>
      <c r="D14" s="86"/>
      <c r="E14" s="86"/>
      <c r="F14" s="86"/>
      <c r="G14" s="86"/>
      <c r="H14" s="86"/>
      <c r="I14" s="86"/>
      <c r="J14" s="86"/>
      <c r="K14" s="86"/>
      <c r="L14" s="1"/>
      <c r="M14" s="1"/>
    </row>
    <row r="15" spans="1:16" ht="15.75" customHeight="1" x14ac:dyDescent="0.2">
      <c r="A15" s="87" t="s">
        <v>141</v>
      </c>
      <c r="B15" s="87"/>
      <c r="C15" s="87"/>
      <c r="D15" s="87"/>
      <c r="E15" s="87"/>
      <c r="F15" s="87"/>
      <c r="G15" s="87"/>
      <c r="H15" s="87"/>
      <c r="I15" s="87"/>
      <c r="J15" s="87"/>
      <c r="K15" s="87"/>
      <c r="L15" s="1"/>
      <c r="M15" s="1"/>
    </row>
    <row r="16" spans="1:16" ht="15.75" hidden="1" customHeight="1" x14ac:dyDescent="0.2">
      <c r="A16" s="88"/>
      <c r="B16" s="88"/>
      <c r="C16" s="88"/>
      <c r="D16" s="88"/>
      <c r="E16" s="88"/>
      <c r="F16" s="88"/>
      <c r="G16" s="88"/>
      <c r="H16" s="88"/>
      <c r="I16" s="88"/>
      <c r="J16" s="88"/>
      <c r="K16" s="88"/>
      <c r="L16" s="1"/>
      <c r="M16" s="1"/>
    </row>
    <row r="17" spans="1:13" ht="12.75" customHeight="1" x14ac:dyDescent="0.2">
      <c r="A17" s="89" t="s">
        <v>5</v>
      </c>
      <c r="B17" s="89"/>
      <c r="C17" s="89"/>
      <c r="D17" s="89"/>
      <c r="E17" s="89"/>
      <c r="F17" s="89"/>
      <c r="G17" s="89"/>
      <c r="H17" s="89"/>
      <c r="I17" s="89"/>
      <c r="J17" s="89"/>
      <c r="K17" s="89"/>
      <c r="L17" s="1"/>
      <c r="M17" s="1"/>
    </row>
    <row r="18" spans="1:13" ht="15.75" x14ac:dyDescent="0.2">
      <c r="A18" s="85"/>
      <c r="B18" s="85"/>
      <c r="C18" s="85"/>
      <c r="D18" s="85"/>
      <c r="E18" s="85"/>
      <c r="F18" s="85"/>
      <c r="G18" s="85"/>
      <c r="H18" s="85"/>
      <c r="I18" s="85"/>
      <c r="J18" s="85"/>
      <c r="K18" s="85"/>
      <c r="L18" s="1"/>
      <c r="M18" s="1"/>
    </row>
    <row r="19" spans="1:13" ht="15.75" customHeight="1" x14ac:dyDescent="0.2">
      <c r="A19" s="85" t="s">
        <v>6</v>
      </c>
      <c r="B19" s="85"/>
      <c r="C19" s="85"/>
      <c r="D19" s="85"/>
      <c r="E19" s="85"/>
      <c r="F19" s="85"/>
      <c r="G19" s="85"/>
      <c r="H19" s="85"/>
      <c r="I19" s="85"/>
      <c r="J19" s="85"/>
      <c r="K19" s="85"/>
      <c r="L19" s="1"/>
      <c r="M19" s="1"/>
    </row>
    <row r="20" spans="1:13" ht="15.75" x14ac:dyDescent="0.2">
      <c r="A20" s="90" t="s">
        <v>48</v>
      </c>
      <c r="B20" s="90"/>
      <c r="C20" s="90"/>
      <c r="D20" s="90"/>
      <c r="E20" s="90"/>
      <c r="F20" s="90"/>
      <c r="G20" s="90"/>
      <c r="H20" s="90"/>
      <c r="I20" s="90"/>
      <c r="J20" s="90"/>
      <c r="K20" s="90"/>
      <c r="L20" s="90"/>
      <c r="M20" s="90"/>
    </row>
    <row r="21" spans="1:13" ht="12.75" customHeight="1" x14ac:dyDescent="0.2">
      <c r="A21" s="86"/>
      <c r="B21" s="86"/>
      <c r="C21" s="86"/>
      <c r="D21" s="86"/>
      <c r="E21" s="86"/>
      <c r="F21" s="86"/>
      <c r="G21" s="86"/>
      <c r="H21" s="86"/>
      <c r="I21" s="86"/>
      <c r="J21" s="86"/>
      <c r="K21" s="86"/>
      <c r="L21" s="1"/>
      <c r="M21" s="1"/>
    </row>
    <row r="22" spans="1:13" ht="15.75" customHeight="1" x14ac:dyDescent="0.2">
      <c r="A22" s="85" t="s">
        <v>7</v>
      </c>
      <c r="B22" s="85"/>
      <c r="C22" s="85"/>
      <c r="D22" s="85"/>
      <c r="E22" s="85"/>
      <c r="F22" s="85"/>
      <c r="G22" s="85"/>
      <c r="H22" s="85"/>
      <c r="I22" s="85"/>
      <c r="J22" s="85"/>
      <c r="K22" s="85"/>
      <c r="L22" s="1"/>
      <c r="M22" s="1"/>
    </row>
    <row r="23" spans="1:13" ht="12.75" customHeight="1" x14ac:dyDescent="0.2">
      <c r="A23" s="86"/>
      <c r="B23" s="86"/>
      <c r="C23" s="86"/>
      <c r="D23" s="86"/>
      <c r="E23" s="86"/>
      <c r="F23" s="86"/>
      <c r="G23" s="86"/>
      <c r="H23" s="86"/>
      <c r="I23" s="86"/>
      <c r="J23" s="86"/>
      <c r="K23" s="86"/>
      <c r="L23" s="1"/>
      <c r="M23" s="1"/>
    </row>
    <row r="24" spans="1:13" ht="15.75" x14ac:dyDescent="0.2">
      <c r="A24" s="85" t="s">
        <v>8</v>
      </c>
      <c r="B24" s="85"/>
      <c r="C24" s="85"/>
      <c r="D24" s="85"/>
      <c r="E24" s="85"/>
      <c r="F24" s="85"/>
      <c r="G24" s="85"/>
      <c r="H24" s="85"/>
      <c r="I24" s="85"/>
      <c r="J24" s="85"/>
      <c r="K24" s="85"/>
      <c r="L24" s="4"/>
      <c r="M24" s="4"/>
    </row>
    <row r="25" spans="1:13" ht="15.75" x14ac:dyDescent="0.2">
      <c r="A25" s="1"/>
      <c r="B25" s="101" t="s">
        <v>9</v>
      </c>
      <c r="C25" s="101" t="s">
        <v>10</v>
      </c>
      <c r="D25" s="101" t="s">
        <v>11</v>
      </c>
      <c r="E25" s="101"/>
      <c r="F25" s="101"/>
      <c r="G25" s="101" t="s">
        <v>12</v>
      </c>
      <c r="H25" s="101"/>
      <c r="I25" s="101"/>
      <c r="J25" s="101" t="s">
        <v>13</v>
      </c>
      <c r="K25" s="101"/>
      <c r="L25" s="101"/>
      <c r="M25" s="101"/>
    </row>
    <row r="26" spans="1:13" ht="25.5" x14ac:dyDescent="0.2">
      <c r="A26" s="1"/>
      <c r="B26" s="101"/>
      <c r="C26" s="101"/>
      <c r="D26" s="5" t="s">
        <v>14</v>
      </c>
      <c r="E26" s="5" t="s">
        <v>15</v>
      </c>
      <c r="F26" s="5" t="s">
        <v>16</v>
      </c>
      <c r="G26" s="5" t="s">
        <v>14</v>
      </c>
      <c r="H26" s="5" t="s">
        <v>15</v>
      </c>
      <c r="I26" s="5" t="s">
        <v>16</v>
      </c>
      <c r="J26" s="5" t="s">
        <v>14</v>
      </c>
      <c r="K26" s="101" t="s">
        <v>15</v>
      </c>
      <c r="L26" s="101"/>
      <c r="M26" s="5" t="s">
        <v>16</v>
      </c>
    </row>
    <row r="27" spans="1:13" ht="27" customHeight="1" x14ac:dyDescent="0.2">
      <c r="A27" s="1"/>
      <c r="B27" s="5" t="s">
        <v>17</v>
      </c>
      <c r="C27" s="6" t="s">
        <v>18</v>
      </c>
      <c r="D27" s="5">
        <v>64193.167999999998</v>
      </c>
      <c r="E27" s="5">
        <v>4622.933</v>
      </c>
      <c r="F27" s="5">
        <v>68816.100999999995</v>
      </c>
      <c r="G27" s="67">
        <v>60892.737999999998</v>
      </c>
      <c r="H27" s="5">
        <v>4397.4539999999997</v>
      </c>
      <c r="I27" s="5">
        <v>65290.192999999999</v>
      </c>
      <c r="J27" s="5">
        <v>-3300.43</v>
      </c>
      <c r="K27" s="101">
        <v>-225.47800000000001</v>
      </c>
      <c r="L27" s="101"/>
      <c r="M27" s="67">
        <v>-3525.9079999999999</v>
      </c>
    </row>
    <row r="28" spans="1:13" ht="25.5" customHeight="1" x14ac:dyDescent="0.2">
      <c r="A28" s="1"/>
      <c r="B28" s="101" t="s">
        <v>142</v>
      </c>
      <c r="C28" s="101"/>
      <c r="D28" s="101"/>
      <c r="E28" s="101"/>
      <c r="F28" s="101"/>
      <c r="G28" s="101"/>
      <c r="H28" s="101"/>
      <c r="I28" s="101"/>
      <c r="J28" s="101"/>
      <c r="K28" s="101"/>
      <c r="L28" s="101"/>
      <c r="M28" s="101"/>
    </row>
    <row r="29" spans="1:13" ht="15.75" x14ac:dyDescent="0.2">
      <c r="A29" s="1"/>
      <c r="B29" s="6" t="s">
        <v>19</v>
      </c>
      <c r="C29" s="7" t="s">
        <v>20</v>
      </c>
      <c r="D29" s="5" t="s">
        <v>19</v>
      </c>
      <c r="E29" s="5" t="s">
        <v>19</v>
      </c>
      <c r="F29" s="5" t="s">
        <v>19</v>
      </c>
      <c r="G29" s="5" t="s">
        <v>19</v>
      </c>
      <c r="H29" s="5" t="s">
        <v>19</v>
      </c>
      <c r="I29" s="5" t="s">
        <v>19</v>
      </c>
      <c r="J29" s="5" t="s">
        <v>19</v>
      </c>
      <c r="K29" s="101" t="s">
        <v>19</v>
      </c>
      <c r="L29" s="101"/>
      <c r="M29" s="5" t="s">
        <v>19</v>
      </c>
    </row>
    <row r="30" spans="1:13" ht="102.6" customHeight="1" x14ac:dyDescent="0.2">
      <c r="A30" s="1"/>
      <c r="B30" s="78" t="s">
        <v>21</v>
      </c>
      <c r="C30" s="63" t="s">
        <v>131</v>
      </c>
      <c r="D30" s="67">
        <v>512.88599999999997</v>
      </c>
      <c r="E30" s="61">
        <v>209.29499999999999</v>
      </c>
      <c r="F30" s="61">
        <v>722.18100000000004</v>
      </c>
      <c r="G30" s="67">
        <v>130.084</v>
      </c>
      <c r="H30" s="61">
        <v>208.26900000000001</v>
      </c>
      <c r="I30" s="61">
        <v>338.35399999999998</v>
      </c>
      <c r="J30" s="67">
        <f>G30-D30</f>
        <v>-382.80199999999996</v>
      </c>
      <c r="K30" s="94">
        <f>H30-E30</f>
        <v>-1.025999999999982</v>
      </c>
      <c r="L30" s="95"/>
      <c r="M30" s="67">
        <f>SUM(J30:L30)</f>
        <v>-383.82799999999997</v>
      </c>
    </row>
    <row r="31" spans="1:13" ht="36.6" customHeight="1" x14ac:dyDescent="0.2">
      <c r="A31" s="1"/>
      <c r="B31" s="101" t="s">
        <v>143</v>
      </c>
      <c r="C31" s="101"/>
      <c r="D31" s="101"/>
      <c r="E31" s="101"/>
      <c r="F31" s="101"/>
      <c r="G31" s="101"/>
      <c r="H31" s="101"/>
      <c r="I31" s="101"/>
      <c r="J31" s="101"/>
      <c r="K31" s="101"/>
      <c r="L31" s="101"/>
      <c r="M31" s="101"/>
    </row>
    <row r="32" spans="1:13" ht="64.900000000000006" customHeight="1" x14ac:dyDescent="0.2">
      <c r="A32" s="99"/>
      <c r="B32" s="100" t="s">
        <v>22</v>
      </c>
      <c r="C32" s="63" t="s">
        <v>130</v>
      </c>
      <c r="D32" s="64">
        <v>0</v>
      </c>
      <c r="E32" s="62">
        <v>432.53699999999998</v>
      </c>
      <c r="F32" s="62">
        <v>432.53699999999998</v>
      </c>
      <c r="G32" s="64">
        <v>0</v>
      </c>
      <c r="H32" s="62">
        <v>572.21500000000003</v>
      </c>
      <c r="I32" s="62">
        <v>572.21500000000003</v>
      </c>
      <c r="J32" s="67">
        <f>G32-D32</f>
        <v>0</v>
      </c>
      <c r="K32" s="94">
        <f>H32-E32</f>
        <v>139.67800000000005</v>
      </c>
      <c r="L32" s="95"/>
      <c r="M32" s="67">
        <f>SUM(J32:L32)</f>
        <v>139.67800000000005</v>
      </c>
    </row>
    <row r="33" spans="1:13" ht="6" hidden="1" customHeight="1" x14ac:dyDescent="0.2">
      <c r="A33" s="99"/>
      <c r="B33" s="100"/>
      <c r="C33" s="63" t="s">
        <v>130</v>
      </c>
      <c r="D33" s="64">
        <v>0</v>
      </c>
      <c r="E33" s="62">
        <v>432.53699999999998</v>
      </c>
      <c r="F33" s="62">
        <v>432.53699999999998</v>
      </c>
      <c r="G33" s="64">
        <v>0</v>
      </c>
      <c r="H33" s="62">
        <v>572.21500000000003</v>
      </c>
      <c r="I33" s="62">
        <v>572.21500000000003</v>
      </c>
      <c r="J33" s="64">
        <v>0</v>
      </c>
      <c r="K33" s="94">
        <v>-139.678</v>
      </c>
      <c r="L33" s="95"/>
      <c r="M33" s="62">
        <v>-139.678</v>
      </c>
    </row>
    <row r="34" spans="1:13" ht="24" customHeight="1" x14ac:dyDescent="0.2">
      <c r="A34" s="66"/>
      <c r="B34" s="96" t="s">
        <v>144</v>
      </c>
      <c r="C34" s="97"/>
      <c r="D34" s="97"/>
      <c r="E34" s="97"/>
      <c r="F34" s="97"/>
      <c r="G34" s="97"/>
      <c r="H34" s="97"/>
      <c r="I34" s="97"/>
      <c r="J34" s="97"/>
      <c r="K34" s="97"/>
      <c r="L34" s="97"/>
      <c r="M34" s="98"/>
    </row>
    <row r="35" spans="1:13" ht="93.6" customHeight="1" x14ac:dyDescent="0.2">
      <c r="A35" s="1"/>
      <c r="B35" s="48" t="s">
        <v>119</v>
      </c>
      <c r="C35" s="15" t="s">
        <v>132</v>
      </c>
      <c r="D35" s="16">
        <v>0</v>
      </c>
      <c r="E35" s="54">
        <v>20</v>
      </c>
      <c r="F35" s="54">
        <v>20</v>
      </c>
      <c r="G35" s="16">
        <v>0</v>
      </c>
      <c r="H35" s="54">
        <v>19.846</v>
      </c>
      <c r="I35" s="54">
        <v>19.846</v>
      </c>
      <c r="J35" s="67">
        <f>G35-D35</f>
        <v>0</v>
      </c>
      <c r="K35" s="94">
        <f>H35-E35</f>
        <v>-0.15399999999999991</v>
      </c>
      <c r="L35" s="95"/>
      <c r="M35" s="67">
        <f>SUM(J35:L35)</f>
        <v>-0.15399999999999991</v>
      </c>
    </row>
    <row r="36" spans="1:13" ht="27" customHeight="1" x14ac:dyDescent="0.2">
      <c r="A36" s="69"/>
      <c r="B36" s="96" t="s">
        <v>145</v>
      </c>
      <c r="C36" s="97"/>
      <c r="D36" s="97"/>
      <c r="E36" s="97"/>
      <c r="F36" s="97"/>
      <c r="G36" s="97"/>
      <c r="H36" s="97"/>
      <c r="I36" s="97"/>
      <c r="J36" s="97"/>
      <c r="K36" s="97"/>
      <c r="L36" s="97"/>
      <c r="M36" s="98"/>
    </row>
    <row r="37" spans="1:13" ht="93.6" customHeight="1" x14ac:dyDescent="0.2">
      <c r="A37" s="69"/>
      <c r="B37" s="49" t="s">
        <v>120</v>
      </c>
      <c r="C37" s="18" t="s">
        <v>133</v>
      </c>
      <c r="D37" s="55">
        <v>0</v>
      </c>
      <c r="E37" s="56">
        <v>193.31399999999999</v>
      </c>
      <c r="F37" s="56">
        <v>193.31399999999999</v>
      </c>
      <c r="G37" s="55">
        <v>0</v>
      </c>
      <c r="H37" s="56">
        <v>151.74199999999999</v>
      </c>
      <c r="I37" s="56">
        <v>151.74199999999999</v>
      </c>
      <c r="J37" s="67">
        <f>G37-D37</f>
        <v>0</v>
      </c>
      <c r="K37" s="94">
        <f>H37-E37</f>
        <v>-41.572000000000003</v>
      </c>
      <c r="L37" s="95"/>
      <c r="M37" s="67">
        <f>SUM(J37:L37)</f>
        <v>-41.572000000000003</v>
      </c>
    </row>
    <row r="38" spans="1:13" ht="30" customHeight="1" x14ac:dyDescent="0.2">
      <c r="B38" s="96" t="s">
        <v>145</v>
      </c>
      <c r="C38" s="97"/>
      <c r="D38" s="97"/>
      <c r="E38" s="97"/>
      <c r="F38" s="97"/>
      <c r="G38" s="97"/>
      <c r="H38" s="97"/>
      <c r="I38" s="97"/>
      <c r="J38" s="97"/>
      <c r="K38" s="97"/>
      <c r="L38" s="97"/>
      <c r="M38" s="98"/>
    </row>
    <row r="39" spans="1:13" ht="122.45" customHeight="1" x14ac:dyDescent="0.2">
      <c r="B39" s="60" t="s">
        <v>121</v>
      </c>
      <c r="C39" s="14" t="s">
        <v>134</v>
      </c>
      <c r="D39" s="55">
        <v>0</v>
      </c>
      <c r="E39" s="71">
        <v>101.73</v>
      </c>
      <c r="F39" s="71">
        <v>101.73</v>
      </c>
      <c r="G39" s="55">
        <v>0</v>
      </c>
      <c r="H39" s="71">
        <v>66.653999999999996</v>
      </c>
      <c r="I39" s="71">
        <v>66.653999999999996</v>
      </c>
      <c r="J39" s="67">
        <f>G39-D39</f>
        <v>0</v>
      </c>
      <c r="K39" s="94">
        <f>H39-E39</f>
        <v>-35.076000000000008</v>
      </c>
      <c r="L39" s="95"/>
      <c r="M39" s="67">
        <f>SUM(J39:L39)</f>
        <v>-35.076000000000008</v>
      </c>
    </row>
    <row r="40" spans="1:13" ht="34.5" customHeight="1" x14ac:dyDescent="0.2">
      <c r="B40" s="105" t="s">
        <v>145</v>
      </c>
      <c r="C40" s="106"/>
      <c r="D40" s="106"/>
      <c r="E40" s="106"/>
      <c r="F40" s="106"/>
      <c r="G40" s="106"/>
      <c r="H40" s="106"/>
      <c r="I40" s="106"/>
      <c r="J40" s="106"/>
      <c r="K40" s="106"/>
      <c r="L40" s="106"/>
      <c r="M40" s="107"/>
    </row>
    <row r="41" spans="1:13" ht="109.15" customHeight="1" x14ac:dyDescent="0.2">
      <c r="B41" s="75" t="s">
        <v>122</v>
      </c>
      <c r="C41" s="73" t="s">
        <v>135</v>
      </c>
      <c r="D41" s="76"/>
      <c r="E41" s="77">
        <v>197.75899999999999</v>
      </c>
      <c r="F41" s="77">
        <v>197.75899999999999</v>
      </c>
      <c r="G41" s="76"/>
      <c r="H41" s="77">
        <v>196.893</v>
      </c>
      <c r="I41" s="77">
        <v>196.893</v>
      </c>
      <c r="J41" s="67">
        <f>G41-D41</f>
        <v>0</v>
      </c>
      <c r="K41" s="94">
        <f>H41-E41</f>
        <v>-0.86599999999998545</v>
      </c>
      <c r="L41" s="95"/>
      <c r="M41" s="67">
        <f>SUM(J41:L41)</f>
        <v>-0.86599999999998545</v>
      </c>
    </row>
    <row r="42" spans="1:13" ht="25.5" customHeight="1" x14ac:dyDescent="0.2">
      <c r="B42" s="105" t="s">
        <v>145</v>
      </c>
      <c r="C42" s="106"/>
      <c r="D42" s="106"/>
      <c r="E42" s="106"/>
      <c r="F42" s="106"/>
      <c r="G42" s="106"/>
      <c r="H42" s="106"/>
      <c r="I42" s="106"/>
      <c r="J42" s="106"/>
      <c r="K42" s="106"/>
      <c r="L42" s="106"/>
      <c r="M42" s="107"/>
    </row>
    <row r="43" spans="1:13" ht="94.9" customHeight="1" x14ac:dyDescent="0.2">
      <c r="B43" s="60" t="s">
        <v>123</v>
      </c>
      <c r="C43" s="18" t="s">
        <v>136</v>
      </c>
      <c r="D43" s="65"/>
      <c r="E43" s="71">
        <v>298.05099999999999</v>
      </c>
      <c r="F43" s="71">
        <v>298.05099999999999</v>
      </c>
      <c r="G43" s="65"/>
      <c r="H43" s="71">
        <v>289.59899999999999</v>
      </c>
      <c r="I43" s="71">
        <v>289.59899999999999</v>
      </c>
      <c r="J43" s="67">
        <f t="shared" ref="J43:J47" si="0">G43-D43</f>
        <v>0</v>
      </c>
      <c r="K43" s="94">
        <f t="shared" ref="K43:K47" si="1">H43-E43</f>
        <v>-8.4519999999999982</v>
      </c>
      <c r="L43" s="95"/>
      <c r="M43" s="67">
        <f t="shared" ref="M43:M47" si="2">SUM(J43:L43)</f>
        <v>-8.4519999999999982</v>
      </c>
    </row>
    <row r="44" spans="1:13" ht="31.5" customHeight="1" x14ac:dyDescent="0.2">
      <c r="B44" s="105" t="s">
        <v>145</v>
      </c>
      <c r="C44" s="106"/>
      <c r="D44" s="106"/>
      <c r="E44" s="106"/>
      <c r="F44" s="106"/>
      <c r="G44" s="106"/>
      <c r="H44" s="106"/>
      <c r="I44" s="106"/>
      <c r="J44" s="106"/>
      <c r="K44" s="106"/>
      <c r="L44" s="106"/>
      <c r="M44" s="107"/>
    </row>
    <row r="45" spans="1:13" ht="78.599999999999994" customHeight="1" x14ac:dyDescent="0.2">
      <c r="B45" s="60" t="s">
        <v>124</v>
      </c>
      <c r="C45" s="18" t="s">
        <v>137</v>
      </c>
      <c r="D45" s="65"/>
      <c r="E45" s="71">
        <v>147.017</v>
      </c>
      <c r="F45" s="71">
        <v>147.017</v>
      </c>
      <c r="G45" s="65"/>
      <c r="H45" s="71">
        <v>143.62899999999999</v>
      </c>
      <c r="I45" s="71">
        <v>143.62899999999999</v>
      </c>
      <c r="J45" s="67">
        <f t="shared" si="0"/>
        <v>0</v>
      </c>
      <c r="K45" s="94">
        <f t="shared" si="1"/>
        <v>-3.3880000000000052</v>
      </c>
      <c r="L45" s="95"/>
      <c r="M45" s="67">
        <f t="shared" si="2"/>
        <v>-3.3880000000000052</v>
      </c>
    </row>
    <row r="46" spans="1:13" ht="31.5" customHeight="1" x14ac:dyDescent="0.2">
      <c r="B46" s="105" t="s">
        <v>145</v>
      </c>
      <c r="C46" s="106"/>
      <c r="D46" s="106"/>
      <c r="E46" s="106"/>
      <c r="F46" s="106"/>
      <c r="G46" s="106"/>
      <c r="H46" s="106"/>
      <c r="I46" s="106"/>
      <c r="J46" s="106"/>
      <c r="K46" s="106"/>
      <c r="L46" s="106"/>
      <c r="M46" s="107"/>
    </row>
    <row r="47" spans="1:13" ht="63" customHeight="1" x14ac:dyDescent="0.2">
      <c r="B47" s="59" t="s">
        <v>125</v>
      </c>
      <c r="C47" s="22" t="s">
        <v>138</v>
      </c>
      <c r="D47" s="57">
        <v>0</v>
      </c>
      <c r="E47" s="58">
        <v>78.486999999999995</v>
      </c>
      <c r="F47" s="58">
        <v>78.486999999999995</v>
      </c>
      <c r="G47" s="57">
        <v>0</v>
      </c>
      <c r="H47" s="58">
        <v>78.355000000000004</v>
      </c>
      <c r="I47" s="58">
        <v>78.355000000000004</v>
      </c>
      <c r="J47" s="67">
        <f t="shared" si="0"/>
        <v>0</v>
      </c>
      <c r="K47" s="94">
        <f t="shared" si="1"/>
        <v>-0.13199999999999079</v>
      </c>
      <c r="L47" s="95"/>
      <c r="M47" s="67">
        <f t="shared" si="2"/>
        <v>-0.13199999999999079</v>
      </c>
    </row>
    <row r="48" spans="1:13" ht="25.5" customHeight="1" x14ac:dyDescent="0.2">
      <c r="B48" s="105" t="s">
        <v>145</v>
      </c>
      <c r="C48" s="106"/>
      <c r="D48" s="106"/>
      <c r="E48" s="106"/>
      <c r="F48" s="106"/>
      <c r="G48" s="106"/>
      <c r="H48" s="106"/>
      <c r="I48" s="106"/>
      <c r="J48" s="106"/>
      <c r="K48" s="106"/>
      <c r="L48" s="106"/>
      <c r="M48" s="107"/>
    </row>
    <row r="49" spans="2:53" ht="105.75" customHeight="1" x14ac:dyDescent="0.2">
      <c r="B49" s="49" t="s">
        <v>126</v>
      </c>
      <c r="C49" s="74" t="s">
        <v>146</v>
      </c>
      <c r="D49" s="65"/>
      <c r="E49" s="72">
        <v>622.91</v>
      </c>
      <c r="F49" s="72">
        <v>622.91</v>
      </c>
      <c r="G49" s="65"/>
      <c r="H49" s="72">
        <v>551.83900000000006</v>
      </c>
      <c r="I49" s="72">
        <v>551.83900000000006</v>
      </c>
      <c r="J49" s="67">
        <f t="shared" ref="J49" si="3">G49-D49</f>
        <v>0</v>
      </c>
      <c r="K49" s="94">
        <f t="shared" ref="K49" si="4">H49-E49</f>
        <v>-71.070999999999913</v>
      </c>
      <c r="L49" s="95"/>
      <c r="M49" s="67">
        <f t="shared" ref="M49" si="5">SUM(J49:L49)</f>
        <v>-71.070999999999913</v>
      </c>
    </row>
    <row r="50" spans="2:53" ht="24" customHeight="1" x14ac:dyDescent="0.2">
      <c r="B50" s="105" t="s">
        <v>145</v>
      </c>
      <c r="C50" s="106"/>
      <c r="D50" s="106"/>
      <c r="E50" s="106"/>
      <c r="F50" s="106"/>
      <c r="G50" s="106"/>
      <c r="H50" s="106"/>
      <c r="I50" s="106"/>
      <c r="J50" s="106"/>
      <c r="K50" s="106"/>
      <c r="L50" s="106"/>
      <c r="M50" s="107"/>
    </row>
    <row r="51" spans="2:53" ht="33.75" customHeight="1" x14ac:dyDescent="0.2">
      <c r="B51" s="49" t="s">
        <v>147</v>
      </c>
      <c r="C51" s="23" t="s">
        <v>148</v>
      </c>
      <c r="D51" s="56">
        <v>64193.167999999998</v>
      </c>
      <c r="E51" s="56">
        <v>4622.933</v>
      </c>
      <c r="F51" s="56">
        <f>D51+E51</f>
        <v>68816.100999999995</v>
      </c>
      <c r="G51" s="56">
        <v>60892.738700000002</v>
      </c>
      <c r="H51" s="56">
        <v>4397.4539999999997</v>
      </c>
      <c r="I51" s="72">
        <f>G51+H51</f>
        <v>65290.1927</v>
      </c>
      <c r="J51" s="67">
        <f>G51-D51</f>
        <v>-3300.4292999999961</v>
      </c>
      <c r="K51" s="94">
        <f>H51-E51</f>
        <v>-225.47900000000027</v>
      </c>
      <c r="L51" s="95"/>
      <c r="M51" s="67">
        <f>SUM(J51:L51)</f>
        <v>-3525.9082999999964</v>
      </c>
    </row>
    <row r="52" spans="2:53" ht="36.75" customHeight="1" x14ac:dyDescent="0.2">
      <c r="B52" s="102" t="s">
        <v>149</v>
      </c>
      <c r="C52" s="103"/>
      <c r="D52" s="103"/>
      <c r="E52" s="103"/>
      <c r="F52" s="103"/>
      <c r="G52" s="103"/>
      <c r="H52" s="103"/>
      <c r="I52" s="103"/>
      <c r="J52" s="103"/>
      <c r="K52" s="103"/>
      <c r="L52" s="103"/>
      <c r="M52" s="10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row>
  </sheetData>
  <mergeCells count="53">
    <mergeCell ref="K51:L51"/>
    <mergeCell ref="B52:M52"/>
    <mergeCell ref="B36:M36"/>
    <mergeCell ref="B38:M38"/>
    <mergeCell ref="B40:M40"/>
    <mergeCell ref="B42:M42"/>
    <mergeCell ref="B44:M44"/>
    <mergeCell ref="K39:L39"/>
    <mergeCell ref="K45:L45"/>
    <mergeCell ref="K49:L49"/>
    <mergeCell ref="B46:M46"/>
    <mergeCell ref="B50:M50"/>
    <mergeCell ref="K47:L47"/>
    <mergeCell ref="B48:M48"/>
    <mergeCell ref="K41:L41"/>
    <mergeCell ref="K43:L43"/>
    <mergeCell ref="A32:A33"/>
    <mergeCell ref="B32:B33"/>
    <mergeCell ref="A23:K23"/>
    <mergeCell ref="A24:K24"/>
    <mergeCell ref="B31:M31"/>
    <mergeCell ref="B25:B26"/>
    <mergeCell ref="C25:C26"/>
    <mergeCell ref="D25:F25"/>
    <mergeCell ref="G25:I25"/>
    <mergeCell ref="J25:M25"/>
    <mergeCell ref="K26:L26"/>
    <mergeCell ref="K27:L27"/>
    <mergeCell ref="B28:M28"/>
    <mergeCell ref="K29:L29"/>
    <mergeCell ref="K30:L30"/>
    <mergeCell ref="K35:L35"/>
    <mergeCell ref="K32:L32"/>
    <mergeCell ref="K33:L33"/>
    <mergeCell ref="B34:M34"/>
    <mergeCell ref="K37:L37"/>
    <mergeCell ref="J2:N2"/>
    <mergeCell ref="A9:K9"/>
    <mergeCell ref="A10:K10"/>
    <mergeCell ref="A11:K11"/>
    <mergeCell ref="A13:K13"/>
    <mergeCell ref="A5:P5"/>
    <mergeCell ref="A6:P6"/>
    <mergeCell ref="A12:M12"/>
    <mergeCell ref="A19:K19"/>
    <mergeCell ref="A21:K21"/>
    <mergeCell ref="A22:K22"/>
    <mergeCell ref="A14:K14"/>
    <mergeCell ref="A15:K15"/>
    <mergeCell ref="A16:K16"/>
    <mergeCell ref="A17:K17"/>
    <mergeCell ref="A18:K18"/>
    <mergeCell ref="A20:M20"/>
  </mergeCells>
  <pageMargins left="0.7" right="0.7" top="0.75" bottom="0.75" header="0.3" footer="0.3"/>
  <pageSetup paperSize="9" scale="90" orientation="landscape" r:id="rId1"/>
  <rowBreaks count="1" manualBreakCount="1">
    <brk id="42" max="1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tabSelected="1" workbookViewId="0">
      <selection activeCell="G15" sqref="G15"/>
    </sheetView>
  </sheetViews>
  <sheetFormatPr defaultRowHeight="12.75" x14ac:dyDescent="0.2"/>
  <cols>
    <col min="1" max="1" width="2.28515625" style="84" customWidth="1"/>
    <col min="2" max="2" width="4.140625" style="84" customWidth="1"/>
    <col min="3" max="3" width="55.42578125" style="84" customWidth="1"/>
    <col min="4" max="5" width="9.140625" style="84"/>
    <col min="6" max="6" width="10.5703125" style="84" bestFit="1" customWidth="1"/>
    <col min="7" max="7" width="9.140625" style="84"/>
  </cols>
  <sheetData>
    <row r="1" spans="1:7" ht="31.5" customHeight="1" x14ac:dyDescent="0.2">
      <c r="A1" s="108"/>
      <c r="B1" s="110" t="s">
        <v>23</v>
      </c>
      <c r="C1" s="110"/>
      <c r="D1" s="110"/>
      <c r="E1" s="110"/>
      <c r="F1" s="110"/>
      <c r="G1" s="110"/>
    </row>
    <row r="2" spans="1:7" ht="15.75" x14ac:dyDescent="0.2">
      <c r="A2" s="109"/>
      <c r="B2" s="111" t="s">
        <v>24</v>
      </c>
      <c r="C2" s="111"/>
      <c r="D2" s="111"/>
      <c r="E2" s="111"/>
      <c r="F2" s="111"/>
      <c r="G2" s="111"/>
    </row>
    <row r="3" spans="1:7" ht="38.25" x14ac:dyDescent="0.2">
      <c r="A3" s="100" t="s">
        <v>9</v>
      </c>
      <c r="B3" s="100"/>
      <c r="C3" s="80" t="s">
        <v>10</v>
      </c>
      <c r="D3" s="80" t="s">
        <v>11</v>
      </c>
      <c r="E3" s="80" t="s">
        <v>12</v>
      </c>
      <c r="F3" s="80" t="s">
        <v>13</v>
      </c>
      <c r="G3" s="81"/>
    </row>
    <row r="4" spans="1:7" ht="18" customHeight="1" x14ac:dyDescent="0.2">
      <c r="A4" s="100" t="s">
        <v>17</v>
      </c>
      <c r="B4" s="100"/>
      <c r="C4" s="82" t="s">
        <v>25</v>
      </c>
      <c r="D4" s="80" t="s">
        <v>26</v>
      </c>
      <c r="E4" s="83">
        <v>94.698999999999998</v>
      </c>
      <c r="F4" s="80" t="s">
        <v>26</v>
      </c>
      <c r="G4" s="81"/>
    </row>
    <row r="5" spans="1:7" ht="13.5" customHeight="1" x14ac:dyDescent="0.2">
      <c r="A5" s="100" t="s">
        <v>19</v>
      </c>
      <c r="B5" s="100"/>
      <c r="C5" s="82" t="s">
        <v>27</v>
      </c>
      <c r="D5" s="80" t="s">
        <v>19</v>
      </c>
      <c r="E5" s="83" t="s">
        <v>19</v>
      </c>
      <c r="F5" s="80" t="s">
        <v>19</v>
      </c>
      <c r="G5" s="81"/>
    </row>
    <row r="6" spans="1:7" ht="14.25" customHeight="1" x14ac:dyDescent="0.2">
      <c r="A6" s="100" t="s">
        <v>21</v>
      </c>
      <c r="B6" s="100"/>
      <c r="C6" s="82" t="s">
        <v>28</v>
      </c>
      <c r="D6" s="80" t="s">
        <v>26</v>
      </c>
      <c r="E6" s="83">
        <v>94.698999999999998</v>
      </c>
      <c r="F6" s="80" t="s">
        <v>26</v>
      </c>
      <c r="G6" s="81"/>
    </row>
    <row r="7" spans="1:7" ht="14.25" customHeight="1" x14ac:dyDescent="0.2">
      <c r="A7" s="100" t="s">
        <v>22</v>
      </c>
      <c r="B7" s="100"/>
      <c r="C7" s="82" t="s">
        <v>29</v>
      </c>
      <c r="D7" s="80" t="s">
        <v>26</v>
      </c>
      <c r="E7" s="80" t="s">
        <v>19</v>
      </c>
      <c r="F7" s="80" t="s">
        <v>26</v>
      </c>
      <c r="G7" s="81"/>
    </row>
    <row r="8" spans="1:7" ht="48" customHeight="1" x14ac:dyDescent="0.2">
      <c r="A8" s="100" t="s">
        <v>161</v>
      </c>
      <c r="B8" s="100"/>
      <c r="C8" s="100"/>
      <c r="D8" s="100"/>
      <c r="E8" s="100"/>
      <c r="F8" s="100"/>
      <c r="G8" s="81"/>
    </row>
    <row r="9" spans="1:7" ht="13.5" customHeight="1" x14ac:dyDescent="0.2">
      <c r="A9" s="100" t="s">
        <v>30</v>
      </c>
      <c r="B9" s="100"/>
      <c r="C9" s="82" t="s">
        <v>31</v>
      </c>
      <c r="D9" s="80">
        <f>SUM(D11:D14)</f>
        <v>6924.0329999999994</v>
      </c>
      <c r="E9" s="80">
        <f t="shared" ref="E9:F9" si="0">SUM(E11:E14)</f>
        <v>6676.4960000000001</v>
      </c>
      <c r="F9" s="80">
        <f t="shared" si="0"/>
        <v>-247.53700000000003</v>
      </c>
      <c r="G9" s="81"/>
    </row>
    <row r="10" spans="1:7" ht="14.25" customHeight="1" x14ac:dyDescent="0.2">
      <c r="A10" s="100" t="s">
        <v>19</v>
      </c>
      <c r="B10" s="100"/>
      <c r="C10" s="82" t="s">
        <v>27</v>
      </c>
      <c r="D10" s="80" t="s">
        <v>19</v>
      </c>
      <c r="E10" s="80" t="s">
        <v>19</v>
      </c>
      <c r="F10" s="80" t="s">
        <v>19</v>
      </c>
      <c r="G10" s="81"/>
    </row>
    <row r="11" spans="1:7" ht="17.25" customHeight="1" x14ac:dyDescent="0.2">
      <c r="A11" s="100" t="s">
        <v>32</v>
      </c>
      <c r="B11" s="100"/>
      <c r="C11" s="82" t="s">
        <v>33</v>
      </c>
      <c r="D11" s="80">
        <v>4652.2709999999997</v>
      </c>
      <c r="E11" s="80">
        <v>4635.1689999999999</v>
      </c>
      <c r="F11" s="80">
        <f>E11-D11</f>
        <v>-17.101999999999862</v>
      </c>
      <c r="G11" s="81"/>
    </row>
    <row r="12" spans="1:7" ht="17.25" customHeight="1" x14ac:dyDescent="0.2">
      <c r="A12" s="100" t="s">
        <v>34</v>
      </c>
      <c r="B12" s="100"/>
      <c r="C12" s="82" t="s">
        <v>35</v>
      </c>
      <c r="D12" s="80" t="s">
        <v>19</v>
      </c>
      <c r="E12" s="80" t="s">
        <v>19</v>
      </c>
      <c r="F12" s="80" t="s">
        <v>19</v>
      </c>
      <c r="G12" s="81"/>
    </row>
    <row r="13" spans="1:7" ht="17.25" customHeight="1" x14ac:dyDescent="0.2">
      <c r="A13" s="100" t="s">
        <v>36</v>
      </c>
      <c r="B13" s="100"/>
      <c r="C13" s="82" t="s">
        <v>37</v>
      </c>
      <c r="D13" s="80" t="s">
        <v>19</v>
      </c>
      <c r="E13" s="80" t="s">
        <v>19</v>
      </c>
      <c r="F13" s="80" t="s">
        <v>19</v>
      </c>
      <c r="G13" s="81"/>
    </row>
    <row r="14" spans="1:7" ht="17.25" customHeight="1" x14ac:dyDescent="0.2">
      <c r="A14" s="100" t="s">
        <v>38</v>
      </c>
      <c r="B14" s="100"/>
      <c r="C14" s="82" t="s">
        <v>39</v>
      </c>
      <c r="D14" s="80">
        <v>2271.7620000000002</v>
      </c>
      <c r="E14" s="80">
        <v>2041.327</v>
      </c>
      <c r="F14" s="80">
        <f>E14-D14</f>
        <v>-230.43500000000017</v>
      </c>
      <c r="G14" s="81"/>
    </row>
    <row r="15" spans="1:7" ht="54.75" customHeight="1" x14ac:dyDescent="0.2">
      <c r="A15" s="100" t="s">
        <v>162</v>
      </c>
      <c r="B15" s="100"/>
      <c r="C15" s="100"/>
      <c r="D15" s="100"/>
      <c r="E15" s="100"/>
      <c r="F15" s="100"/>
      <c r="G15" s="81"/>
    </row>
    <row r="16" spans="1:7" ht="16.5" customHeight="1" x14ac:dyDescent="0.2">
      <c r="A16" s="100" t="s">
        <v>40</v>
      </c>
      <c r="B16" s="100"/>
      <c r="C16" s="82" t="s">
        <v>41</v>
      </c>
      <c r="D16" s="80" t="s">
        <v>26</v>
      </c>
      <c r="E16" s="83">
        <v>199.48500000000001</v>
      </c>
      <c r="F16" s="80" t="s">
        <v>19</v>
      </c>
      <c r="G16" s="81"/>
    </row>
    <row r="17" spans="1:7" ht="16.5" customHeight="1" x14ac:dyDescent="0.2">
      <c r="A17" s="100" t="s">
        <v>19</v>
      </c>
      <c r="B17" s="100"/>
      <c r="C17" s="82" t="s">
        <v>27</v>
      </c>
      <c r="D17" s="80" t="s">
        <v>19</v>
      </c>
      <c r="E17" s="83" t="s">
        <v>19</v>
      </c>
      <c r="F17" s="80" t="s">
        <v>19</v>
      </c>
      <c r="G17" s="81"/>
    </row>
    <row r="18" spans="1:7" ht="16.5" customHeight="1" x14ac:dyDescent="0.2">
      <c r="A18" s="100" t="s">
        <v>42</v>
      </c>
      <c r="B18" s="100"/>
      <c r="C18" s="82" t="s">
        <v>28</v>
      </c>
      <c r="D18" s="80" t="s">
        <v>26</v>
      </c>
      <c r="E18" s="83">
        <v>199.48500000000001</v>
      </c>
      <c r="F18" s="80" t="s">
        <v>19</v>
      </c>
      <c r="G18" s="81"/>
    </row>
    <row r="19" spans="1:7" ht="16.5" customHeight="1" x14ac:dyDescent="0.2">
      <c r="A19" s="100" t="s">
        <v>43</v>
      </c>
      <c r="B19" s="100"/>
      <c r="C19" s="82" t="s">
        <v>29</v>
      </c>
      <c r="D19" s="80" t="s">
        <v>26</v>
      </c>
      <c r="E19" s="80" t="s">
        <v>19</v>
      </c>
      <c r="F19" s="80" t="s">
        <v>19</v>
      </c>
      <c r="G19" s="81"/>
    </row>
    <row r="20" spans="1:7" ht="42" customHeight="1" x14ac:dyDescent="0.2">
      <c r="A20" s="100" t="s">
        <v>160</v>
      </c>
      <c r="B20" s="100"/>
      <c r="C20" s="100"/>
      <c r="D20" s="100"/>
      <c r="E20" s="100"/>
      <c r="F20" s="100"/>
      <c r="G20" s="81"/>
    </row>
  </sheetData>
  <mergeCells count="21">
    <mergeCell ref="A18:B18"/>
    <mergeCell ref="A19:B19"/>
    <mergeCell ref="A20:F20"/>
    <mergeCell ref="A12:B12"/>
    <mergeCell ref="A13:B13"/>
    <mergeCell ref="A14:B14"/>
    <mergeCell ref="A15:F15"/>
    <mergeCell ref="A16:B16"/>
    <mergeCell ref="A17:B17"/>
    <mergeCell ref="A11:B11"/>
    <mergeCell ref="A1:A2"/>
    <mergeCell ref="B1:G1"/>
    <mergeCell ref="B2:G2"/>
    <mergeCell ref="A3:B3"/>
    <mergeCell ref="A4:B4"/>
    <mergeCell ref="A5:B5"/>
    <mergeCell ref="A6:B6"/>
    <mergeCell ref="A7:B7"/>
    <mergeCell ref="A8:F8"/>
    <mergeCell ref="A9:B9"/>
    <mergeCell ref="A10:B1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7"/>
  <sheetViews>
    <sheetView topLeftCell="A23" zoomScaleNormal="100" workbookViewId="0">
      <selection activeCell="K32" sqref="K32:L32"/>
    </sheetView>
  </sheetViews>
  <sheetFormatPr defaultRowHeight="12.75" x14ac:dyDescent="0.2"/>
  <cols>
    <col min="1" max="1" width="2.5703125" customWidth="1"/>
    <col min="2" max="2" width="4" customWidth="1"/>
    <col min="3" max="3" width="30.85546875" customWidth="1"/>
    <col min="4" max="4" width="9.42578125" bestFit="1" customWidth="1"/>
    <col min="6" max="7" width="10.140625" customWidth="1"/>
    <col min="9" max="9" width="10.28515625" customWidth="1"/>
  </cols>
  <sheetData>
    <row r="1" spans="1:16" ht="35.25" customHeight="1" x14ac:dyDescent="0.2">
      <c r="A1" s="88"/>
      <c r="B1" s="90" t="s">
        <v>44</v>
      </c>
      <c r="C1" s="90"/>
      <c r="D1" s="90"/>
      <c r="E1" s="90"/>
      <c r="F1" s="90"/>
      <c r="G1" s="90"/>
      <c r="H1" s="90"/>
      <c r="I1" s="90"/>
      <c r="J1" s="90"/>
      <c r="K1" s="90"/>
      <c r="L1" s="90"/>
    </row>
    <row r="2" spans="1:16" ht="15.75" x14ac:dyDescent="0.2">
      <c r="A2" s="99"/>
      <c r="B2" s="114"/>
      <c r="C2" s="114"/>
      <c r="D2" s="114"/>
      <c r="E2" s="114"/>
      <c r="F2" s="114"/>
      <c r="G2" s="114"/>
      <c r="H2" s="114"/>
      <c r="I2" s="114"/>
      <c r="J2" s="114"/>
      <c r="K2" s="114"/>
      <c r="L2" s="112" t="s">
        <v>24</v>
      </c>
      <c r="M2" s="112"/>
      <c r="N2" s="1"/>
      <c r="O2" s="1"/>
      <c r="P2" s="1"/>
    </row>
    <row r="3" spans="1:16" ht="25.5" customHeight="1" x14ac:dyDescent="0.2">
      <c r="A3" s="101" t="s">
        <v>9</v>
      </c>
      <c r="B3" s="101"/>
      <c r="C3" s="101" t="s">
        <v>10</v>
      </c>
      <c r="D3" s="101" t="s">
        <v>45</v>
      </c>
      <c r="E3" s="101"/>
      <c r="F3" s="101"/>
      <c r="G3" s="101" t="s">
        <v>12</v>
      </c>
      <c r="H3" s="101"/>
      <c r="I3" s="101"/>
      <c r="J3" s="101" t="s">
        <v>13</v>
      </c>
      <c r="K3" s="101"/>
      <c r="L3" s="101"/>
      <c r="M3" s="101"/>
    </row>
    <row r="4" spans="1:16" ht="25.5" x14ac:dyDescent="0.2">
      <c r="A4" s="101"/>
      <c r="B4" s="101"/>
      <c r="C4" s="101"/>
      <c r="D4" s="5" t="s">
        <v>14</v>
      </c>
      <c r="E4" s="5" t="s">
        <v>15</v>
      </c>
      <c r="F4" s="5" t="s">
        <v>16</v>
      </c>
      <c r="G4" s="5" t="s">
        <v>14</v>
      </c>
      <c r="H4" s="5" t="s">
        <v>15</v>
      </c>
      <c r="I4" s="5" t="s">
        <v>16</v>
      </c>
      <c r="J4" s="5" t="s">
        <v>14</v>
      </c>
      <c r="K4" s="101" t="s">
        <v>15</v>
      </c>
      <c r="L4" s="101"/>
      <c r="M4" s="5" t="s">
        <v>16</v>
      </c>
    </row>
    <row r="5" spans="1:16" ht="12.75" customHeight="1" x14ac:dyDescent="0.2">
      <c r="A5" s="101" t="s">
        <v>49</v>
      </c>
      <c r="B5" s="101"/>
      <c r="C5" s="101"/>
      <c r="D5" s="101"/>
      <c r="E5" s="101"/>
      <c r="F5" s="101"/>
      <c r="G5" s="101"/>
      <c r="H5" s="101"/>
      <c r="I5" s="101"/>
      <c r="J5" s="101"/>
      <c r="K5" s="101"/>
      <c r="L5" s="101"/>
      <c r="M5" s="101"/>
    </row>
    <row r="6" spans="1:16" ht="12.75" customHeight="1" x14ac:dyDescent="0.2">
      <c r="A6" s="101" t="s">
        <v>17</v>
      </c>
      <c r="B6" s="101"/>
      <c r="C6" s="6" t="s">
        <v>46</v>
      </c>
      <c r="D6" s="5" t="s">
        <v>19</v>
      </c>
      <c r="E6" s="5" t="s">
        <v>19</v>
      </c>
      <c r="F6" s="5" t="s">
        <v>19</v>
      </c>
      <c r="G6" s="5" t="s">
        <v>19</v>
      </c>
      <c r="H6" s="5" t="s">
        <v>19</v>
      </c>
      <c r="I6" s="5" t="s">
        <v>19</v>
      </c>
      <c r="J6" s="5" t="s">
        <v>19</v>
      </c>
      <c r="K6" s="101" t="s">
        <v>19</v>
      </c>
      <c r="L6" s="101"/>
      <c r="M6" s="5" t="s">
        <v>19</v>
      </c>
    </row>
    <row r="7" spans="1:16" ht="36" customHeight="1" x14ac:dyDescent="0.2">
      <c r="A7" s="101" t="s">
        <v>19</v>
      </c>
      <c r="B7" s="101"/>
      <c r="C7" s="25" t="s">
        <v>50</v>
      </c>
      <c r="D7" s="5">
        <v>218.34</v>
      </c>
      <c r="E7" s="5" t="s">
        <v>19</v>
      </c>
      <c r="F7" s="5">
        <v>218.34</v>
      </c>
      <c r="G7" s="5">
        <v>213.49</v>
      </c>
      <c r="H7" s="5" t="s">
        <v>19</v>
      </c>
      <c r="I7" s="5">
        <v>213.49</v>
      </c>
      <c r="J7" s="5">
        <v>-4.8499999999999996</v>
      </c>
      <c r="K7" s="101" t="s">
        <v>19</v>
      </c>
      <c r="L7" s="101"/>
      <c r="M7" s="5">
        <v>-4.8499999999999996</v>
      </c>
    </row>
    <row r="8" spans="1:16" ht="28.5" customHeight="1" x14ac:dyDescent="0.2">
      <c r="A8" s="100" t="s">
        <v>150</v>
      </c>
      <c r="B8" s="100"/>
      <c r="C8" s="100"/>
      <c r="D8" s="100"/>
      <c r="E8" s="100"/>
      <c r="F8" s="100"/>
      <c r="G8" s="100"/>
      <c r="H8" s="100"/>
      <c r="I8" s="100"/>
      <c r="J8" s="100"/>
      <c r="K8" s="100"/>
      <c r="L8" s="100"/>
      <c r="M8" s="100"/>
    </row>
    <row r="9" spans="1:16" ht="50.25" customHeight="1" x14ac:dyDescent="0.2">
      <c r="A9" s="101"/>
      <c r="B9" s="101"/>
      <c r="C9" s="10" t="s">
        <v>51</v>
      </c>
      <c r="D9" s="5">
        <v>65.75</v>
      </c>
      <c r="E9" s="5" t="s">
        <v>19</v>
      </c>
      <c r="F9" s="5">
        <v>65.75</v>
      </c>
      <c r="G9" s="5">
        <v>62.674999999999997</v>
      </c>
      <c r="H9" s="5" t="s">
        <v>19</v>
      </c>
      <c r="I9" s="5">
        <v>62.674999999999997</v>
      </c>
      <c r="J9" s="5">
        <v>-3.08</v>
      </c>
      <c r="K9" s="101" t="s">
        <v>19</v>
      </c>
      <c r="L9" s="101"/>
      <c r="M9" s="5">
        <v>-3.08</v>
      </c>
    </row>
    <row r="10" spans="1:16" ht="27" customHeight="1" x14ac:dyDescent="0.2">
      <c r="A10" s="101" t="s">
        <v>150</v>
      </c>
      <c r="B10" s="101"/>
      <c r="C10" s="101"/>
      <c r="D10" s="101"/>
      <c r="E10" s="101"/>
      <c r="F10" s="101"/>
      <c r="G10" s="101"/>
      <c r="H10" s="101"/>
      <c r="I10" s="101"/>
      <c r="J10" s="101"/>
      <c r="K10" s="101"/>
      <c r="L10" s="101"/>
      <c r="M10" s="101"/>
    </row>
    <row r="11" spans="1:16" ht="25.5" customHeight="1" x14ac:dyDescent="0.2">
      <c r="A11" s="94"/>
      <c r="B11" s="95"/>
      <c r="C11" s="10" t="s">
        <v>52</v>
      </c>
      <c r="D11" s="12">
        <v>42.75</v>
      </c>
      <c r="E11" s="12"/>
      <c r="F11" s="12">
        <v>42.75</v>
      </c>
      <c r="G11" s="13">
        <v>42.55</v>
      </c>
      <c r="H11" s="13"/>
      <c r="I11" s="13">
        <v>42.55</v>
      </c>
      <c r="J11" s="12">
        <v>-0.2</v>
      </c>
      <c r="K11" s="94"/>
      <c r="L11" s="95"/>
      <c r="M11" s="12">
        <v>-0.2</v>
      </c>
    </row>
    <row r="12" spans="1:16" ht="27" customHeight="1" x14ac:dyDescent="0.2">
      <c r="A12" s="101" t="s">
        <v>151</v>
      </c>
      <c r="B12" s="101"/>
      <c r="C12" s="101"/>
      <c r="D12" s="101"/>
      <c r="E12" s="101"/>
      <c r="F12" s="101"/>
      <c r="G12" s="101"/>
      <c r="H12" s="101"/>
      <c r="I12" s="101"/>
      <c r="J12" s="101"/>
      <c r="K12" s="101"/>
      <c r="L12" s="101"/>
      <c r="M12" s="101"/>
    </row>
    <row r="13" spans="1:16" ht="25.5" customHeight="1" x14ac:dyDescent="0.2">
      <c r="A13" s="94"/>
      <c r="B13" s="95"/>
      <c r="C13" s="25" t="s">
        <v>53</v>
      </c>
      <c r="D13" s="13">
        <v>274.60000000000002</v>
      </c>
      <c r="E13" s="13"/>
      <c r="F13" s="13">
        <v>274.60000000000002</v>
      </c>
      <c r="G13" s="13">
        <v>271.77</v>
      </c>
      <c r="H13" s="13"/>
      <c r="I13" s="13">
        <v>271.77</v>
      </c>
      <c r="J13" s="13">
        <v>-2.83</v>
      </c>
      <c r="K13" s="115"/>
      <c r="L13" s="116"/>
      <c r="M13" s="13">
        <v>-2.83</v>
      </c>
    </row>
    <row r="14" spans="1:16" ht="30" customHeight="1" x14ac:dyDescent="0.2">
      <c r="A14" s="101" t="s">
        <v>151</v>
      </c>
      <c r="B14" s="101"/>
      <c r="C14" s="101"/>
      <c r="D14" s="101"/>
      <c r="E14" s="101"/>
      <c r="F14" s="101"/>
      <c r="G14" s="101"/>
      <c r="H14" s="101"/>
      <c r="I14" s="101"/>
      <c r="J14" s="101"/>
      <c r="K14" s="101"/>
      <c r="L14" s="101"/>
      <c r="M14" s="101"/>
    </row>
    <row r="15" spans="1:16" ht="27.75" customHeight="1" x14ac:dyDescent="0.2">
      <c r="A15" s="101" t="s">
        <v>19</v>
      </c>
      <c r="B15" s="101"/>
      <c r="C15" s="10" t="s">
        <v>54</v>
      </c>
      <c r="D15" s="11">
        <v>15</v>
      </c>
      <c r="E15" s="11" t="s">
        <v>19</v>
      </c>
      <c r="F15" s="11">
        <v>15</v>
      </c>
      <c r="G15" s="11">
        <v>15</v>
      </c>
      <c r="H15" s="11" t="s">
        <v>19</v>
      </c>
      <c r="I15" s="11">
        <v>15</v>
      </c>
      <c r="J15" s="11">
        <v>0</v>
      </c>
      <c r="K15" s="113" t="s">
        <v>19</v>
      </c>
      <c r="L15" s="113"/>
      <c r="M15" s="11">
        <v>0</v>
      </c>
    </row>
    <row r="16" spans="1:16" ht="25.5" hidden="1" customHeight="1" x14ac:dyDescent="0.2">
      <c r="A16" s="101"/>
      <c r="B16" s="101"/>
      <c r="C16" s="101"/>
      <c r="D16" s="101"/>
      <c r="E16" s="101"/>
      <c r="F16" s="101"/>
      <c r="G16" s="101"/>
      <c r="H16" s="101"/>
      <c r="I16" s="101"/>
      <c r="J16" s="101"/>
      <c r="K16" s="101"/>
      <c r="L16" s="101"/>
      <c r="M16" s="101"/>
    </row>
    <row r="17" spans="1:14" ht="27" customHeight="1" x14ac:dyDescent="0.2">
      <c r="A17" s="101"/>
      <c r="B17" s="101"/>
      <c r="C17" s="10" t="s">
        <v>55</v>
      </c>
      <c r="D17" s="11">
        <v>98</v>
      </c>
      <c r="E17" s="11"/>
      <c r="F17" s="11">
        <v>98</v>
      </c>
      <c r="G17" s="11">
        <v>97</v>
      </c>
      <c r="H17" s="11"/>
      <c r="I17" s="11">
        <v>97</v>
      </c>
      <c r="J17" s="11">
        <v>-1</v>
      </c>
      <c r="K17" s="113"/>
      <c r="L17" s="113"/>
      <c r="M17" s="11">
        <v>-1</v>
      </c>
    </row>
    <row r="18" spans="1:14" ht="25.5" customHeight="1" x14ac:dyDescent="0.2">
      <c r="A18" s="101" t="s">
        <v>152</v>
      </c>
      <c r="B18" s="101"/>
      <c r="C18" s="101"/>
      <c r="D18" s="101"/>
      <c r="E18" s="101"/>
      <c r="F18" s="101"/>
      <c r="G18" s="101"/>
      <c r="H18" s="101"/>
      <c r="I18" s="101"/>
      <c r="J18" s="101"/>
      <c r="K18" s="101"/>
      <c r="L18" s="101"/>
      <c r="M18" s="101"/>
    </row>
    <row r="19" spans="1:14" ht="29.25" customHeight="1" x14ac:dyDescent="0.2">
      <c r="A19" s="117"/>
      <c r="B19" s="117"/>
      <c r="C19" s="10" t="s">
        <v>56</v>
      </c>
      <c r="D19" s="5">
        <v>601.44000000000005</v>
      </c>
      <c r="E19" s="5" t="s">
        <v>19</v>
      </c>
      <c r="F19" s="5">
        <v>601.44000000000005</v>
      </c>
      <c r="G19" s="5">
        <v>590.49</v>
      </c>
      <c r="H19" s="5" t="s">
        <v>19</v>
      </c>
      <c r="I19" s="5">
        <v>590.49</v>
      </c>
      <c r="J19" s="5">
        <v>-10.95</v>
      </c>
      <c r="K19" s="101" t="s">
        <v>19</v>
      </c>
      <c r="L19" s="101"/>
      <c r="M19" s="5">
        <v>-10.95</v>
      </c>
    </row>
    <row r="20" spans="1:14" ht="27.75" customHeight="1" x14ac:dyDescent="0.2">
      <c r="A20" s="101" t="s">
        <v>151</v>
      </c>
      <c r="B20" s="101"/>
      <c r="C20" s="101"/>
      <c r="D20" s="101"/>
      <c r="E20" s="101"/>
      <c r="F20" s="101"/>
      <c r="G20" s="101"/>
      <c r="H20" s="101"/>
      <c r="I20" s="101"/>
      <c r="J20" s="101"/>
      <c r="K20" s="101"/>
      <c r="L20" s="101"/>
      <c r="M20" s="101"/>
    </row>
    <row r="21" spans="1:14" ht="21.75" customHeight="1" x14ac:dyDescent="0.2">
      <c r="A21" s="101" t="s">
        <v>57</v>
      </c>
      <c r="B21" s="101"/>
      <c r="C21" s="26" t="s">
        <v>58</v>
      </c>
      <c r="D21" s="9"/>
      <c r="E21" s="9"/>
      <c r="F21" s="9"/>
      <c r="G21" s="9"/>
      <c r="H21" s="9"/>
      <c r="I21" s="9"/>
      <c r="J21" s="9"/>
      <c r="K21" s="94"/>
      <c r="L21" s="95"/>
      <c r="M21" s="9"/>
    </row>
    <row r="22" spans="1:14" ht="24" x14ac:dyDescent="0.2">
      <c r="A22" s="118"/>
      <c r="B22" s="119"/>
      <c r="C22" s="28" t="s">
        <v>59</v>
      </c>
      <c r="D22" s="13">
        <v>1951</v>
      </c>
      <c r="E22" s="13"/>
      <c r="F22" s="13">
        <v>1951</v>
      </c>
      <c r="G22" s="13">
        <v>1835</v>
      </c>
      <c r="H22" s="13"/>
      <c r="I22" s="13">
        <v>1835</v>
      </c>
      <c r="J22" s="13">
        <v>-116</v>
      </c>
      <c r="K22" s="115"/>
      <c r="L22" s="116"/>
      <c r="M22" s="13">
        <v>-116</v>
      </c>
      <c r="N22" s="8"/>
    </row>
    <row r="23" spans="1:14" ht="27.75" customHeight="1" x14ac:dyDescent="0.2">
      <c r="A23" s="101" t="s">
        <v>153</v>
      </c>
      <c r="B23" s="101"/>
      <c r="C23" s="101"/>
      <c r="D23" s="101"/>
      <c r="E23" s="101"/>
      <c r="F23" s="101"/>
      <c r="G23" s="101"/>
      <c r="H23" s="101"/>
      <c r="I23" s="101"/>
      <c r="J23" s="101"/>
      <c r="K23" s="101"/>
      <c r="L23" s="101"/>
      <c r="M23" s="101"/>
      <c r="N23" s="8"/>
    </row>
    <row r="24" spans="1:14" ht="15.75" customHeight="1" x14ac:dyDescent="0.2">
      <c r="A24" s="118"/>
      <c r="B24" s="119"/>
      <c r="C24" s="10" t="s">
        <v>60</v>
      </c>
      <c r="D24" s="50">
        <v>5030</v>
      </c>
      <c r="E24" s="50"/>
      <c r="F24" s="50">
        <v>5030</v>
      </c>
      <c r="G24" s="50">
        <v>4673</v>
      </c>
      <c r="H24" s="50"/>
      <c r="I24" s="50">
        <v>4673</v>
      </c>
      <c r="J24" s="50">
        <v>-357</v>
      </c>
      <c r="K24" s="29"/>
      <c r="L24" s="30"/>
      <c r="M24" s="50">
        <v>-357</v>
      </c>
      <c r="N24" s="8"/>
    </row>
    <row r="25" spans="1:14" ht="28.5" customHeight="1" x14ac:dyDescent="0.2">
      <c r="A25" s="101" t="s">
        <v>154</v>
      </c>
      <c r="B25" s="101"/>
      <c r="C25" s="101"/>
      <c r="D25" s="101"/>
      <c r="E25" s="101"/>
      <c r="F25" s="101"/>
      <c r="G25" s="101"/>
      <c r="H25" s="101"/>
      <c r="I25" s="101"/>
      <c r="J25" s="101"/>
      <c r="K25" s="101"/>
      <c r="L25" s="101"/>
      <c r="M25" s="101"/>
    </row>
    <row r="26" spans="1:14" ht="12.75" customHeight="1" x14ac:dyDescent="0.2">
      <c r="A26" s="94" t="s">
        <v>61</v>
      </c>
      <c r="B26" s="95"/>
      <c r="C26" s="10" t="s">
        <v>62</v>
      </c>
      <c r="D26" s="27"/>
      <c r="E26" s="27"/>
      <c r="F26" s="27"/>
      <c r="G26" s="27"/>
      <c r="H26" s="27"/>
      <c r="I26" s="27"/>
      <c r="J26" s="27"/>
      <c r="K26" s="118"/>
      <c r="L26" s="119"/>
      <c r="M26" s="27"/>
    </row>
    <row r="27" spans="1:14" ht="27" customHeight="1" x14ac:dyDescent="0.2">
      <c r="A27" s="118"/>
      <c r="B27" s="119"/>
      <c r="C27" s="10" t="s">
        <v>155</v>
      </c>
      <c r="D27" s="67">
        <v>33.164999999999999</v>
      </c>
      <c r="E27" s="67"/>
      <c r="F27" s="67">
        <f>D27</f>
        <v>33.164999999999999</v>
      </c>
      <c r="G27" s="67">
        <v>33.255000000000003</v>
      </c>
      <c r="H27" s="67"/>
      <c r="I27" s="67">
        <f>G27</f>
        <v>33.255000000000003</v>
      </c>
      <c r="J27" s="67">
        <f>G27-D27</f>
        <v>9.0000000000003411E-2</v>
      </c>
      <c r="K27" s="124"/>
      <c r="L27" s="125"/>
      <c r="M27" s="67">
        <f>J27</f>
        <v>9.0000000000003411E-2</v>
      </c>
      <c r="N27" s="79"/>
    </row>
    <row r="28" spans="1:14" ht="28.5" customHeight="1" x14ac:dyDescent="0.2">
      <c r="A28" s="101" t="s">
        <v>156</v>
      </c>
      <c r="B28" s="101"/>
      <c r="C28" s="101"/>
      <c r="D28" s="101"/>
      <c r="E28" s="101"/>
      <c r="F28" s="101"/>
      <c r="G28" s="101"/>
      <c r="H28" s="101"/>
      <c r="I28" s="101"/>
      <c r="J28" s="101"/>
      <c r="K28" s="101"/>
      <c r="L28" s="101"/>
      <c r="M28" s="101"/>
    </row>
    <row r="29" spans="1:14" x14ac:dyDescent="0.2">
      <c r="A29" s="120"/>
      <c r="B29" s="121"/>
      <c r="C29" s="20" t="s">
        <v>63</v>
      </c>
      <c r="D29" s="19">
        <v>325523</v>
      </c>
      <c r="E29" s="20"/>
      <c r="F29" s="19">
        <v>325523</v>
      </c>
      <c r="G29" s="19">
        <v>275144</v>
      </c>
      <c r="H29" s="20"/>
      <c r="I29" s="19">
        <v>275144</v>
      </c>
      <c r="J29" s="19">
        <v>-50379</v>
      </c>
      <c r="K29" s="20"/>
      <c r="L29" s="31"/>
      <c r="M29" s="19">
        <v>-50379</v>
      </c>
    </row>
    <row r="30" spans="1:14" ht="29.25" customHeight="1" x14ac:dyDescent="0.2">
      <c r="A30" s="101" t="s">
        <v>157</v>
      </c>
      <c r="B30" s="101"/>
      <c r="C30" s="101"/>
      <c r="D30" s="101"/>
      <c r="E30" s="101"/>
      <c r="F30" s="101"/>
      <c r="G30" s="101"/>
      <c r="H30" s="101"/>
      <c r="I30" s="101"/>
      <c r="J30" s="101"/>
      <c r="K30" s="101"/>
      <c r="L30" s="101"/>
      <c r="M30" s="101"/>
    </row>
    <row r="31" spans="1:14" x14ac:dyDescent="0.2">
      <c r="A31" s="122" t="s">
        <v>64</v>
      </c>
      <c r="B31" s="123"/>
      <c r="C31" s="20" t="s">
        <v>65</v>
      </c>
      <c r="D31" s="17"/>
      <c r="E31" s="17"/>
      <c r="F31" s="17"/>
      <c r="G31" s="17"/>
      <c r="H31" s="17"/>
      <c r="I31" s="17"/>
      <c r="J31" s="17"/>
      <c r="K31" s="120"/>
      <c r="L31" s="121"/>
      <c r="M31" s="17"/>
    </row>
    <row r="32" spans="1:14" ht="26.25" customHeight="1" x14ac:dyDescent="0.2">
      <c r="A32" s="120"/>
      <c r="B32" s="121"/>
      <c r="C32" s="32" t="s">
        <v>66</v>
      </c>
      <c r="D32" s="55">
        <v>100</v>
      </c>
      <c r="E32" s="55"/>
      <c r="F32" s="55">
        <v>100</v>
      </c>
      <c r="G32" s="55">
        <v>100</v>
      </c>
      <c r="H32" s="55"/>
      <c r="I32" s="55">
        <v>100</v>
      </c>
      <c r="J32" s="55">
        <v>0</v>
      </c>
      <c r="K32" s="128"/>
      <c r="L32" s="129"/>
      <c r="M32" s="55">
        <v>0</v>
      </c>
    </row>
    <row r="33" spans="1:13" x14ac:dyDescent="0.2">
      <c r="A33" s="120"/>
      <c r="B33" s="121"/>
      <c r="C33" s="20" t="s">
        <v>67</v>
      </c>
      <c r="D33" s="55">
        <v>250</v>
      </c>
      <c r="E33" s="55"/>
      <c r="F33" s="55">
        <v>250</v>
      </c>
      <c r="G33" s="55">
        <v>250</v>
      </c>
      <c r="H33" s="55"/>
      <c r="I33" s="55">
        <v>250</v>
      </c>
      <c r="J33" s="55">
        <v>0</v>
      </c>
      <c r="K33" s="128"/>
      <c r="L33" s="129"/>
      <c r="M33" s="55">
        <v>0</v>
      </c>
    </row>
    <row r="34" spans="1:13" ht="28.5" hidden="1" customHeight="1" x14ac:dyDescent="0.2">
      <c r="A34" s="101"/>
      <c r="B34" s="101"/>
      <c r="C34" s="101"/>
      <c r="D34" s="101"/>
      <c r="E34" s="101"/>
      <c r="F34" s="101"/>
      <c r="G34" s="101"/>
      <c r="H34" s="101"/>
      <c r="I34" s="101"/>
      <c r="J34" s="101"/>
      <c r="K34" s="101"/>
      <c r="L34" s="101"/>
      <c r="M34" s="101"/>
    </row>
    <row r="35" spans="1:13" x14ac:dyDescent="0.2">
      <c r="A35" s="8"/>
      <c r="B35" s="8"/>
      <c r="C35" s="33"/>
      <c r="D35" s="8"/>
      <c r="E35" s="8"/>
      <c r="F35" s="8"/>
      <c r="G35" s="8"/>
      <c r="H35" s="8"/>
      <c r="I35" s="8"/>
      <c r="J35" s="8"/>
      <c r="K35" s="8"/>
      <c r="L35" s="8"/>
      <c r="M35" s="8"/>
    </row>
    <row r="36" spans="1:13" ht="18.75" x14ac:dyDescent="0.2">
      <c r="C36" s="127" t="s">
        <v>47</v>
      </c>
      <c r="D36" s="127"/>
      <c r="E36" s="127"/>
      <c r="F36" s="127"/>
      <c r="G36" s="127"/>
      <c r="H36" s="127"/>
      <c r="I36" s="127"/>
      <c r="J36" s="127"/>
      <c r="K36" s="127"/>
      <c r="L36" s="127"/>
    </row>
    <row r="37" spans="1:13" x14ac:dyDescent="0.2">
      <c r="C37" s="126"/>
      <c r="D37" s="126"/>
      <c r="E37" s="126"/>
      <c r="F37" s="126"/>
      <c r="G37" s="126"/>
      <c r="H37" s="126"/>
    </row>
  </sheetData>
  <mergeCells count="58">
    <mergeCell ref="C37:H37"/>
    <mergeCell ref="C36:L36"/>
    <mergeCell ref="A33:B33"/>
    <mergeCell ref="K32:L32"/>
    <mergeCell ref="K33:L33"/>
    <mergeCell ref="A34:M34"/>
    <mergeCell ref="A29:B29"/>
    <mergeCell ref="A31:B31"/>
    <mergeCell ref="A30:M30"/>
    <mergeCell ref="A32:B32"/>
    <mergeCell ref="K27:L27"/>
    <mergeCell ref="K31:L31"/>
    <mergeCell ref="A23:M23"/>
    <mergeCell ref="A25:M25"/>
    <mergeCell ref="A28:M28"/>
    <mergeCell ref="K22:L22"/>
    <mergeCell ref="K26:L26"/>
    <mergeCell ref="A22:B22"/>
    <mergeCell ref="A24:B24"/>
    <mergeCell ref="A26:B26"/>
    <mergeCell ref="A27:B27"/>
    <mergeCell ref="J3:M3"/>
    <mergeCell ref="K4:L4"/>
    <mergeCell ref="A6:B6"/>
    <mergeCell ref="K13:L13"/>
    <mergeCell ref="K21:L21"/>
    <mergeCell ref="A21:B21"/>
    <mergeCell ref="A14:M14"/>
    <mergeCell ref="A17:B17"/>
    <mergeCell ref="A8:M8"/>
    <mergeCell ref="A7:B7"/>
    <mergeCell ref="A18:M18"/>
    <mergeCell ref="K19:L19"/>
    <mergeCell ref="A20:M20"/>
    <mergeCell ref="A19:B19"/>
    <mergeCell ref="A15:B15"/>
    <mergeCell ref="A9:B9"/>
    <mergeCell ref="L2:M2"/>
    <mergeCell ref="K15:L15"/>
    <mergeCell ref="A16:M16"/>
    <mergeCell ref="K17:L17"/>
    <mergeCell ref="A1:A2"/>
    <mergeCell ref="B2:F2"/>
    <mergeCell ref="B1:L1"/>
    <mergeCell ref="G2:K2"/>
    <mergeCell ref="A3:B4"/>
    <mergeCell ref="C3:C4"/>
    <mergeCell ref="D3:F3"/>
    <mergeCell ref="G3:I3"/>
    <mergeCell ref="A5:M5"/>
    <mergeCell ref="K6:L6"/>
    <mergeCell ref="K7:L7"/>
    <mergeCell ref="K9:L9"/>
    <mergeCell ref="A10:M10"/>
    <mergeCell ref="A11:B11"/>
    <mergeCell ref="K11:L11"/>
    <mergeCell ref="A12:M12"/>
    <mergeCell ref="A13:B13"/>
  </mergeCells>
  <pageMargins left="0.7" right="0.7" top="0.39583333333333331" bottom="0.5312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topLeftCell="A10" workbookViewId="0">
      <selection activeCell="A6" sqref="A6:K6"/>
    </sheetView>
  </sheetViews>
  <sheetFormatPr defaultRowHeight="12.75" x14ac:dyDescent="0.2"/>
  <cols>
    <col min="2" max="2" width="37.7109375" customWidth="1"/>
    <col min="3" max="3" width="10.42578125" customWidth="1"/>
    <col min="5" max="5" width="9.85546875" customWidth="1"/>
    <col min="6" max="6" width="10.85546875" customWidth="1"/>
    <col min="7" max="7" width="11.28515625" customWidth="1"/>
    <col min="8" max="8" width="10" customWidth="1"/>
  </cols>
  <sheetData>
    <row r="1" spans="1:11" ht="15.75" x14ac:dyDescent="0.2">
      <c r="A1" s="133" t="s">
        <v>68</v>
      </c>
      <c r="B1" s="133"/>
      <c r="C1" s="133"/>
      <c r="D1" s="133"/>
      <c r="E1" s="133"/>
      <c r="F1" s="133"/>
      <c r="G1" s="133"/>
      <c r="H1" s="133"/>
      <c r="I1" s="133"/>
      <c r="J1" s="133"/>
      <c r="K1" s="133"/>
    </row>
    <row r="2" spans="1:11" ht="12.75" customHeight="1" x14ac:dyDescent="0.2">
      <c r="A2" s="134" t="s">
        <v>9</v>
      </c>
      <c r="B2" s="134" t="s">
        <v>10</v>
      </c>
      <c r="C2" s="137" t="s">
        <v>69</v>
      </c>
      <c r="D2" s="138"/>
      <c r="E2" s="139"/>
      <c r="F2" s="137" t="s">
        <v>70</v>
      </c>
      <c r="G2" s="138"/>
      <c r="H2" s="139"/>
      <c r="I2" s="137" t="s">
        <v>71</v>
      </c>
      <c r="J2" s="138"/>
      <c r="K2" s="139"/>
    </row>
    <row r="3" spans="1:11" ht="12.75" customHeight="1" x14ac:dyDescent="0.2">
      <c r="A3" s="135"/>
      <c r="B3" s="135"/>
      <c r="C3" s="140"/>
      <c r="D3" s="141"/>
      <c r="E3" s="142"/>
      <c r="F3" s="140"/>
      <c r="G3" s="141"/>
      <c r="H3" s="142"/>
      <c r="I3" s="140" t="s">
        <v>72</v>
      </c>
      <c r="J3" s="141"/>
      <c r="K3" s="142"/>
    </row>
    <row r="4" spans="1:11" ht="25.5" x14ac:dyDescent="0.2">
      <c r="A4" s="136"/>
      <c r="B4" s="136"/>
      <c r="C4" s="34" t="s">
        <v>14</v>
      </c>
      <c r="D4" s="34" t="s">
        <v>15</v>
      </c>
      <c r="E4" s="34" t="s">
        <v>16</v>
      </c>
      <c r="F4" s="34" t="s">
        <v>14</v>
      </c>
      <c r="G4" s="34" t="s">
        <v>15</v>
      </c>
      <c r="H4" s="34" t="s">
        <v>16</v>
      </c>
      <c r="I4" s="34" t="s">
        <v>14</v>
      </c>
      <c r="J4" s="34" t="s">
        <v>15</v>
      </c>
      <c r="K4" s="34" t="s">
        <v>16</v>
      </c>
    </row>
    <row r="5" spans="1:11" ht="19.5" customHeight="1" x14ac:dyDescent="0.2">
      <c r="A5" s="34" t="s">
        <v>19</v>
      </c>
      <c r="B5" s="35" t="s">
        <v>18</v>
      </c>
      <c r="C5" s="34">
        <v>51053.89</v>
      </c>
      <c r="D5" s="34">
        <v>4799.1499999999996</v>
      </c>
      <c r="E5" s="34">
        <v>55853.04</v>
      </c>
      <c r="F5" s="34">
        <v>61022.822999999997</v>
      </c>
      <c r="G5" s="34">
        <v>6676.4960000000001</v>
      </c>
      <c r="H5" s="34">
        <f>SUM(F5:G5)</f>
        <v>67699.319000000003</v>
      </c>
      <c r="I5" s="34">
        <f>F5-C5</f>
        <v>9968.9329999999973</v>
      </c>
      <c r="J5" s="34">
        <f>G5-D5</f>
        <v>1877.3460000000005</v>
      </c>
      <c r="K5" s="34">
        <f>SUM(I5:J5)</f>
        <v>11846.278999999999</v>
      </c>
    </row>
    <row r="6" spans="1:11" ht="66" customHeight="1" x14ac:dyDescent="0.2">
      <c r="A6" s="130" t="s">
        <v>158</v>
      </c>
      <c r="B6" s="131"/>
      <c r="C6" s="131"/>
      <c r="D6" s="131"/>
      <c r="E6" s="131"/>
      <c r="F6" s="131"/>
      <c r="G6" s="131"/>
      <c r="H6" s="131"/>
      <c r="I6" s="131"/>
      <c r="J6" s="131"/>
      <c r="K6" s="132"/>
    </row>
    <row r="7" spans="1:11" x14ac:dyDescent="0.2">
      <c r="A7" s="34" t="s">
        <v>19</v>
      </c>
      <c r="B7" s="35" t="s">
        <v>20</v>
      </c>
      <c r="C7" s="34" t="s">
        <v>19</v>
      </c>
      <c r="D7" s="34" t="s">
        <v>19</v>
      </c>
      <c r="E7" s="34" t="s">
        <v>19</v>
      </c>
      <c r="F7" s="34" t="s">
        <v>19</v>
      </c>
      <c r="G7" s="34" t="s">
        <v>19</v>
      </c>
      <c r="H7" s="34" t="s">
        <v>19</v>
      </c>
      <c r="I7" s="34" t="s">
        <v>19</v>
      </c>
      <c r="J7" s="34" t="s">
        <v>19</v>
      </c>
      <c r="K7" s="34" t="s">
        <v>19</v>
      </c>
    </row>
    <row r="8" spans="1:11" ht="14.25" customHeight="1" x14ac:dyDescent="0.2">
      <c r="A8" s="36" t="s">
        <v>113</v>
      </c>
      <c r="B8" s="10" t="s">
        <v>46</v>
      </c>
      <c r="C8" s="51"/>
      <c r="D8" s="51"/>
      <c r="E8" s="51"/>
      <c r="F8" s="51"/>
      <c r="G8" s="51"/>
      <c r="H8" s="51"/>
      <c r="I8" s="51"/>
      <c r="J8" s="51"/>
      <c r="K8" s="51"/>
    </row>
    <row r="9" spans="1:11" ht="25.5" x14ac:dyDescent="0.2">
      <c r="A9" s="10"/>
      <c r="B9" s="32" t="s">
        <v>50</v>
      </c>
      <c r="C9" s="68">
        <v>212.59</v>
      </c>
      <c r="D9" s="68"/>
      <c r="E9" s="68">
        <v>212.59</v>
      </c>
      <c r="F9" s="13">
        <v>213.49</v>
      </c>
      <c r="G9" s="13"/>
      <c r="H9" s="13">
        <v>213.49</v>
      </c>
      <c r="I9" s="34">
        <f t="shared" ref="I9:I14" si="0">F9-C9</f>
        <v>0.90000000000000568</v>
      </c>
      <c r="J9" s="34">
        <f t="shared" ref="J9:J14" si="1">G9-D9</f>
        <v>0</v>
      </c>
      <c r="K9" s="34">
        <f t="shared" ref="K9:K14" si="2">SUM(I9:J9)</f>
        <v>0.90000000000000568</v>
      </c>
    </row>
    <row r="10" spans="1:11" ht="35.25" customHeight="1" x14ac:dyDescent="0.2">
      <c r="A10" s="46" t="s">
        <v>19</v>
      </c>
      <c r="B10" s="25" t="s">
        <v>112</v>
      </c>
      <c r="C10" s="70">
        <v>62.25</v>
      </c>
      <c r="D10" s="70"/>
      <c r="E10" s="70">
        <v>62.25</v>
      </c>
      <c r="F10" s="46">
        <v>62.674999999999997</v>
      </c>
      <c r="G10" s="46"/>
      <c r="H10" s="46">
        <v>61.674999999999997</v>
      </c>
      <c r="I10" s="34">
        <f t="shared" si="0"/>
        <v>0.42499999999999716</v>
      </c>
      <c r="J10" s="34">
        <f t="shared" si="1"/>
        <v>0</v>
      </c>
      <c r="K10" s="34">
        <f t="shared" si="2"/>
        <v>0.42499999999999716</v>
      </c>
    </row>
    <row r="11" spans="1:11" ht="33" customHeight="1" x14ac:dyDescent="0.2">
      <c r="A11" s="10"/>
      <c r="B11" s="10" t="s">
        <v>52</v>
      </c>
      <c r="C11" s="68">
        <v>40.5</v>
      </c>
      <c r="D11" s="68"/>
      <c r="E11" s="68">
        <v>40.5</v>
      </c>
      <c r="F11" s="13">
        <v>42.55</v>
      </c>
      <c r="G11" s="13"/>
      <c r="H11" s="13">
        <v>42.55</v>
      </c>
      <c r="I11" s="34">
        <f t="shared" si="0"/>
        <v>2.0499999999999972</v>
      </c>
      <c r="J11" s="34">
        <f t="shared" si="1"/>
        <v>0</v>
      </c>
      <c r="K11" s="34">
        <f t="shared" si="2"/>
        <v>2.0499999999999972</v>
      </c>
    </row>
    <row r="12" spans="1:11" x14ac:dyDescent="0.2">
      <c r="A12" s="38"/>
      <c r="B12" s="39" t="s">
        <v>54</v>
      </c>
      <c r="C12" s="52">
        <v>15</v>
      </c>
      <c r="D12" s="52"/>
      <c r="E12" s="52">
        <v>15</v>
      </c>
      <c r="F12" s="52">
        <v>15</v>
      </c>
      <c r="G12" s="52"/>
      <c r="H12" s="52">
        <v>15</v>
      </c>
      <c r="I12" s="34">
        <f t="shared" si="0"/>
        <v>0</v>
      </c>
      <c r="J12" s="34">
        <f t="shared" si="1"/>
        <v>0</v>
      </c>
      <c r="K12" s="34">
        <f t="shared" si="2"/>
        <v>0</v>
      </c>
    </row>
    <row r="13" spans="1:11" ht="15.75" customHeight="1" x14ac:dyDescent="0.2">
      <c r="A13" s="34"/>
      <c r="B13" s="35" t="s">
        <v>55</v>
      </c>
      <c r="C13" s="53">
        <v>98</v>
      </c>
      <c r="D13" s="53"/>
      <c r="E13" s="53">
        <v>98</v>
      </c>
      <c r="F13" s="53">
        <v>97</v>
      </c>
      <c r="G13" s="53"/>
      <c r="H13" s="53">
        <v>97</v>
      </c>
      <c r="I13" s="34">
        <f t="shared" si="0"/>
        <v>-1</v>
      </c>
      <c r="J13" s="34">
        <f t="shared" si="1"/>
        <v>0</v>
      </c>
      <c r="K13" s="34">
        <f t="shared" si="2"/>
        <v>-1</v>
      </c>
    </row>
    <row r="14" spans="1:11" ht="25.5" x14ac:dyDescent="0.2">
      <c r="A14" s="34"/>
      <c r="B14" s="35" t="s">
        <v>56</v>
      </c>
      <c r="C14" s="34">
        <v>586.94000000000005</v>
      </c>
      <c r="D14" s="34"/>
      <c r="E14" s="34">
        <v>586.94000000000005</v>
      </c>
      <c r="F14" s="34">
        <v>590.49</v>
      </c>
      <c r="G14" s="34"/>
      <c r="H14" s="34">
        <v>590.49</v>
      </c>
      <c r="I14" s="34">
        <f t="shared" si="0"/>
        <v>3.5499999999999545</v>
      </c>
      <c r="J14" s="34">
        <f t="shared" si="1"/>
        <v>0</v>
      </c>
      <c r="K14" s="34">
        <f t="shared" si="2"/>
        <v>3.5499999999999545</v>
      </c>
    </row>
    <row r="15" spans="1:11" ht="26.25" customHeight="1" x14ac:dyDescent="0.2">
      <c r="A15" s="34" t="s">
        <v>57</v>
      </c>
      <c r="B15" s="35" t="s">
        <v>58</v>
      </c>
      <c r="C15" s="34"/>
      <c r="D15" s="34"/>
      <c r="E15" s="34"/>
      <c r="F15" s="34"/>
      <c r="G15" s="34"/>
      <c r="H15" s="34"/>
      <c r="I15" s="34"/>
      <c r="J15" s="34"/>
      <c r="K15" s="34" t="s">
        <v>19</v>
      </c>
    </row>
    <row r="16" spans="1:11" ht="27.75" customHeight="1" x14ac:dyDescent="0.2">
      <c r="A16" s="34"/>
      <c r="B16" s="35" t="s">
        <v>114</v>
      </c>
      <c r="C16" s="53">
        <v>1951</v>
      </c>
      <c r="D16" s="53"/>
      <c r="E16" s="53">
        <v>1951</v>
      </c>
      <c r="F16" s="53">
        <v>1835</v>
      </c>
      <c r="G16" s="53"/>
      <c r="H16" s="53">
        <v>1835</v>
      </c>
      <c r="I16" s="34">
        <f>F16-C16</f>
        <v>-116</v>
      </c>
      <c r="J16" s="34">
        <f>G16-D16</f>
        <v>0</v>
      </c>
      <c r="K16" s="34">
        <f>SUM(I16:J16)</f>
        <v>-116</v>
      </c>
    </row>
    <row r="17" spans="1:11" ht="13.5" customHeight="1" x14ac:dyDescent="0.2">
      <c r="A17" s="34"/>
      <c r="B17" s="35" t="s">
        <v>115</v>
      </c>
      <c r="C17" s="53">
        <v>5030</v>
      </c>
      <c r="D17" s="53"/>
      <c r="E17" s="53">
        <v>5030</v>
      </c>
      <c r="F17" s="53">
        <v>4673</v>
      </c>
      <c r="G17" s="53"/>
      <c r="H17" s="53">
        <v>4673</v>
      </c>
      <c r="I17" s="34">
        <f>F17-C17</f>
        <v>-357</v>
      </c>
      <c r="J17" s="34">
        <f>G17-D17</f>
        <v>0</v>
      </c>
      <c r="K17" s="34">
        <f>SUM(I17:J17)</f>
        <v>-357</v>
      </c>
    </row>
    <row r="18" spans="1:11" ht="25.5" customHeight="1" x14ac:dyDescent="0.2">
      <c r="A18" s="34" t="s">
        <v>61</v>
      </c>
      <c r="B18" s="35" t="s">
        <v>62</v>
      </c>
      <c r="C18" s="34"/>
      <c r="D18" s="34"/>
      <c r="E18" s="34"/>
      <c r="F18" s="34"/>
      <c r="G18" s="34"/>
      <c r="H18" s="34"/>
      <c r="I18" s="34"/>
      <c r="J18" s="34"/>
      <c r="K18" s="34"/>
    </row>
    <row r="19" spans="1:11" ht="27.75" customHeight="1" x14ac:dyDescent="0.2">
      <c r="A19" s="34"/>
      <c r="B19" s="35" t="s">
        <v>116</v>
      </c>
      <c r="C19" s="34">
        <v>22.79</v>
      </c>
      <c r="D19" s="34"/>
      <c r="E19" s="34">
        <v>22.79</v>
      </c>
      <c r="F19" s="34">
        <v>33.255000000000003</v>
      </c>
      <c r="G19" s="34"/>
      <c r="H19" s="34">
        <v>33.255000000000003</v>
      </c>
      <c r="I19" s="34">
        <f t="shared" ref="I19:I20" si="3">F19-C19</f>
        <v>10.465000000000003</v>
      </c>
      <c r="J19" s="34">
        <f t="shared" ref="J19:J20" si="4">G19-D19</f>
        <v>0</v>
      </c>
      <c r="K19" s="34">
        <f t="shared" ref="K19:K20" si="5">SUM(I19:J19)</f>
        <v>10.465000000000003</v>
      </c>
    </row>
    <row r="20" spans="1:11" ht="18.75" customHeight="1" x14ac:dyDescent="0.2">
      <c r="A20" s="47"/>
      <c r="B20" s="37" t="s">
        <v>63</v>
      </c>
      <c r="C20" s="51">
        <v>284284</v>
      </c>
      <c r="D20" s="51"/>
      <c r="E20" s="51">
        <v>284284</v>
      </c>
      <c r="F20" s="51">
        <v>275144</v>
      </c>
      <c r="G20" s="51"/>
      <c r="H20" s="51">
        <v>275144</v>
      </c>
      <c r="I20" s="34">
        <f t="shared" si="3"/>
        <v>-9140</v>
      </c>
      <c r="J20" s="34">
        <f t="shared" si="4"/>
        <v>0</v>
      </c>
      <c r="K20" s="34">
        <f t="shared" si="5"/>
        <v>-9140</v>
      </c>
    </row>
    <row r="21" spans="1:11" ht="25.5" customHeight="1" x14ac:dyDescent="0.2">
      <c r="A21" s="12" t="s">
        <v>64</v>
      </c>
      <c r="B21" s="10" t="s">
        <v>65</v>
      </c>
      <c r="C21" s="63"/>
      <c r="D21" s="63"/>
      <c r="E21" s="63"/>
      <c r="F21" s="10"/>
      <c r="G21" s="10"/>
      <c r="H21" s="10"/>
      <c r="I21" s="10"/>
      <c r="J21" s="10"/>
      <c r="K21" s="10"/>
    </row>
    <row r="22" spans="1:11" x14ac:dyDescent="0.2">
      <c r="A22" s="17"/>
      <c r="B22" s="20" t="s">
        <v>117</v>
      </c>
      <c r="C22" s="21">
        <v>100</v>
      </c>
      <c r="D22" s="21"/>
      <c r="E22" s="21">
        <v>100</v>
      </c>
      <c r="F22" s="21">
        <v>100</v>
      </c>
      <c r="G22" s="21"/>
      <c r="H22" s="21">
        <v>100</v>
      </c>
      <c r="I22" s="34">
        <f t="shared" ref="I22:I23" si="6">F22-C22</f>
        <v>0</v>
      </c>
      <c r="J22" s="34">
        <f t="shared" ref="J22:J23" si="7">G22-D22</f>
        <v>0</v>
      </c>
      <c r="K22" s="34">
        <f t="shared" ref="K22:K23" si="8">SUM(I22:J22)</f>
        <v>0</v>
      </c>
    </row>
    <row r="23" spans="1:11" x14ac:dyDescent="0.2">
      <c r="A23" s="17"/>
      <c r="B23" s="20" t="s">
        <v>67</v>
      </c>
      <c r="C23" s="21">
        <v>242</v>
      </c>
      <c r="D23" s="21"/>
      <c r="E23" s="21">
        <v>242</v>
      </c>
      <c r="F23" s="21">
        <v>250</v>
      </c>
      <c r="G23" s="21"/>
      <c r="H23" s="21">
        <v>250</v>
      </c>
      <c r="I23" s="34">
        <f t="shared" si="6"/>
        <v>8</v>
      </c>
      <c r="J23" s="34">
        <f t="shared" si="7"/>
        <v>0</v>
      </c>
      <c r="K23" s="34">
        <f t="shared" si="8"/>
        <v>8</v>
      </c>
    </row>
    <row r="24" spans="1:11" ht="60" customHeight="1" x14ac:dyDescent="0.2">
      <c r="A24" s="130" t="s">
        <v>159</v>
      </c>
      <c r="B24" s="131"/>
      <c r="C24" s="131"/>
      <c r="D24" s="131"/>
      <c r="E24" s="131"/>
      <c r="F24" s="131"/>
      <c r="G24" s="131"/>
      <c r="H24" s="131"/>
      <c r="I24" s="131"/>
      <c r="J24" s="131"/>
      <c r="K24" s="132"/>
    </row>
  </sheetData>
  <mergeCells count="9">
    <mergeCell ref="A6:K6"/>
    <mergeCell ref="A24:K24"/>
    <mergeCell ref="A1:K1"/>
    <mergeCell ref="A2:A4"/>
    <mergeCell ref="B2:B4"/>
    <mergeCell ref="C2:E3"/>
    <mergeCell ref="F2:H3"/>
    <mergeCell ref="I2:K2"/>
    <mergeCell ref="I3:K3"/>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topLeftCell="A25" zoomScaleNormal="100" workbookViewId="0">
      <selection activeCell="B42" sqref="B42:F42"/>
    </sheetView>
  </sheetViews>
  <sheetFormatPr defaultRowHeight="12.75" x14ac:dyDescent="0.2"/>
  <cols>
    <col min="2" max="2" width="37.28515625" customWidth="1"/>
    <col min="3" max="3" width="15.7109375" customWidth="1"/>
    <col min="4" max="7" width="12.85546875" customWidth="1"/>
    <col min="8" max="8" width="14.5703125" customWidth="1"/>
  </cols>
  <sheetData>
    <row r="1" spans="1:8" ht="15.75" x14ac:dyDescent="0.25">
      <c r="A1" s="40" t="s">
        <v>73</v>
      </c>
    </row>
    <row r="2" spans="1:8" ht="63.75" x14ac:dyDescent="0.2">
      <c r="A2" s="34" t="s">
        <v>74</v>
      </c>
      <c r="B2" s="34" t="s">
        <v>75</v>
      </c>
      <c r="C2" s="34" t="s">
        <v>76</v>
      </c>
      <c r="D2" s="34" t="s">
        <v>77</v>
      </c>
      <c r="E2" s="34" t="s">
        <v>78</v>
      </c>
      <c r="F2" s="34" t="s">
        <v>79</v>
      </c>
      <c r="G2" s="34" t="s">
        <v>80</v>
      </c>
      <c r="H2" s="34" t="s">
        <v>81</v>
      </c>
    </row>
    <row r="3" spans="1:8" x14ac:dyDescent="0.2">
      <c r="A3" s="34">
        <v>1</v>
      </c>
      <c r="B3" s="34">
        <v>2</v>
      </c>
      <c r="C3" s="34">
        <v>3</v>
      </c>
      <c r="D3" s="34">
        <v>4</v>
      </c>
      <c r="E3" s="34">
        <v>5</v>
      </c>
      <c r="F3" s="34" t="s">
        <v>82</v>
      </c>
      <c r="G3" s="34">
        <v>7</v>
      </c>
      <c r="H3" s="34" t="s">
        <v>83</v>
      </c>
    </row>
    <row r="4" spans="1:8" ht="10.5" customHeight="1" x14ac:dyDescent="0.2">
      <c r="A4" s="134">
        <v>1</v>
      </c>
      <c r="B4" s="41" t="s">
        <v>84</v>
      </c>
      <c r="C4" s="134" t="s">
        <v>85</v>
      </c>
      <c r="D4" s="146"/>
      <c r="E4" s="146"/>
      <c r="F4" s="146"/>
      <c r="G4" s="134" t="s">
        <v>85</v>
      </c>
      <c r="H4" s="134" t="s">
        <v>85</v>
      </c>
    </row>
    <row r="5" spans="1:8" x14ac:dyDescent="0.2">
      <c r="A5" s="136"/>
      <c r="B5" s="42" t="s">
        <v>86</v>
      </c>
      <c r="C5" s="136"/>
      <c r="D5" s="147"/>
      <c r="E5" s="147"/>
      <c r="F5" s="147"/>
      <c r="G5" s="136"/>
      <c r="H5" s="136"/>
    </row>
    <row r="6" spans="1:8" ht="15" customHeight="1" x14ac:dyDescent="0.2">
      <c r="A6" s="34"/>
      <c r="B6" s="35" t="s">
        <v>87</v>
      </c>
      <c r="C6" s="34" t="s">
        <v>85</v>
      </c>
      <c r="D6" s="35"/>
      <c r="E6" s="35"/>
      <c r="F6" s="35"/>
      <c r="G6" s="34" t="s">
        <v>85</v>
      </c>
      <c r="H6" s="34" t="s">
        <v>85</v>
      </c>
    </row>
    <row r="7" spans="1:8" ht="24.75" customHeight="1" x14ac:dyDescent="0.2">
      <c r="A7" s="34"/>
      <c r="B7" s="35" t="s">
        <v>88</v>
      </c>
      <c r="C7" s="34" t="s">
        <v>85</v>
      </c>
      <c r="D7" s="35"/>
      <c r="E7" s="35"/>
      <c r="F7" s="35"/>
      <c r="G7" s="34" t="s">
        <v>85</v>
      </c>
      <c r="H7" s="34" t="s">
        <v>85</v>
      </c>
    </row>
    <row r="8" spans="1:8" ht="16.5" customHeight="1" x14ac:dyDescent="0.2">
      <c r="A8" s="34"/>
      <c r="B8" s="35" t="s">
        <v>89</v>
      </c>
      <c r="C8" s="34" t="s">
        <v>85</v>
      </c>
      <c r="D8" s="35"/>
      <c r="E8" s="35"/>
      <c r="F8" s="35"/>
      <c r="G8" s="34" t="s">
        <v>85</v>
      </c>
      <c r="H8" s="34" t="s">
        <v>85</v>
      </c>
    </row>
    <row r="9" spans="1:8" ht="16.5" customHeight="1" x14ac:dyDescent="0.2">
      <c r="A9" s="34"/>
      <c r="B9" s="35" t="s">
        <v>90</v>
      </c>
      <c r="C9" s="34" t="s">
        <v>85</v>
      </c>
      <c r="D9" s="35"/>
      <c r="E9" s="35"/>
      <c r="F9" s="35"/>
      <c r="G9" s="34" t="s">
        <v>85</v>
      </c>
      <c r="H9" s="34" t="s">
        <v>85</v>
      </c>
    </row>
    <row r="10" spans="1:8" ht="12.75" customHeight="1" x14ac:dyDescent="0.2">
      <c r="A10" s="143" t="s">
        <v>91</v>
      </c>
      <c r="B10" s="144"/>
      <c r="C10" s="144"/>
      <c r="D10" s="144"/>
      <c r="E10" s="144"/>
      <c r="F10" s="144"/>
      <c r="G10" s="144"/>
      <c r="H10" s="145"/>
    </row>
    <row r="11" spans="1:8" ht="12" customHeight="1" x14ac:dyDescent="0.2">
      <c r="A11" s="134">
        <v>2</v>
      </c>
      <c r="B11" s="41" t="s">
        <v>92</v>
      </c>
      <c r="C11" s="134" t="s">
        <v>85</v>
      </c>
      <c r="D11" s="146"/>
      <c r="E11" s="146"/>
      <c r="F11" s="146"/>
      <c r="G11" s="134" t="s">
        <v>85</v>
      </c>
      <c r="H11" s="134" t="s">
        <v>85</v>
      </c>
    </row>
    <row r="12" spans="1:8" x14ac:dyDescent="0.2">
      <c r="A12" s="136"/>
      <c r="B12" s="42" t="s">
        <v>86</v>
      </c>
      <c r="C12" s="136"/>
      <c r="D12" s="147"/>
      <c r="E12" s="147"/>
      <c r="F12" s="147"/>
      <c r="G12" s="136"/>
      <c r="H12" s="136"/>
    </row>
    <row r="13" spans="1:8" ht="12.75" customHeight="1" x14ac:dyDescent="0.2">
      <c r="A13" s="143" t="s">
        <v>93</v>
      </c>
      <c r="B13" s="144"/>
      <c r="C13" s="144"/>
      <c r="D13" s="144"/>
      <c r="E13" s="144"/>
      <c r="F13" s="144"/>
      <c r="G13" s="144"/>
      <c r="H13" s="145"/>
    </row>
    <row r="14" spans="1:8" ht="12.75" customHeight="1" x14ac:dyDescent="0.2">
      <c r="A14" s="143" t="s">
        <v>94</v>
      </c>
      <c r="B14" s="144"/>
      <c r="C14" s="144"/>
      <c r="D14" s="144"/>
      <c r="E14" s="144"/>
      <c r="F14" s="144"/>
      <c r="G14" s="144"/>
      <c r="H14" s="145"/>
    </row>
    <row r="15" spans="1:8" ht="14.25" customHeight="1" x14ac:dyDescent="0.2">
      <c r="A15" s="34">
        <v>2.1</v>
      </c>
      <c r="B15" s="43" t="s">
        <v>95</v>
      </c>
      <c r="C15" s="35"/>
      <c r="D15" s="35"/>
      <c r="E15" s="35"/>
      <c r="F15" s="35"/>
      <c r="G15" s="35"/>
      <c r="H15" s="35"/>
    </row>
    <row r="16" spans="1:8" ht="16.5" customHeight="1" x14ac:dyDescent="0.2">
      <c r="A16" s="34"/>
      <c r="B16" s="44" t="s">
        <v>96</v>
      </c>
      <c r="C16" s="35"/>
      <c r="D16" s="35"/>
      <c r="E16" s="35"/>
      <c r="F16" s="35"/>
      <c r="G16" s="35"/>
      <c r="H16" s="35"/>
    </row>
    <row r="17" spans="1:12" ht="15.75" customHeight="1" x14ac:dyDescent="0.2">
      <c r="A17" s="143" t="s">
        <v>97</v>
      </c>
      <c r="B17" s="144"/>
      <c r="C17" s="144"/>
      <c r="D17" s="144"/>
      <c r="E17" s="144"/>
      <c r="F17" s="144"/>
      <c r="G17" s="144"/>
      <c r="H17" s="145"/>
    </row>
    <row r="18" spans="1:12" ht="18.75" customHeight="1" x14ac:dyDescent="0.2">
      <c r="A18" s="34"/>
      <c r="B18" s="35" t="s">
        <v>98</v>
      </c>
      <c r="C18" s="35"/>
      <c r="D18" s="35"/>
      <c r="E18" s="35"/>
      <c r="F18" s="35"/>
      <c r="G18" s="35"/>
      <c r="H18" s="35"/>
    </row>
    <row r="19" spans="1:12" ht="18.75" customHeight="1" x14ac:dyDescent="0.2">
      <c r="A19" s="34"/>
      <c r="B19" s="35" t="s">
        <v>99</v>
      </c>
      <c r="C19" s="35"/>
      <c r="D19" s="35"/>
      <c r="E19" s="35"/>
      <c r="F19" s="35"/>
      <c r="G19" s="35"/>
      <c r="H19" s="35"/>
    </row>
    <row r="20" spans="1:12" x14ac:dyDescent="0.2">
      <c r="A20" s="34"/>
      <c r="B20" s="35" t="s">
        <v>100</v>
      </c>
      <c r="C20" s="35"/>
      <c r="D20" s="35"/>
      <c r="E20" s="35"/>
      <c r="F20" s="35"/>
      <c r="G20" s="35"/>
      <c r="H20" s="35"/>
    </row>
    <row r="21" spans="1:12" ht="17.25" customHeight="1" x14ac:dyDescent="0.2">
      <c r="A21" s="34"/>
      <c r="B21" s="44" t="s">
        <v>101</v>
      </c>
      <c r="C21" s="35"/>
      <c r="D21" s="35"/>
      <c r="E21" s="35"/>
      <c r="F21" s="35"/>
      <c r="G21" s="35"/>
      <c r="H21" s="35"/>
    </row>
    <row r="22" spans="1:12" ht="17.25" customHeight="1" x14ac:dyDescent="0.2">
      <c r="A22" s="143" t="s">
        <v>102</v>
      </c>
      <c r="B22" s="144"/>
      <c r="C22" s="144"/>
      <c r="D22" s="144"/>
      <c r="E22" s="144"/>
      <c r="F22" s="144"/>
      <c r="G22" s="144"/>
      <c r="H22" s="145"/>
    </row>
    <row r="23" spans="1:12" ht="16.5" customHeight="1" x14ac:dyDescent="0.2">
      <c r="A23" s="34"/>
      <c r="B23" s="35" t="s">
        <v>98</v>
      </c>
      <c r="C23" s="35"/>
      <c r="D23" s="35"/>
      <c r="E23" s="35"/>
      <c r="F23" s="35"/>
      <c r="G23" s="35"/>
      <c r="H23" s="35"/>
    </row>
    <row r="24" spans="1:12" ht="16.5" customHeight="1" x14ac:dyDescent="0.2">
      <c r="A24" s="34"/>
      <c r="B24" s="35" t="s">
        <v>99</v>
      </c>
      <c r="C24" s="35"/>
      <c r="D24" s="35"/>
      <c r="E24" s="35"/>
      <c r="F24" s="35"/>
      <c r="G24" s="35"/>
      <c r="H24" s="35"/>
    </row>
    <row r="25" spans="1:12" ht="9.75" customHeight="1" x14ac:dyDescent="0.2">
      <c r="A25" s="34"/>
      <c r="B25" s="35" t="s">
        <v>100</v>
      </c>
      <c r="C25" s="35"/>
      <c r="D25" s="35"/>
      <c r="E25" s="35"/>
      <c r="F25" s="35"/>
      <c r="G25" s="35"/>
      <c r="H25" s="35"/>
    </row>
    <row r="26" spans="1:12" ht="27.75" customHeight="1" x14ac:dyDescent="0.2">
      <c r="A26" s="34">
        <v>2.2000000000000002</v>
      </c>
      <c r="B26" s="43" t="s">
        <v>103</v>
      </c>
      <c r="C26" s="34" t="s">
        <v>85</v>
      </c>
      <c r="D26" s="34"/>
      <c r="E26" s="34"/>
      <c r="F26" s="34"/>
      <c r="G26" s="34" t="s">
        <v>85</v>
      </c>
      <c r="H26" s="34" t="s">
        <v>85</v>
      </c>
    </row>
    <row r="29" spans="1:12" ht="15.75" x14ac:dyDescent="0.25">
      <c r="B29" s="40" t="s">
        <v>104</v>
      </c>
      <c r="C29" s="40"/>
      <c r="D29" s="40"/>
      <c r="E29" s="40"/>
      <c r="F29" s="40"/>
      <c r="G29" s="40"/>
      <c r="H29" s="40"/>
      <c r="I29" s="40"/>
      <c r="J29" s="40"/>
      <c r="K29" s="40"/>
      <c r="L29" s="40"/>
    </row>
    <row r="30" spans="1:12" ht="15.75" x14ac:dyDescent="0.25">
      <c r="B30" s="40" t="s">
        <v>105</v>
      </c>
      <c r="C30" s="40"/>
      <c r="D30" s="40"/>
      <c r="E30" s="40"/>
      <c r="F30" s="40"/>
      <c r="G30" s="40"/>
      <c r="H30" s="40"/>
      <c r="I30" s="40"/>
      <c r="J30" s="40"/>
      <c r="K30" s="40"/>
      <c r="L30" s="40"/>
    </row>
    <row r="31" spans="1:12" ht="15.75" x14ac:dyDescent="0.25">
      <c r="B31" s="40" t="s">
        <v>106</v>
      </c>
      <c r="C31" s="40"/>
      <c r="D31" s="40"/>
      <c r="E31" s="40"/>
      <c r="F31" s="40"/>
      <c r="G31" s="40"/>
      <c r="H31" s="40"/>
      <c r="I31" s="40"/>
      <c r="J31" s="40"/>
      <c r="K31" s="40"/>
      <c r="L31" s="40"/>
    </row>
    <row r="32" spans="1:12" ht="16.5" customHeight="1" x14ac:dyDescent="0.25">
      <c r="B32" s="149" t="s">
        <v>118</v>
      </c>
      <c r="C32" s="149"/>
      <c r="D32" s="149"/>
      <c r="E32" s="149"/>
      <c r="F32" s="149"/>
      <c r="G32" s="149"/>
      <c r="H32" s="40"/>
      <c r="I32" s="40"/>
      <c r="J32" s="40"/>
      <c r="K32" s="40"/>
      <c r="L32" s="40"/>
    </row>
    <row r="33" spans="2:12" ht="15.75" x14ac:dyDescent="0.25">
      <c r="B33" s="40" t="s">
        <v>107</v>
      </c>
      <c r="C33" s="40"/>
      <c r="D33" s="40"/>
      <c r="E33" s="40"/>
      <c r="F33" s="40"/>
      <c r="G33" s="40"/>
      <c r="H33" s="40"/>
      <c r="I33" s="40"/>
      <c r="J33" s="40"/>
      <c r="K33" s="40"/>
      <c r="L33" s="40"/>
    </row>
    <row r="34" spans="2:12" ht="15.75" x14ac:dyDescent="0.25">
      <c r="B34" s="40" t="s">
        <v>108</v>
      </c>
      <c r="C34" s="40"/>
      <c r="D34" s="40"/>
      <c r="E34" s="40"/>
      <c r="F34" s="40"/>
      <c r="G34" s="40"/>
      <c r="H34" s="40"/>
      <c r="I34" s="40"/>
      <c r="J34" s="40"/>
      <c r="K34" s="40"/>
      <c r="L34" s="40"/>
    </row>
    <row r="35" spans="2:12" ht="15.75" x14ac:dyDescent="0.25">
      <c r="B35" s="40"/>
      <c r="C35" s="40"/>
      <c r="D35" s="40"/>
      <c r="E35" s="40"/>
      <c r="F35" s="40"/>
      <c r="G35" s="40"/>
      <c r="H35" s="40"/>
      <c r="I35" s="40"/>
      <c r="J35" s="40"/>
      <c r="K35" s="40"/>
      <c r="L35" s="40"/>
    </row>
    <row r="36" spans="2:12" ht="36" customHeight="1" x14ac:dyDescent="0.25">
      <c r="B36" s="150" t="s">
        <v>128</v>
      </c>
      <c r="C36" s="150"/>
      <c r="D36" s="150"/>
      <c r="E36" s="150"/>
      <c r="F36" s="150"/>
      <c r="G36" s="150"/>
      <c r="H36" s="40"/>
      <c r="I36" s="40"/>
      <c r="J36" s="40"/>
      <c r="K36" s="40"/>
      <c r="L36" s="40"/>
    </row>
    <row r="37" spans="2:12" ht="15.75" x14ac:dyDescent="0.25">
      <c r="B37" s="40"/>
      <c r="C37" s="40"/>
      <c r="D37" s="40"/>
      <c r="E37" s="40"/>
      <c r="F37" s="40"/>
      <c r="G37" s="40"/>
      <c r="H37" s="40"/>
      <c r="I37" s="40"/>
      <c r="J37" s="40"/>
      <c r="K37" s="40"/>
      <c r="L37" s="40"/>
    </row>
    <row r="38" spans="2:12" ht="33" customHeight="1" x14ac:dyDescent="0.25">
      <c r="B38" s="148" t="s">
        <v>127</v>
      </c>
      <c r="C38" s="148"/>
      <c r="D38" s="148"/>
      <c r="E38" s="148"/>
      <c r="F38" s="148"/>
      <c r="G38" s="148"/>
      <c r="H38" s="40"/>
      <c r="I38" s="40"/>
      <c r="J38" s="40"/>
      <c r="K38" s="40"/>
      <c r="L38" s="40"/>
    </row>
    <row r="39" spans="2:12" ht="15.75" x14ac:dyDescent="0.25">
      <c r="B39" s="40"/>
      <c r="C39" s="40"/>
      <c r="D39" s="40"/>
      <c r="E39" s="40"/>
      <c r="F39" s="40"/>
      <c r="G39" s="40"/>
      <c r="H39" s="40"/>
      <c r="I39" s="40"/>
      <c r="J39" s="40"/>
      <c r="K39" s="40"/>
      <c r="L39" s="40"/>
    </row>
    <row r="40" spans="2:12" ht="15.75" x14ac:dyDescent="0.25">
      <c r="B40" s="40" t="s">
        <v>109</v>
      </c>
      <c r="C40" s="40"/>
      <c r="D40" s="40"/>
      <c r="E40" s="40"/>
      <c r="F40" s="40"/>
      <c r="G40" s="40"/>
      <c r="H40" s="40"/>
      <c r="I40" s="40"/>
      <c r="J40" s="40"/>
      <c r="K40" s="40"/>
      <c r="L40" s="40"/>
    </row>
    <row r="41" spans="2:12" ht="15.75" x14ac:dyDescent="0.25">
      <c r="B41" s="40"/>
      <c r="C41" s="40"/>
      <c r="D41" s="40"/>
      <c r="E41" s="40"/>
      <c r="F41" s="40"/>
      <c r="G41" s="40"/>
      <c r="H41" s="40"/>
      <c r="I41" s="40"/>
      <c r="J41" s="40"/>
      <c r="K41" s="40"/>
      <c r="L41" s="40"/>
    </row>
    <row r="42" spans="2:12" ht="40.5" customHeight="1" x14ac:dyDescent="0.25">
      <c r="B42" s="45" t="s">
        <v>163</v>
      </c>
      <c r="C42" s="40" t="s">
        <v>110</v>
      </c>
      <c r="D42" s="45"/>
      <c r="E42" s="45" t="s">
        <v>164</v>
      </c>
      <c r="F42" s="40"/>
      <c r="G42" s="40"/>
      <c r="H42" s="40"/>
      <c r="I42" s="40"/>
      <c r="J42" s="40"/>
      <c r="K42" s="40"/>
      <c r="L42" s="40"/>
    </row>
    <row r="43" spans="2:12" ht="15.75" x14ac:dyDescent="0.25">
      <c r="B43" s="40"/>
      <c r="C43" s="40" t="s">
        <v>111</v>
      </c>
      <c r="D43" s="40"/>
      <c r="E43" s="40"/>
      <c r="F43" s="40"/>
      <c r="G43" s="40"/>
      <c r="H43" s="40"/>
      <c r="I43" s="40"/>
      <c r="J43" s="40"/>
      <c r="K43" s="40"/>
      <c r="L43" s="40"/>
    </row>
  </sheetData>
  <mergeCells count="22">
    <mergeCell ref="B38:G38"/>
    <mergeCell ref="A13:H13"/>
    <mergeCell ref="A14:H14"/>
    <mergeCell ref="A17:H17"/>
    <mergeCell ref="A22:H22"/>
    <mergeCell ref="B32:G32"/>
    <mergeCell ref="B36:G36"/>
    <mergeCell ref="H4:H5"/>
    <mergeCell ref="A10:H10"/>
    <mergeCell ref="A11:A12"/>
    <mergeCell ref="C11:C12"/>
    <mergeCell ref="D11:D12"/>
    <mergeCell ref="E11:E12"/>
    <mergeCell ref="F11:F12"/>
    <mergeCell ref="G11:G12"/>
    <mergeCell ref="H11:H12"/>
    <mergeCell ref="A4:A5"/>
    <mergeCell ref="C4:C5"/>
    <mergeCell ref="D4:D5"/>
    <mergeCell ref="E4:E5"/>
    <mergeCell ref="F4:F5"/>
    <mergeCell ref="G4:G5"/>
  </mergeCells>
  <pageMargins left="0.7" right="0.7" top="0.75" bottom="0.75" header="0.3" footer="0.3"/>
  <pageSetup paperSize="9" scale="9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vt:i4>
      </vt:variant>
    </vt:vector>
  </HeadingPairs>
  <TitlesOfParts>
    <vt:vector size="6" baseType="lpstr">
      <vt:lpstr>1-5.1</vt:lpstr>
      <vt:lpstr>5.2</vt:lpstr>
      <vt:lpstr>5.3</vt:lpstr>
      <vt:lpstr>5.4</vt:lpstr>
      <vt:lpstr>5.5-6</vt:lpstr>
      <vt:lpstr>'1-5.1'!Область_печати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ПК</dc:creator>
  <cp:lastModifiedBy>ПК</cp:lastModifiedBy>
  <cp:lastPrinted>2020-02-10T11:26:42Z</cp:lastPrinted>
  <dcterms:created xsi:type="dcterms:W3CDTF">2019-02-05T12:37:55Z</dcterms:created>
  <dcterms:modified xsi:type="dcterms:W3CDTF">2020-02-10T11:41:07Z</dcterms:modified>
</cp:coreProperties>
</file>