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90" windowWidth="15255" windowHeight="8955"/>
  </bookViews>
  <sheets>
    <sheet name="1 кварт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Заголовки_для_печати_МИ">'[28]1993'!$A$1:$IV$3,'[28]1993'!$A$1:$A$65536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і">[30]Inform!$F$2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'[12]МТР Газ України'!$B$1</definedName>
    <definedName name="іцу">[23]Inform!$G$2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0">'1 кварт'!$A$1:$B$48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'[29]7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</workbook>
</file>

<file path=xl/calcChain.xml><?xml version="1.0" encoding="utf-8"?>
<calcChain xmlns="http://schemas.openxmlformats.org/spreadsheetml/2006/main">
  <c r="B35" i="1" l="1"/>
  <c r="B32" i="1"/>
  <c r="B23" i="1"/>
  <c r="B22" i="1"/>
  <c r="B11" i="1"/>
  <c r="B15" i="1" s="1"/>
  <c r="B20" i="1" s="1"/>
  <c r="B19" i="1" s="1"/>
</calcChain>
</file>

<file path=xl/sharedStrings.xml><?xml version="1.0" encoding="utf-8"?>
<sst xmlns="http://schemas.openxmlformats.org/spreadsheetml/2006/main" count="44" uniqueCount="43">
  <si>
    <t>ЗВІТ</t>
  </si>
  <si>
    <t xml:space="preserve">ПРО ВИКОНАННЯ ФІНАНСОВОГО ПЛАНУ </t>
  </si>
  <si>
    <t>КОМУНАЛЬНОГО ПІДПРИЄМСТВА  "ЛИСИЧАНСЬКА ЖЕК № 5"</t>
  </si>
  <si>
    <r>
      <t>за  І квартал</t>
    </r>
    <r>
      <rPr>
        <b/>
        <u/>
        <sz val="14"/>
        <color indexed="60"/>
        <rFont val="Times New Roman"/>
        <family val="1"/>
        <charset val="204"/>
      </rPr>
      <t xml:space="preserve">  2020</t>
    </r>
    <r>
      <rPr>
        <b/>
        <u/>
        <sz val="14"/>
        <rFont val="Times New Roman"/>
        <family val="1"/>
        <charset val="204"/>
      </rPr>
      <t xml:space="preserve"> року</t>
    </r>
  </si>
  <si>
    <t>Найменування показника</t>
  </si>
  <si>
    <t>З початку року</t>
  </si>
  <si>
    <t>Формування фінансових результатів</t>
  </si>
  <si>
    <t>Чистий дохід від реалізації продукції (товарів, робіт, послуг)</t>
  </si>
  <si>
    <t>Собівартість реалізованої продукції (товарів, робіт, послуг)</t>
  </si>
  <si>
    <t>Валовий прибуток/збиток</t>
  </si>
  <si>
    <t>Адміністративні витрати</t>
  </si>
  <si>
    <t>Інші операційні доходи</t>
  </si>
  <si>
    <t>Інші операційні витрати</t>
  </si>
  <si>
    <t>Фінансовий результат від операційної діяльності</t>
  </si>
  <si>
    <t>Дохід з податку на прибуток</t>
  </si>
  <si>
    <t>Рентабельність</t>
  </si>
  <si>
    <t>Чистий фінансовий результат</t>
  </si>
  <si>
    <t xml:space="preserve">Прибуток </t>
  </si>
  <si>
    <t>Збиток</t>
  </si>
  <si>
    <t>Усього доходів</t>
  </si>
  <si>
    <t>Усього витрат</t>
  </si>
  <si>
    <t>Елементи операційних витрат</t>
  </si>
  <si>
    <t>Матеріальні витрати, у тому числі:</t>
  </si>
  <si>
    <t>витрати на сировину та основні матеріали</t>
  </si>
  <si>
    <t>Витрати на оплату праці</t>
  </si>
  <si>
    <t>Відрахування на соціальні заходи</t>
  </si>
  <si>
    <t>Амортизація</t>
  </si>
  <si>
    <t>Усього</t>
  </si>
  <si>
    <t>Коефіцієнтний аналіз</t>
  </si>
  <si>
    <t>Рентабельність діяльності</t>
  </si>
  <si>
    <t>Коефіцієнт зносу основних засобів</t>
  </si>
  <si>
    <t>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</si>
  <si>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</si>
  <si>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</si>
  <si>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</si>
  <si>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</si>
  <si>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</t>
  </si>
  <si>
    <r>
      <t>Начальник  КП ЛЖЕК № 5</t>
    </r>
    <r>
      <rPr>
        <sz val="14"/>
        <rFont val="Times New Roman"/>
        <family val="1"/>
        <charset val="204"/>
      </rPr>
      <t xml:space="preserve">   </t>
    </r>
  </si>
  <si>
    <t>Д.П.Полюшко</t>
  </si>
  <si>
    <t>Головний  бухгалтер  КП ЛЖЕК № 5</t>
  </si>
  <si>
    <t>О.Є.Чорнобривко</t>
  </si>
  <si>
    <t>Виконавець</t>
  </si>
  <si>
    <t xml:space="preserve"> Корольова Я.О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</si>
</sst>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#,##0&quot;р.&quot;;[Red]\-#,##0&quot;р.&quot;"/>
    <numFmt numFmtId="7" formatCode="#,##0.00&quot;р.&quot;;\-#,##0.00&quot;р.&quot;"/>
    <numFmt numFmtId="43" formatCode="_-* #,##0.00_р_._-;\-* #,##0.00_р_._-;_-* &quot;-&quot;??_р_._-;_-@_-"/>
    <numFmt numFmtId="164" formatCode="_(* #,##0_);_(* \(#,##0\);_(* &quot;-&quot;_);_(@_)"/>
    <numFmt numFmtId="165" formatCode="_(* #,##0.0_);_(* \(#,##0.0\);_(* &quot;-&quot;_);_(@_)"/>
    <numFmt numFmtId="166" formatCode="_-* #,##0.00\ _г_р_н_._-;\-* #,##0.00\ _г_р_н_._-;_-* &quot;-&quot;??\ _г_р_н_._-;_-@_-"/>
    <numFmt numFmtId="167" formatCode="###\ ##0.000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.00_₴_-;\-* #,##0.00_₴_-;_-* &quot;-&quot;??_₴_-;_-@_-"/>
    <numFmt numFmtId="171" formatCode="#,##0.0_ ;[Red]\-#,##0.0\ "/>
    <numFmt numFmtId="172" formatCode="0.0;\(0.0\);\ ;\-"/>
  </numFmts>
  <fonts count="6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u/>
      <sz val="14"/>
      <color indexed="6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0"/>
      <name val="FreeSet"/>
      <family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53">
    <xf numFmtId="0" fontId="0" fillId="0" borderId="0"/>
    <xf numFmtId="0" fontId="9" fillId="3" borderId="0" applyNumberFormat="0" applyFill="0" applyAlignment="0">
      <alignment horizontal="center"/>
      <protection locked="0"/>
    </xf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5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4" fillId="12" borderId="0" applyNumberFormat="0" applyBorder="0" applyAlignment="0" applyProtection="0"/>
    <xf numFmtId="0" fontId="15" fillId="7" borderId="0" applyNumberFormat="0" applyBorder="0" applyAlignment="0" applyProtection="0"/>
    <xf numFmtId="0" fontId="14" fillId="7" borderId="0" applyNumberFormat="0" applyBorder="0" applyAlignment="0" applyProtection="0"/>
    <xf numFmtId="0" fontId="15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13" borderId="0" applyNumberFormat="0" applyBorder="0" applyAlignment="0" applyProtection="0"/>
    <xf numFmtId="0" fontId="14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7" fillId="14" borderId="0" applyNumberFormat="0" applyBorder="0" applyAlignment="0" applyProtection="0"/>
    <xf numFmtId="0" fontId="16" fillId="14" borderId="0" applyNumberFormat="0" applyBorder="0" applyAlignment="0" applyProtection="0"/>
    <xf numFmtId="0" fontId="17" fillId="11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6" fillId="12" borderId="0" applyNumberFormat="0" applyBorder="0" applyAlignment="0" applyProtection="0"/>
    <xf numFmtId="0" fontId="17" fillId="15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21" borderId="0" applyNumberFormat="0" applyBorder="0" applyAlignment="0" applyProtection="0"/>
    <xf numFmtId="0" fontId="18" fillId="5" borderId="0" applyNumberFormat="0" applyBorder="0" applyAlignment="0" applyProtection="0"/>
    <xf numFmtId="0" fontId="19" fillId="22" borderId="8" applyNumberFormat="0" applyAlignment="0" applyProtection="0"/>
    <xf numFmtId="0" fontId="20" fillId="23" borderId="9" applyNumberFormat="0" applyAlignment="0" applyProtection="0"/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166" fontId="9" fillId="0" borderId="0" applyFont="0" applyFill="0" applyBorder="0" applyAlignment="0" applyProtection="0"/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0" fontId="22" fillId="0" borderId="0" applyNumberFormat="0" applyFill="0" applyBorder="0" applyAlignment="0" applyProtection="0"/>
    <xf numFmtId="167" fontId="23" fillId="0" borderId="0" applyAlignment="0">
      <alignment wrapText="1"/>
    </xf>
    <xf numFmtId="0" fontId="24" fillId="6" borderId="0" applyNumberFormat="0" applyBorder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9" borderId="8" applyNumberFormat="0" applyAlignment="0" applyProtection="0"/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30" fillId="24" borderId="13">
      <alignment horizontal="left" vertical="center"/>
      <protection locked="0"/>
    </xf>
    <xf numFmtId="49" fontId="30" fillId="24" borderId="13">
      <alignment horizontal="left" vertical="center"/>
    </xf>
    <xf numFmtId="4" fontId="30" fillId="24" borderId="13">
      <alignment horizontal="right" vertical="center"/>
      <protection locked="0"/>
    </xf>
    <xf numFmtId="4" fontId="30" fillId="24" borderId="13">
      <alignment horizontal="right" vertical="center"/>
    </xf>
    <xf numFmtId="4" fontId="31" fillId="24" borderId="13">
      <alignment horizontal="right" vertical="center"/>
      <protection locked="0"/>
    </xf>
    <xf numFmtId="49" fontId="32" fillId="24" borderId="1">
      <alignment horizontal="left" vertical="center"/>
      <protection locked="0"/>
    </xf>
    <xf numFmtId="49" fontId="32" fillId="24" borderId="1">
      <alignment horizontal="left" vertical="center"/>
    </xf>
    <xf numFmtId="49" fontId="33" fillId="24" borderId="1">
      <alignment horizontal="left" vertical="center"/>
      <protection locked="0"/>
    </xf>
    <xf numFmtId="49" fontId="33" fillId="24" borderId="1">
      <alignment horizontal="left" vertical="center"/>
    </xf>
    <xf numFmtId="4" fontId="32" fillId="24" borderId="1">
      <alignment horizontal="right" vertical="center"/>
      <protection locked="0"/>
    </xf>
    <xf numFmtId="4" fontId="32" fillId="24" borderId="1">
      <alignment horizontal="right" vertical="center"/>
    </xf>
    <xf numFmtId="4" fontId="34" fillId="24" borderId="1">
      <alignment horizontal="right" vertical="center"/>
      <protection locked="0"/>
    </xf>
    <xf numFmtId="49" fontId="21" fillId="24" borderId="1">
      <alignment horizontal="left" vertical="center"/>
      <protection locked="0"/>
    </xf>
    <xf numFmtId="49" fontId="21" fillId="24" borderId="1">
      <alignment horizontal="left" vertical="center"/>
      <protection locked="0"/>
    </xf>
    <xf numFmtId="49" fontId="21" fillId="24" borderId="1">
      <alignment horizontal="left" vertical="center"/>
    </xf>
    <xf numFmtId="49" fontId="21" fillId="24" borderId="1">
      <alignment horizontal="left" vertical="center"/>
    </xf>
    <xf numFmtId="49" fontId="31" fillId="24" borderId="1">
      <alignment horizontal="left" vertical="center"/>
      <protection locked="0"/>
    </xf>
    <xf numFmtId="49" fontId="31" fillId="24" borderId="1">
      <alignment horizontal="left" vertical="center"/>
    </xf>
    <xf numFmtId="4" fontId="21" fillId="24" borderId="1">
      <alignment horizontal="right" vertical="center"/>
      <protection locked="0"/>
    </xf>
    <xf numFmtId="4" fontId="21" fillId="24" borderId="1">
      <alignment horizontal="right" vertical="center"/>
      <protection locked="0"/>
    </xf>
    <xf numFmtId="4" fontId="21" fillId="24" borderId="1">
      <alignment horizontal="right" vertical="center"/>
    </xf>
    <xf numFmtId="4" fontId="21" fillId="24" borderId="1">
      <alignment horizontal="right" vertical="center"/>
    </xf>
    <xf numFmtId="4" fontId="31" fillId="24" borderId="1">
      <alignment horizontal="right" vertical="center"/>
      <protection locked="0"/>
    </xf>
    <xf numFmtId="49" fontId="35" fillId="24" borderId="1">
      <alignment horizontal="left" vertical="center"/>
      <protection locked="0"/>
    </xf>
    <xf numFmtId="49" fontId="35" fillId="24" borderId="1">
      <alignment horizontal="left" vertical="center"/>
    </xf>
    <xf numFmtId="49" fontId="36" fillId="24" borderId="1">
      <alignment horizontal="left" vertical="center"/>
      <protection locked="0"/>
    </xf>
    <xf numFmtId="49" fontId="36" fillId="24" borderId="1">
      <alignment horizontal="left" vertical="center"/>
    </xf>
    <xf numFmtId="4" fontId="35" fillId="24" borderId="1">
      <alignment horizontal="right" vertical="center"/>
      <protection locked="0"/>
    </xf>
    <xf numFmtId="4" fontId="35" fillId="24" borderId="1">
      <alignment horizontal="right" vertical="center"/>
    </xf>
    <xf numFmtId="4" fontId="37" fillId="24" borderId="1">
      <alignment horizontal="right" vertical="center"/>
      <protection locked="0"/>
    </xf>
    <xf numFmtId="49" fontId="38" fillId="0" borderId="1">
      <alignment horizontal="left" vertical="center"/>
      <protection locked="0"/>
    </xf>
    <xf numFmtId="49" fontId="38" fillId="0" borderId="1">
      <alignment horizontal="left" vertical="center"/>
    </xf>
    <xf numFmtId="49" fontId="39" fillId="0" borderId="1">
      <alignment horizontal="left" vertical="center"/>
      <protection locked="0"/>
    </xf>
    <xf numFmtId="49" fontId="39" fillId="0" borderId="1">
      <alignment horizontal="left" vertical="center"/>
    </xf>
    <xf numFmtId="4" fontId="38" fillId="0" borderId="1">
      <alignment horizontal="right" vertical="center"/>
      <protection locked="0"/>
    </xf>
    <xf numFmtId="4" fontId="38" fillId="0" borderId="1">
      <alignment horizontal="right" vertical="center"/>
    </xf>
    <xf numFmtId="4" fontId="39" fillId="0" borderId="1">
      <alignment horizontal="right" vertical="center"/>
      <protection locked="0"/>
    </xf>
    <xf numFmtId="49" fontId="40" fillId="0" borderId="1">
      <alignment horizontal="left" vertical="center"/>
      <protection locked="0"/>
    </xf>
    <xf numFmtId="49" fontId="40" fillId="0" borderId="1">
      <alignment horizontal="left" vertical="center"/>
    </xf>
    <xf numFmtId="49" fontId="41" fillId="0" borderId="1">
      <alignment horizontal="left" vertical="center"/>
      <protection locked="0"/>
    </xf>
    <xf numFmtId="49" fontId="41" fillId="0" borderId="1">
      <alignment horizontal="left" vertical="center"/>
    </xf>
    <xf numFmtId="4" fontId="40" fillId="0" borderId="1">
      <alignment horizontal="right" vertical="center"/>
      <protection locked="0"/>
    </xf>
    <xf numFmtId="4" fontId="40" fillId="0" borderId="1">
      <alignment horizontal="right" vertical="center"/>
    </xf>
    <xf numFmtId="49" fontId="38" fillId="0" borderId="1">
      <alignment horizontal="left" vertical="center"/>
      <protection locked="0"/>
    </xf>
    <xf numFmtId="49" fontId="39" fillId="0" borderId="1">
      <alignment horizontal="left" vertical="center"/>
      <protection locked="0"/>
    </xf>
    <xf numFmtId="4" fontId="38" fillId="0" borderId="1">
      <alignment horizontal="right" vertical="center"/>
      <protection locked="0"/>
    </xf>
    <xf numFmtId="0" fontId="42" fillId="0" borderId="14" applyNumberFormat="0" applyFill="0" applyAlignment="0" applyProtection="0"/>
    <xf numFmtId="0" fontId="43" fillId="25" borderId="0" applyNumberFormat="0" applyBorder="0" applyAlignment="0" applyProtection="0"/>
    <xf numFmtId="0" fontId="9" fillId="0" borderId="0"/>
    <xf numFmtId="0" fontId="9" fillId="0" borderId="0"/>
    <xf numFmtId="0" fontId="2" fillId="26" borderId="15" applyNumberFormat="0" applyFont="0" applyAlignment="0" applyProtection="0"/>
    <xf numFmtId="4" fontId="44" fillId="27" borderId="1">
      <alignment horizontal="right" vertical="center"/>
      <protection locked="0"/>
    </xf>
    <xf numFmtId="4" fontId="44" fillId="28" borderId="1">
      <alignment horizontal="right" vertical="center"/>
      <protection locked="0"/>
    </xf>
    <xf numFmtId="4" fontId="44" fillId="29" borderId="1">
      <alignment horizontal="right" vertical="center"/>
      <protection locked="0"/>
    </xf>
    <xf numFmtId="0" fontId="45" fillId="22" borderId="16" applyNumberFormat="0" applyAlignment="0" applyProtection="0"/>
    <xf numFmtId="49" fontId="21" fillId="0" borderId="1">
      <alignment horizontal="left" vertical="center" wrapText="1"/>
      <protection locked="0"/>
    </xf>
    <xf numFmtId="49" fontId="21" fillId="0" borderId="1">
      <alignment horizontal="left" vertical="center" wrapText="1"/>
      <protection locked="0"/>
    </xf>
    <xf numFmtId="0" fontId="46" fillId="0" borderId="0" applyNumberFormat="0" applyFill="0" applyBorder="0" applyAlignment="0" applyProtection="0"/>
    <xf numFmtId="0" fontId="47" fillId="0" borderId="17" applyNumberFormat="0" applyFill="0" applyAlignment="0" applyProtection="0"/>
    <xf numFmtId="0" fontId="48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0" applyNumberFormat="0" applyBorder="0" applyAlignment="0" applyProtection="0"/>
    <xf numFmtId="0" fontId="16" fillId="20" borderId="0" applyNumberFormat="0" applyBorder="0" applyAlignment="0" applyProtection="0"/>
    <xf numFmtId="0" fontId="17" fillId="15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0" applyNumberFormat="0" applyBorder="0" applyAlignment="0" applyProtection="0"/>
    <xf numFmtId="0" fontId="16" fillId="16" borderId="0" applyNumberFormat="0" applyBorder="0" applyAlignment="0" applyProtection="0"/>
    <xf numFmtId="0" fontId="17" fillId="21" borderId="0" applyNumberFormat="0" applyBorder="0" applyAlignment="0" applyProtection="0"/>
    <xf numFmtId="0" fontId="16" fillId="21" borderId="0" applyNumberFormat="0" applyBorder="0" applyAlignment="0" applyProtection="0"/>
    <xf numFmtId="0" fontId="49" fillId="9" borderId="8" applyNumberFormat="0" applyAlignment="0" applyProtection="0"/>
    <xf numFmtId="0" fontId="29" fillId="9" borderId="8" applyNumberFormat="0" applyAlignment="0" applyProtection="0"/>
    <xf numFmtId="0" fontId="50" fillId="22" borderId="16" applyNumberFormat="0" applyAlignment="0" applyProtection="0"/>
    <xf numFmtId="0" fontId="45" fillId="22" borderId="16" applyNumberFormat="0" applyAlignment="0" applyProtection="0"/>
    <xf numFmtId="0" fontId="51" fillId="22" borderId="8" applyNumberFormat="0" applyAlignment="0" applyProtection="0"/>
    <xf numFmtId="0" fontId="19" fillId="22" borderId="8" applyNumberFormat="0" applyAlignment="0" applyProtection="0"/>
    <xf numFmtId="168" fontId="9" fillId="0" borderId="0" applyFont="0" applyFill="0" applyBorder="0" applyAlignment="0" applyProtection="0"/>
    <xf numFmtId="0" fontId="52" fillId="0" borderId="10" applyNumberFormat="0" applyFill="0" applyAlignment="0" applyProtection="0"/>
    <xf numFmtId="0" fontId="25" fillId="0" borderId="10" applyNumberFormat="0" applyFill="0" applyAlignment="0" applyProtection="0"/>
    <xf numFmtId="0" fontId="53" fillId="0" borderId="11" applyNumberFormat="0" applyFill="0" applyAlignment="0" applyProtection="0"/>
    <xf numFmtId="0" fontId="26" fillId="0" borderId="11" applyNumberFormat="0" applyFill="0" applyAlignment="0" applyProtection="0"/>
    <xf numFmtId="0" fontId="54" fillId="0" borderId="12" applyNumberFormat="0" applyFill="0" applyAlignment="0" applyProtection="0"/>
    <xf numFmtId="0" fontId="27" fillId="0" borderId="12" applyNumberFormat="0" applyFill="0" applyAlignment="0" applyProtection="0"/>
    <xf numFmtId="0" fontId="5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5" fillId="0" borderId="17" applyNumberFormat="0" applyFill="0" applyAlignment="0" applyProtection="0"/>
    <xf numFmtId="0" fontId="47" fillId="0" borderId="17" applyNumberFormat="0" applyFill="0" applyAlignment="0" applyProtection="0"/>
    <xf numFmtId="0" fontId="56" fillId="23" borderId="9" applyNumberFormat="0" applyAlignment="0" applyProtection="0"/>
    <xf numFmtId="0" fontId="20" fillId="23" borderId="9" applyNumberForma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7" fillId="25" borderId="0" applyNumberFormat="0" applyBorder="0" applyAlignment="0" applyProtection="0"/>
    <xf numFmtId="0" fontId="43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9" fillId="0" borderId="0"/>
    <xf numFmtId="0" fontId="2" fillId="0" borderId="0"/>
    <xf numFmtId="0" fontId="9" fillId="0" borderId="0"/>
    <xf numFmtId="0" fontId="9" fillId="0" borderId="0" applyNumberFormat="0" applyFont="0" applyFill="0" applyBorder="0" applyAlignment="0" applyProtection="0">
      <alignment vertical="top"/>
    </xf>
    <xf numFmtId="0" fontId="9" fillId="0" borderId="0" applyNumberFormat="0" applyFont="0" applyFill="0" applyBorder="0" applyAlignment="0" applyProtection="0">
      <alignment vertical="top"/>
    </xf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59" fillId="5" borderId="0" applyNumberFormat="0" applyBorder="0" applyAlignment="0" applyProtection="0"/>
    <xf numFmtId="0" fontId="18" fillId="5" borderId="0" applyNumberFormat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1" fillId="26" borderId="15" applyNumberFormat="0" applyFont="0" applyAlignment="0" applyProtection="0"/>
    <xf numFmtId="0" fontId="9" fillId="26" borderId="15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62" fillId="0" borderId="14" applyNumberFormat="0" applyFill="0" applyAlignment="0" applyProtection="0"/>
    <xf numFmtId="0" fontId="42" fillId="0" borderId="14" applyNumberFormat="0" applyFill="0" applyAlignment="0" applyProtection="0"/>
    <xf numFmtId="0" fontId="1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64" fontId="65" fillId="0" borderId="0" applyFont="0" applyFill="0" applyBorder="0" applyAlignment="0" applyProtection="0"/>
    <xf numFmtId="169" fontId="6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6" fillId="6" borderId="0" applyNumberFormat="0" applyBorder="0" applyAlignment="0" applyProtection="0"/>
    <xf numFmtId="0" fontId="24" fillId="6" borderId="0" applyNumberFormat="0" applyBorder="0" applyAlignment="0" applyProtection="0"/>
    <xf numFmtId="172" fontId="67" fillId="24" borderId="18" applyFill="0" applyBorder="0">
      <alignment horizontal="center" vertical="center" wrapText="1"/>
      <protection locked="0"/>
    </xf>
    <xf numFmtId="167" fontId="68" fillId="0" borderId="0">
      <alignment wrapText="1"/>
    </xf>
    <xf numFmtId="167" fontId="23" fillId="0" borderId="0">
      <alignment wrapText="1"/>
    </xf>
  </cellStyleXfs>
  <cellXfs count="44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4" xfId="1" applyFont="1" applyFill="1" applyBorder="1" applyAlignment="1">
      <alignment horizontal="left" vertical="center" wrapText="1"/>
      <protection locked="0"/>
    </xf>
    <xf numFmtId="164" fontId="5" fillId="2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  <protection locked="0"/>
    </xf>
    <xf numFmtId="0" fontId="3" fillId="0" borderId="1" xfId="1" applyFont="1" applyFill="1" applyBorder="1" applyAlignment="1">
      <alignment horizontal="left" vertical="center" wrapText="1"/>
      <protection locked="0"/>
    </xf>
    <xf numFmtId="164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64" fontId="10" fillId="2" borderId="1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165" fontId="5" fillId="2" borderId="7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3" fillId="0" borderId="5" xfId="2" applyNumberFormat="1" applyFont="1" applyFill="1" applyBorder="1" applyAlignment="1">
      <alignment horizontal="center" vertical="center" wrapText="1"/>
    </xf>
    <xf numFmtId="0" fontId="3" fillId="0" borderId="6" xfId="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353">
    <cellStyle name="_Fakt_2" xfId="3"/>
    <cellStyle name="_rozhufrovka 2009" xfId="4"/>
    <cellStyle name="_АТиСТ 5а МТР липень 2008" xfId="5"/>
    <cellStyle name="_ПРГК сводний_" xfId="6"/>
    <cellStyle name="_УТГ" xfId="7"/>
    <cellStyle name="_Феодосия 5а МТР липень 2008" xfId="8"/>
    <cellStyle name="_ХТГ довідка." xfId="9"/>
    <cellStyle name="_Шебелинка 5а МТР липень 2008" xfId="10"/>
    <cellStyle name="20% - Accent1" xfId="11"/>
    <cellStyle name="20% - Accent2" xfId="12"/>
    <cellStyle name="20% - Accent3" xfId="13"/>
    <cellStyle name="20% - Accent4" xfId="14"/>
    <cellStyle name="20% - Accent5" xfId="15"/>
    <cellStyle name="20% - Accent6" xfId="16"/>
    <cellStyle name="20% - Акцент1 2" xfId="17"/>
    <cellStyle name="20% - Акцент1 3" xfId="18"/>
    <cellStyle name="20% - Акцент2 2" xfId="19"/>
    <cellStyle name="20% - Акцент2 3" xfId="20"/>
    <cellStyle name="20% - Акцент3 2" xfId="21"/>
    <cellStyle name="20% - Акцент3 3" xfId="22"/>
    <cellStyle name="20% - Акцент4 2" xfId="23"/>
    <cellStyle name="20% - Акцент4 3" xfId="24"/>
    <cellStyle name="20% - Акцент5 2" xfId="25"/>
    <cellStyle name="20% - Акцент5 3" xfId="26"/>
    <cellStyle name="20% - Акцент6 2" xfId="27"/>
    <cellStyle name="20% - Акцент6 3" xfId="28"/>
    <cellStyle name="40% - Accent1" xfId="29"/>
    <cellStyle name="40% - Accent2" xfId="30"/>
    <cellStyle name="40% - Accent3" xfId="31"/>
    <cellStyle name="40% - Accent4" xfId="32"/>
    <cellStyle name="40% - Accent5" xfId="33"/>
    <cellStyle name="40% - Accent6" xfId="34"/>
    <cellStyle name="40% - Акцент1 2" xfId="35"/>
    <cellStyle name="40% - Акцент1 3" xfId="36"/>
    <cellStyle name="40% - Акцент2 2" xfId="37"/>
    <cellStyle name="40% - Акцент2 3" xfId="38"/>
    <cellStyle name="40% - Акцент3 2" xfId="39"/>
    <cellStyle name="40% - Акцент3 3" xfId="40"/>
    <cellStyle name="40% - Акцент4 2" xfId="41"/>
    <cellStyle name="40% - Акцент4 3" xfId="42"/>
    <cellStyle name="40% - Акцент5 2" xfId="43"/>
    <cellStyle name="40% - Акцент5 3" xfId="44"/>
    <cellStyle name="40% - Акцент6 2" xfId="45"/>
    <cellStyle name="40% - Акцент6 3" xfId="46"/>
    <cellStyle name="60% - Accent1" xfId="47"/>
    <cellStyle name="60% - Accent2" xfId="48"/>
    <cellStyle name="60% - Accent3" xfId="49"/>
    <cellStyle name="60% - Accent4" xfId="50"/>
    <cellStyle name="60% - Accent5" xfId="51"/>
    <cellStyle name="60% - Accent6" xfId="52"/>
    <cellStyle name="60% - Акцент1 2" xfId="53"/>
    <cellStyle name="60% - Акцент1 3" xfId="54"/>
    <cellStyle name="60% - Акцент2 2" xfId="55"/>
    <cellStyle name="60% - Акцент2 3" xfId="56"/>
    <cellStyle name="60% - Акцент3 2" xfId="57"/>
    <cellStyle name="60% - Акцент3 3" xfId="58"/>
    <cellStyle name="60% - Акцент4 2" xfId="59"/>
    <cellStyle name="60% - Акцент4 3" xfId="60"/>
    <cellStyle name="60% - Акцент5 2" xfId="61"/>
    <cellStyle name="60% - Акцент5 3" xfId="62"/>
    <cellStyle name="60% - Акцент6 2" xfId="63"/>
    <cellStyle name="60% - Акцент6 3" xfId="64"/>
    <cellStyle name="Accent1" xfId="65"/>
    <cellStyle name="Accent2" xfId="66"/>
    <cellStyle name="Accent3" xfId="67"/>
    <cellStyle name="Accent4" xfId="68"/>
    <cellStyle name="Accent5" xfId="69"/>
    <cellStyle name="Accent6" xfId="70"/>
    <cellStyle name="Bad" xfId="71"/>
    <cellStyle name="Calculation" xfId="72"/>
    <cellStyle name="Check Cell" xfId="73"/>
    <cellStyle name="Column-Header" xfId="74"/>
    <cellStyle name="Column-Header 2" xfId="75"/>
    <cellStyle name="Column-Header 3" xfId="76"/>
    <cellStyle name="Column-Header 4" xfId="77"/>
    <cellStyle name="Column-Header 5" xfId="78"/>
    <cellStyle name="Column-Header 6" xfId="79"/>
    <cellStyle name="Column-Header 7" xfId="80"/>
    <cellStyle name="Column-Header 7 2" xfId="81"/>
    <cellStyle name="Column-Header 8" xfId="82"/>
    <cellStyle name="Column-Header 8 2" xfId="83"/>
    <cellStyle name="Column-Header 9" xfId="84"/>
    <cellStyle name="Column-Header 9 2" xfId="85"/>
    <cellStyle name="Column-Header_Zvit rux-koshtiv 2010 Департамент " xfId="86"/>
    <cellStyle name="Comma_2005_03_15-Финансовый_БГ" xfId="87"/>
    <cellStyle name="Define-Column" xfId="88"/>
    <cellStyle name="Define-Column 10" xfId="89"/>
    <cellStyle name="Define-Column 2" xfId="90"/>
    <cellStyle name="Define-Column 3" xfId="91"/>
    <cellStyle name="Define-Column 4" xfId="92"/>
    <cellStyle name="Define-Column 5" xfId="93"/>
    <cellStyle name="Define-Column 6" xfId="94"/>
    <cellStyle name="Define-Column 7" xfId="95"/>
    <cellStyle name="Define-Column 7 2" xfId="96"/>
    <cellStyle name="Define-Column 7 3" xfId="97"/>
    <cellStyle name="Define-Column 8" xfId="98"/>
    <cellStyle name="Define-Column 8 2" xfId="99"/>
    <cellStyle name="Define-Column 8 3" xfId="100"/>
    <cellStyle name="Define-Column 9" xfId="101"/>
    <cellStyle name="Define-Column 9 2" xfId="102"/>
    <cellStyle name="Define-Column 9 3" xfId="103"/>
    <cellStyle name="Define-Column_Zvit rux-koshtiv 2010 Департамент " xfId="104"/>
    <cellStyle name="Explanatory Text" xfId="105"/>
    <cellStyle name="FS10" xfId="106"/>
    <cellStyle name="Good" xfId="107"/>
    <cellStyle name="Heading 1" xfId="108"/>
    <cellStyle name="Heading 2" xfId="109"/>
    <cellStyle name="Heading 3" xfId="110"/>
    <cellStyle name="Heading 4" xfId="111"/>
    <cellStyle name="Hyperlink 2" xfId="112"/>
    <cellStyle name="Input" xfId="113"/>
    <cellStyle name="Level0" xfId="114"/>
    <cellStyle name="Level0 10" xfId="115"/>
    <cellStyle name="Level0 2" xfId="116"/>
    <cellStyle name="Level0 2 2" xfId="117"/>
    <cellStyle name="Level0 3" xfId="118"/>
    <cellStyle name="Level0 3 2" xfId="119"/>
    <cellStyle name="Level0 4" xfId="120"/>
    <cellStyle name="Level0 4 2" xfId="121"/>
    <cellStyle name="Level0 5" xfId="122"/>
    <cellStyle name="Level0 6" xfId="123"/>
    <cellStyle name="Level0 7" xfId="124"/>
    <cellStyle name="Level0 7 2" xfId="125"/>
    <cellStyle name="Level0 7 3" xfId="126"/>
    <cellStyle name="Level0 8" xfId="127"/>
    <cellStyle name="Level0 8 2" xfId="128"/>
    <cellStyle name="Level0 8 3" xfId="129"/>
    <cellStyle name="Level0 9" xfId="130"/>
    <cellStyle name="Level0 9 2" xfId="131"/>
    <cellStyle name="Level0 9 3" xfId="132"/>
    <cellStyle name="Level0_Zvit rux-koshtiv 2010 Департамент " xfId="133"/>
    <cellStyle name="Level1" xfId="134"/>
    <cellStyle name="Level1 2" xfId="135"/>
    <cellStyle name="Level1-Numbers" xfId="136"/>
    <cellStyle name="Level1-Numbers 2" xfId="137"/>
    <cellStyle name="Level1-Numbers-Hide" xfId="138"/>
    <cellStyle name="Level2" xfId="139"/>
    <cellStyle name="Level2 2" xfId="140"/>
    <cellStyle name="Level2-Hide" xfId="141"/>
    <cellStyle name="Level2-Hide 2" xfId="142"/>
    <cellStyle name="Level2-Numbers" xfId="143"/>
    <cellStyle name="Level2-Numbers 2" xfId="144"/>
    <cellStyle name="Level2-Numbers-Hide" xfId="145"/>
    <cellStyle name="Level3" xfId="146"/>
    <cellStyle name="Level3 2" xfId="147"/>
    <cellStyle name="Level3 3" xfId="148"/>
    <cellStyle name="Level3_План департамент_2010_1207" xfId="149"/>
    <cellStyle name="Level3-Hide" xfId="150"/>
    <cellStyle name="Level3-Hide 2" xfId="151"/>
    <cellStyle name="Level3-Numbers" xfId="152"/>
    <cellStyle name="Level3-Numbers 2" xfId="153"/>
    <cellStyle name="Level3-Numbers 3" xfId="154"/>
    <cellStyle name="Level3-Numbers_План департамент_2010_1207" xfId="155"/>
    <cellStyle name="Level3-Numbers-Hide" xfId="156"/>
    <cellStyle name="Level4" xfId="157"/>
    <cellStyle name="Level4 2" xfId="158"/>
    <cellStyle name="Level4-Hide" xfId="159"/>
    <cellStyle name="Level4-Hide 2" xfId="160"/>
    <cellStyle name="Level4-Numbers" xfId="161"/>
    <cellStyle name="Level4-Numbers 2" xfId="162"/>
    <cellStyle name="Level4-Numbers-Hide" xfId="163"/>
    <cellStyle name="Level5" xfId="164"/>
    <cellStyle name="Level5 2" xfId="165"/>
    <cellStyle name="Level5-Hide" xfId="166"/>
    <cellStyle name="Level5-Hide 2" xfId="167"/>
    <cellStyle name="Level5-Numbers" xfId="168"/>
    <cellStyle name="Level5-Numbers 2" xfId="169"/>
    <cellStyle name="Level5-Numbers-Hide" xfId="170"/>
    <cellStyle name="Level6" xfId="171"/>
    <cellStyle name="Level6 2" xfId="172"/>
    <cellStyle name="Level6-Hide" xfId="173"/>
    <cellStyle name="Level6-Hide 2" xfId="174"/>
    <cellStyle name="Level6-Numbers" xfId="175"/>
    <cellStyle name="Level6-Numbers 2" xfId="176"/>
    <cellStyle name="Level7" xfId="177"/>
    <cellStyle name="Level7-Hide" xfId="178"/>
    <cellStyle name="Level7-Numbers" xfId="179"/>
    <cellStyle name="Linked Cell" xfId="180"/>
    <cellStyle name="Neutral" xfId="181"/>
    <cellStyle name="Normal 2" xfId="182"/>
    <cellStyle name="Normal_2005_03_15-Финансовый_БГ" xfId="183"/>
    <cellStyle name="Normal_GSE DCF_Model_31_07_09 final" xfId="1"/>
    <cellStyle name="Note" xfId="184"/>
    <cellStyle name="Number-Cells" xfId="185"/>
    <cellStyle name="Number-Cells-Column2" xfId="186"/>
    <cellStyle name="Number-Cells-Column5" xfId="187"/>
    <cellStyle name="Output" xfId="188"/>
    <cellStyle name="Row-Header" xfId="189"/>
    <cellStyle name="Row-Header 2" xfId="190"/>
    <cellStyle name="Title" xfId="191"/>
    <cellStyle name="Total" xfId="192"/>
    <cellStyle name="Warning Text" xfId="193"/>
    <cellStyle name="Акцент1 2" xfId="194"/>
    <cellStyle name="Акцент1 3" xfId="195"/>
    <cellStyle name="Акцент2 2" xfId="196"/>
    <cellStyle name="Акцент2 3" xfId="197"/>
    <cellStyle name="Акцент3 2" xfId="198"/>
    <cellStyle name="Акцент3 3" xfId="199"/>
    <cellStyle name="Акцент4 2" xfId="200"/>
    <cellStyle name="Акцент4 3" xfId="201"/>
    <cellStyle name="Акцент5 2" xfId="202"/>
    <cellStyle name="Акцент5 3" xfId="203"/>
    <cellStyle name="Акцент6 2" xfId="204"/>
    <cellStyle name="Акцент6 3" xfId="205"/>
    <cellStyle name="Ввод  2" xfId="206"/>
    <cellStyle name="Ввод  3" xfId="207"/>
    <cellStyle name="Вывод 2" xfId="208"/>
    <cellStyle name="Вывод 3" xfId="209"/>
    <cellStyle name="Вычисление 2" xfId="210"/>
    <cellStyle name="Вычисление 3" xfId="211"/>
    <cellStyle name="Денежный 2" xfId="212"/>
    <cellStyle name="Заголовок 1 2" xfId="213"/>
    <cellStyle name="Заголовок 1 3" xfId="214"/>
    <cellStyle name="Заголовок 2 2" xfId="215"/>
    <cellStyle name="Заголовок 2 3" xfId="216"/>
    <cellStyle name="Заголовок 3 2" xfId="217"/>
    <cellStyle name="Заголовок 3 3" xfId="218"/>
    <cellStyle name="Заголовок 4 2" xfId="219"/>
    <cellStyle name="Заголовок 4 3" xfId="220"/>
    <cellStyle name="Итог 2" xfId="221"/>
    <cellStyle name="Итог 3" xfId="222"/>
    <cellStyle name="Контрольная ячейка 2" xfId="223"/>
    <cellStyle name="Контрольная ячейка 3" xfId="224"/>
    <cellStyle name="Название 2" xfId="225"/>
    <cellStyle name="Название 3" xfId="226"/>
    <cellStyle name="Нейтральный 2" xfId="227"/>
    <cellStyle name="Нейтральный 3" xfId="228"/>
    <cellStyle name="Обычный" xfId="0" builtinId="0"/>
    <cellStyle name="Обычный 10" xfId="229"/>
    <cellStyle name="Обычный 11" xfId="230"/>
    <cellStyle name="Обычный 12" xfId="231"/>
    <cellStyle name="Обычный 13" xfId="232"/>
    <cellStyle name="Обычный 14" xfId="233"/>
    <cellStyle name="Обычный 15" xfId="234"/>
    <cellStyle name="Обычный 16" xfId="235"/>
    <cellStyle name="Обычный 17" xfId="236"/>
    <cellStyle name="Обычный 18" xfId="237"/>
    <cellStyle name="Обычный 2" xfId="2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view="pageBreakPreview" zoomScale="60" zoomScaleNormal="71" workbookViewId="0">
      <selection activeCell="B18" sqref="B18"/>
    </sheetView>
  </sheetViews>
  <sheetFormatPr defaultColWidth="9.140625" defaultRowHeight="18.75"/>
  <cols>
    <col min="1" max="1" width="86.140625" style="2" customWidth="1"/>
    <col min="2" max="2" width="30.7109375" style="35" customWidth="1"/>
    <col min="3" max="3" width="20" style="1" customWidth="1"/>
    <col min="4" max="4" width="14.7109375" style="2" customWidth="1"/>
    <col min="5" max="5" width="11.5703125" style="2" customWidth="1"/>
    <col min="6" max="6" width="13.7109375" style="2" customWidth="1"/>
    <col min="7" max="16384" width="9.140625" style="2"/>
  </cols>
  <sheetData>
    <row r="1" spans="1:6" ht="21.75" customHeight="1">
      <c r="A1" s="41" t="s">
        <v>0</v>
      </c>
      <c r="B1" s="41"/>
    </row>
    <row r="2" spans="1:6">
      <c r="A2" s="41" t="s">
        <v>1</v>
      </c>
      <c r="B2" s="41"/>
    </row>
    <row r="3" spans="1:6">
      <c r="A3" s="41" t="s">
        <v>2</v>
      </c>
      <c r="B3" s="41"/>
    </row>
    <row r="4" spans="1:6">
      <c r="A4" s="42" t="s">
        <v>3</v>
      </c>
      <c r="B4" s="42"/>
      <c r="C4" s="3"/>
    </row>
    <row r="5" spans="1:6" ht="6.75" customHeight="1">
      <c r="A5" s="43"/>
      <c r="B5" s="43"/>
    </row>
    <row r="6" spans="1:6" ht="12" customHeight="1">
      <c r="B6" s="4"/>
    </row>
    <row r="7" spans="1:6" ht="43.5" customHeight="1" thickBot="1">
      <c r="A7" s="5" t="s">
        <v>4</v>
      </c>
      <c r="B7" s="6" t="s">
        <v>5</v>
      </c>
    </row>
    <row r="8" spans="1:6" s="8" customFormat="1" ht="19.5" thickBot="1">
      <c r="A8" s="39" t="s">
        <v>6</v>
      </c>
      <c r="B8" s="40"/>
      <c r="C8" s="7"/>
    </row>
    <row r="9" spans="1:6" s="8" customFormat="1" ht="19.5" customHeight="1">
      <c r="A9" s="9" t="s">
        <v>7</v>
      </c>
      <c r="B9" s="10">
        <v>4062</v>
      </c>
      <c r="C9" s="7"/>
      <c r="D9" s="11"/>
      <c r="E9" s="12"/>
      <c r="F9" s="11"/>
    </row>
    <row r="10" spans="1:6" s="8" customFormat="1" ht="19.5" customHeight="1">
      <c r="A10" s="13" t="s">
        <v>8</v>
      </c>
      <c r="B10" s="10">
        <v>3092</v>
      </c>
      <c r="C10" s="7"/>
      <c r="D10" s="11"/>
      <c r="E10" s="12"/>
      <c r="F10" s="11"/>
    </row>
    <row r="11" spans="1:6" s="8" customFormat="1" ht="19.5" customHeight="1">
      <c r="A11" s="14" t="s">
        <v>9</v>
      </c>
      <c r="B11" s="15">
        <f>B9-B10</f>
        <v>970</v>
      </c>
      <c r="C11" s="7"/>
      <c r="D11" s="11"/>
      <c r="E11" s="15"/>
      <c r="F11" s="11"/>
    </row>
    <row r="12" spans="1:6" s="8" customFormat="1" ht="19.5" customHeight="1">
      <c r="A12" s="13" t="s">
        <v>10</v>
      </c>
      <c r="B12" s="10">
        <v>707</v>
      </c>
      <c r="C12" s="7"/>
      <c r="D12" s="11"/>
      <c r="E12" s="12"/>
      <c r="F12" s="11"/>
    </row>
    <row r="13" spans="1:6" s="8" customFormat="1" ht="19.5" customHeight="1">
      <c r="A13" s="16" t="s">
        <v>11</v>
      </c>
      <c r="B13" s="10">
        <v>109</v>
      </c>
      <c r="C13" s="7"/>
      <c r="D13" s="11"/>
      <c r="E13" s="12"/>
      <c r="F13" s="11"/>
    </row>
    <row r="14" spans="1:6" s="8" customFormat="1" ht="19.5" customHeight="1">
      <c r="A14" s="17" t="s">
        <v>12</v>
      </c>
      <c r="B14" s="10">
        <v>491</v>
      </c>
      <c r="C14" s="7"/>
      <c r="D14" s="11"/>
      <c r="E14" s="12"/>
      <c r="F14" s="11"/>
    </row>
    <row r="15" spans="1:6" s="8" customFormat="1" ht="19.5" customHeight="1">
      <c r="A15" s="18" t="s">
        <v>13</v>
      </c>
      <c r="B15" s="19">
        <f>B11-B12+B13-B14</f>
        <v>-119</v>
      </c>
      <c r="C15" s="7"/>
      <c r="D15" s="11"/>
      <c r="E15" s="15"/>
      <c r="F15" s="11"/>
    </row>
    <row r="16" spans="1:6" s="8" customFormat="1" ht="19.5" customHeight="1">
      <c r="A16" s="20" t="s">
        <v>14</v>
      </c>
      <c r="B16" s="21">
        <v>0</v>
      </c>
      <c r="C16" s="7"/>
      <c r="D16" s="11"/>
      <c r="E16" s="15"/>
      <c r="F16" s="11"/>
    </row>
    <row r="17" spans="1:6" s="8" customFormat="1" ht="19.5" customHeight="1">
      <c r="A17" s="20" t="s">
        <v>15</v>
      </c>
      <c r="B17" s="22">
        <v>0</v>
      </c>
      <c r="C17" s="7"/>
      <c r="D17" s="11"/>
      <c r="E17" s="19"/>
      <c r="F17" s="11"/>
    </row>
    <row r="18" spans="1:6" s="8" customFormat="1" ht="19.5" customHeight="1">
      <c r="A18" s="16"/>
      <c r="B18" s="10"/>
      <c r="C18" s="7"/>
      <c r="D18" s="11"/>
      <c r="E18" s="12"/>
      <c r="F18" s="11"/>
    </row>
    <row r="19" spans="1:6" s="8" customFormat="1" ht="19.5" customHeight="1">
      <c r="A19" s="18" t="s">
        <v>16</v>
      </c>
      <c r="B19" s="19">
        <f>B20-B21</f>
        <v>-119</v>
      </c>
      <c r="C19" s="7"/>
      <c r="D19" s="11"/>
      <c r="E19" s="15"/>
      <c r="F19" s="11"/>
    </row>
    <row r="20" spans="1:6" s="8" customFormat="1" ht="19.5" customHeight="1">
      <c r="A20" s="16" t="s">
        <v>17</v>
      </c>
      <c r="B20" s="19">
        <f>B15+B16</f>
        <v>-119</v>
      </c>
      <c r="C20" s="7"/>
      <c r="D20" s="11"/>
      <c r="E20" s="12"/>
      <c r="F20" s="11"/>
    </row>
    <row r="21" spans="1:6" s="8" customFormat="1" ht="19.5" customHeight="1">
      <c r="A21" s="16" t="s">
        <v>18</v>
      </c>
      <c r="B21" s="10"/>
      <c r="C21" s="7"/>
      <c r="D21" s="11"/>
      <c r="E21" s="12"/>
      <c r="F21" s="11"/>
    </row>
    <row r="22" spans="1:6" s="8" customFormat="1" ht="19.5" customHeight="1">
      <c r="A22" s="18" t="s">
        <v>19</v>
      </c>
      <c r="B22" s="15">
        <f>B9+B13</f>
        <v>4171</v>
      </c>
      <c r="C22" s="7"/>
      <c r="D22" s="11"/>
      <c r="E22" s="15"/>
      <c r="F22" s="11"/>
    </row>
    <row r="23" spans="1:6" s="8" customFormat="1" ht="19.5" customHeight="1">
      <c r="A23" s="18" t="s">
        <v>20</v>
      </c>
      <c r="B23" s="15">
        <f>B10+B12+B14</f>
        <v>4290</v>
      </c>
      <c r="C23" s="7"/>
      <c r="D23" s="11"/>
      <c r="E23" s="15"/>
      <c r="F23" s="11"/>
    </row>
    <row r="24" spans="1:6" s="8" customFormat="1" ht="19.5" customHeight="1">
      <c r="A24" s="16"/>
      <c r="B24" s="12"/>
      <c r="C24" s="7"/>
      <c r="D24" s="11"/>
      <c r="E24" s="12"/>
      <c r="F24" s="11"/>
    </row>
    <row r="25" spans="1:6" s="8" customFormat="1" ht="19.5" customHeight="1">
      <c r="A25" s="18" t="s">
        <v>21</v>
      </c>
      <c r="B25" s="12"/>
      <c r="C25" s="7"/>
      <c r="D25" s="11"/>
      <c r="E25" s="12"/>
      <c r="F25" s="11"/>
    </row>
    <row r="26" spans="1:6" s="8" customFormat="1" ht="19.5" customHeight="1">
      <c r="A26" s="16" t="s">
        <v>22</v>
      </c>
      <c r="B26" s="10"/>
      <c r="C26" s="7"/>
      <c r="D26" s="11"/>
      <c r="E26" s="12"/>
      <c r="F26" s="11"/>
    </row>
    <row r="27" spans="1:6" s="8" customFormat="1" ht="19.5" customHeight="1">
      <c r="A27" s="16" t="s">
        <v>23</v>
      </c>
      <c r="B27" s="10">
        <v>633</v>
      </c>
      <c r="C27" s="7"/>
      <c r="D27" s="11"/>
      <c r="E27" s="12"/>
      <c r="F27" s="11"/>
    </row>
    <row r="28" spans="1:6" s="8" customFormat="1" ht="19.5" customHeight="1">
      <c r="A28" s="16" t="s">
        <v>24</v>
      </c>
      <c r="B28" s="10">
        <v>2489</v>
      </c>
      <c r="C28" s="7"/>
      <c r="D28" s="11"/>
      <c r="E28" s="12"/>
      <c r="F28" s="11"/>
    </row>
    <row r="29" spans="1:6" s="8" customFormat="1" ht="19.5" customHeight="1">
      <c r="A29" s="16" t="s">
        <v>25</v>
      </c>
      <c r="B29" s="10">
        <v>560</v>
      </c>
      <c r="C29" s="7"/>
      <c r="D29" s="11"/>
      <c r="E29" s="12"/>
      <c r="F29" s="11"/>
    </row>
    <row r="30" spans="1:6" s="8" customFormat="1" ht="19.5" customHeight="1">
      <c r="A30" s="16" t="s">
        <v>26</v>
      </c>
      <c r="B30" s="10">
        <v>9</v>
      </c>
      <c r="C30" s="7"/>
      <c r="D30" s="11"/>
      <c r="E30" s="12"/>
      <c r="F30" s="11"/>
    </row>
    <row r="31" spans="1:6" s="8" customFormat="1" ht="19.5" customHeight="1">
      <c r="A31" s="16" t="s">
        <v>12</v>
      </c>
      <c r="B31" s="10">
        <v>595</v>
      </c>
      <c r="C31" s="7"/>
      <c r="D31" s="11"/>
      <c r="E31" s="12"/>
      <c r="F31" s="11"/>
    </row>
    <row r="32" spans="1:6" s="8" customFormat="1" ht="19.5" customHeight="1">
      <c r="A32" s="18" t="s">
        <v>27</v>
      </c>
      <c r="B32" s="15">
        <f>SUM(B27,B28,B29,B30,B31)</f>
        <v>4286</v>
      </c>
      <c r="C32" s="7"/>
      <c r="D32" s="11"/>
      <c r="E32" s="15"/>
      <c r="F32" s="11"/>
    </row>
    <row r="33" spans="1:6" s="8" customFormat="1" ht="19.5" customHeight="1" thickBot="1">
      <c r="A33" s="37" t="s">
        <v>28</v>
      </c>
      <c r="B33" s="38"/>
      <c r="C33" s="7"/>
      <c r="D33" s="11"/>
      <c r="E33" s="11"/>
      <c r="F33" s="11"/>
    </row>
    <row r="34" spans="1:6" s="8" customFormat="1" ht="19.5" customHeight="1">
      <c r="A34" s="23" t="s">
        <v>29</v>
      </c>
      <c r="B34" s="22">
        <v>0</v>
      </c>
      <c r="C34" s="7"/>
      <c r="D34" s="22"/>
      <c r="E34" s="19"/>
      <c r="F34" s="22"/>
    </row>
    <row r="35" spans="1:6" s="8" customFormat="1" ht="19.5" customHeight="1" thickBot="1">
      <c r="A35" s="24" t="s">
        <v>30</v>
      </c>
      <c r="B35" s="25">
        <f>ROUND(B40/B39,1)</f>
        <v>0.6</v>
      </c>
      <c r="C35" s="7"/>
      <c r="D35" s="25"/>
      <c r="E35" s="26"/>
      <c r="F35" s="25"/>
    </row>
    <row r="36" spans="1:6" s="8" customFormat="1" ht="19.5" customHeight="1" thickBot="1">
      <c r="A36" s="39" t="s">
        <v>31</v>
      </c>
      <c r="B36" s="40"/>
      <c r="C36" s="7"/>
      <c r="D36" s="11"/>
      <c r="E36" s="11"/>
      <c r="F36" s="11"/>
    </row>
    <row r="37" spans="1:6" s="8" customFormat="1" ht="19.5" customHeight="1">
      <c r="A37" s="23" t="s">
        <v>32</v>
      </c>
      <c r="B37" s="10"/>
      <c r="C37" s="7"/>
      <c r="D37" s="11"/>
      <c r="E37" s="11"/>
      <c r="F37" s="11"/>
    </row>
    <row r="38" spans="1:6" s="8" customFormat="1" ht="19.5" customHeight="1">
      <c r="A38" s="23" t="s">
        <v>33</v>
      </c>
      <c r="B38" s="12">
        <v>172384</v>
      </c>
      <c r="C38" s="7"/>
      <c r="D38" s="12"/>
      <c r="E38" s="12"/>
      <c r="F38" s="12"/>
    </row>
    <row r="39" spans="1:6" s="8" customFormat="1" ht="19.5" customHeight="1">
      <c r="A39" s="23" t="s">
        <v>34</v>
      </c>
      <c r="B39" s="10">
        <v>432234</v>
      </c>
      <c r="C39" s="7"/>
      <c r="D39" s="12"/>
      <c r="E39" s="12"/>
      <c r="F39" s="10"/>
    </row>
    <row r="40" spans="1:6" s="8" customFormat="1" ht="19.5" customHeight="1">
      <c r="A40" s="23" t="s">
        <v>35</v>
      </c>
      <c r="B40" s="10">
        <v>259850</v>
      </c>
      <c r="C40" s="7"/>
      <c r="D40" s="12"/>
      <c r="E40" s="12"/>
      <c r="F40" s="10"/>
    </row>
    <row r="41" spans="1:6" s="8" customFormat="1" ht="19.5" customHeight="1">
      <c r="A41" s="27" t="s">
        <v>36</v>
      </c>
      <c r="B41" s="10">
        <v>28717</v>
      </c>
      <c r="C41" s="7"/>
      <c r="D41" s="12"/>
      <c r="E41" s="12"/>
      <c r="F41" s="10"/>
    </row>
    <row r="42" spans="1:6" s="8" customFormat="1" ht="19.5" customHeight="1">
      <c r="A42" s="28"/>
      <c r="B42" s="28"/>
      <c r="C42" s="7"/>
    </row>
    <row r="43" spans="1:6" s="8" customFormat="1" ht="19.5" customHeight="1">
      <c r="A43" s="29" t="s">
        <v>37</v>
      </c>
      <c r="B43" s="29" t="s">
        <v>38</v>
      </c>
      <c r="C43" s="7"/>
    </row>
    <row r="44" spans="1:6">
      <c r="A44" s="30"/>
      <c r="B44" s="29"/>
    </row>
    <row r="45" spans="1:6">
      <c r="A45" s="31" t="s">
        <v>39</v>
      </c>
      <c r="B45" s="29" t="s">
        <v>40</v>
      </c>
    </row>
    <row r="46" spans="1:6" s="32" customFormat="1" ht="20.100000000000001" customHeight="1">
      <c r="C46" s="33"/>
    </row>
    <row r="47" spans="1:6">
      <c r="A47" s="34" t="s">
        <v>41</v>
      </c>
    </row>
    <row r="48" spans="1:6">
      <c r="A48" s="36" t="s">
        <v>42</v>
      </c>
      <c r="B48" s="28"/>
    </row>
    <row r="49" spans="2:2">
      <c r="B49" s="28"/>
    </row>
  </sheetData>
  <mergeCells count="8">
    <mergeCell ref="A33:B33"/>
    <mergeCell ref="A36:B36"/>
    <mergeCell ref="A1:B1"/>
    <mergeCell ref="A2:B2"/>
    <mergeCell ref="A3:B3"/>
    <mergeCell ref="A4:B4"/>
    <mergeCell ref="A5:B5"/>
    <mergeCell ref="A8:B8"/>
  </mergeCells>
  <pageMargins left="0.7" right="0.7" top="0.75" bottom="0.75" header="0.3" footer="0.3"/>
  <pageSetup paperSize="9" scale="76" orientation="portrait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</vt:lpstr>
      <vt:lpstr>'1 кварт'!Область_печати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ECONOM</cp:lastModifiedBy>
  <dcterms:created xsi:type="dcterms:W3CDTF">2020-04-27T06:22:12Z</dcterms:created>
  <dcterms:modified xsi:type="dcterms:W3CDTF">2020-04-27T06:28:05Z</dcterms:modified>
</cp:coreProperties>
</file>