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25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" i="1" l="1"/>
  <c r="D28" i="1"/>
  <c r="E20" i="1"/>
  <c r="E31" i="1" s="1"/>
  <c r="E32" i="1" s="1"/>
  <c r="D20" i="1"/>
  <c r="D31" i="1" s="1"/>
  <c r="D32" i="1" s="1"/>
</calcChain>
</file>

<file path=xl/sharedStrings.xml><?xml version="1.0" encoding="utf-8"?>
<sst xmlns="http://schemas.openxmlformats.org/spreadsheetml/2006/main" count="58" uniqueCount="37">
  <si>
    <t xml:space="preserve">                                                  АНАЛИЗ</t>
  </si>
  <si>
    <t xml:space="preserve">                                           про виконання фінансового плана</t>
  </si>
  <si>
    <t xml:space="preserve">                                                   по КП "Лисичанска ритуальна служба"</t>
  </si>
  <si>
    <t xml:space="preserve">                                                       за 1 квартал 2020 р.</t>
  </si>
  <si>
    <t>№</t>
  </si>
  <si>
    <t>Наименование</t>
  </si>
  <si>
    <t>од.</t>
  </si>
  <si>
    <t>План</t>
  </si>
  <si>
    <t>Факт</t>
  </si>
  <si>
    <t>п/п</t>
  </si>
  <si>
    <t>вим.</t>
  </si>
  <si>
    <t>за 1 кв.</t>
  </si>
  <si>
    <t>Доходи без ПДВ, в т.ч.</t>
  </si>
  <si>
    <t>від реаліз.предметів рит.належності</t>
  </si>
  <si>
    <t>тис. грн.</t>
  </si>
  <si>
    <t>від реалізації ритуальних послуг</t>
  </si>
  <si>
    <t>захоронення безрідних громадян (місцевий бюджет)</t>
  </si>
  <si>
    <t>утримання міських кладовищ</t>
  </si>
  <si>
    <r>
      <t xml:space="preserve">захоронення безрідних громадян </t>
    </r>
    <r>
      <rPr>
        <sz val="9"/>
        <rFont val="Arial"/>
        <family val="2"/>
        <charset val="204"/>
      </rPr>
      <t>(</t>
    </r>
    <r>
      <rPr>
        <sz val="8"/>
        <rFont val="Arial"/>
        <family val="2"/>
        <charset val="204"/>
      </rPr>
      <t>обласний тубдиспансер</t>
    </r>
    <r>
      <rPr>
        <sz val="9"/>
        <rFont val="Arial"/>
        <family val="2"/>
        <charset val="204"/>
      </rPr>
      <t>)</t>
    </r>
  </si>
  <si>
    <t>доставка із облтубдиспансера померлих до СМЕ</t>
  </si>
  <si>
    <t>захоронення операційних відходів</t>
  </si>
  <si>
    <t>інші</t>
  </si>
  <si>
    <t>громадські роботи</t>
  </si>
  <si>
    <t>Ітого</t>
  </si>
  <si>
    <t>Витрати без ПДВ</t>
  </si>
  <si>
    <t xml:space="preserve">Заробітна плата </t>
  </si>
  <si>
    <t>Соцстрах</t>
  </si>
  <si>
    <t>Матеріали, канцтовари</t>
  </si>
  <si>
    <t>ПММ</t>
  </si>
  <si>
    <t xml:space="preserve">Вивіз сміття з кладовищ </t>
  </si>
  <si>
    <t>Прибуток/убытки</t>
  </si>
  <si>
    <t>Рентабельность</t>
  </si>
  <si>
    <t>%</t>
  </si>
  <si>
    <t>Директор</t>
  </si>
  <si>
    <t>Пацай С.І.</t>
  </si>
  <si>
    <t>Гол.бухгалтер</t>
  </si>
  <si>
    <t>Зав'ялова Н.К.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</si>
</sst>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164" fontId="0" fillId="0" borderId="3" xfId="0" applyNumberFormat="1" applyBorder="1"/>
    <xf numFmtId="164" fontId="0" fillId="0" borderId="3" xfId="0" applyNumberForma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I10" sqref="I10"/>
    </sheetView>
  </sheetViews>
  <sheetFormatPr defaultRowHeight="15" x14ac:dyDescent="0.25"/>
  <cols>
    <col min="1" max="1" width="6.140625" customWidth="1"/>
    <col min="2" max="2" width="52.140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B2" s="2" t="s">
        <v>0</v>
      </c>
      <c r="E2" s="2"/>
    </row>
    <row r="3" spans="1:5" x14ac:dyDescent="0.25">
      <c r="B3" s="3" t="s">
        <v>1</v>
      </c>
      <c r="E3" s="4"/>
    </row>
    <row r="4" spans="1:5" x14ac:dyDescent="0.25">
      <c r="B4" s="3" t="s">
        <v>2</v>
      </c>
      <c r="E4" s="4"/>
    </row>
    <row r="5" spans="1:5" x14ac:dyDescent="0.25">
      <c r="B5" s="3" t="s">
        <v>3</v>
      </c>
      <c r="E5" s="4"/>
    </row>
    <row r="6" spans="1:5" x14ac:dyDescent="0.25">
      <c r="C6" s="4"/>
      <c r="E6" s="4"/>
    </row>
    <row r="8" spans="1:5" x14ac:dyDescent="0.25">
      <c r="A8" s="5" t="s">
        <v>4</v>
      </c>
      <c r="B8" s="6" t="s">
        <v>5</v>
      </c>
      <c r="C8" s="7" t="s">
        <v>6</v>
      </c>
      <c r="D8" s="7" t="s">
        <v>7</v>
      </c>
      <c r="E8" s="7" t="s">
        <v>8</v>
      </c>
    </row>
    <row r="9" spans="1:5" x14ac:dyDescent="0.25">
      <c r="A9" s="8" t="s">
        <v>9</v>
      </c>
      <c r="B9" s="8"/>
      <c r="C9" s="9" t="s">
        <v>10</v>
      </c>
      <c r="D9" s="10" t="s">
        <v>11</v>
      </c>
      <c r="E9" s="10" t="s">
        <v>11</v>
      </c>
    </row>
    <row r="10" spans="1:5" x14ac:dyDescent="0.25">
      <c r="A10" s="11">
        <v>1</v>
      </c>
      <c r="B10" s="11" t="s">
        <v>12</v>
      </c>
      <c r="C10" s="11"/>
      <c r="D10" s="11"/>
      <c r="E10" s="11"/>
    </row>
    <row r="11" spans="1:5" x14ac:dyDescent="0.25">
      <c r="A11" s="12"/>
      <c r="B11" s="12" t="s">
        <v>13</v>
      </c>
      <c r="C11" s="13" t="s">
        <v>14</v>
      </c>
      <c r="D11" s="14">
        <v>150</v>
      </c>
      <c r="E11" s="15">
        <v>132.69999999999999</v>
      </c>
    </row>
    <row r="12" spans="1:5" x14ac:dyDescent="0.25">
      <c r="A12" s="12"/>
      <c r="B12" s="12" t="s">
        <v>15</v>
      </c>
      <c r="C12" s="13" t="s">
        <v>14</v>
      </c>
      <c r="D12" s="14">
        <v>50</v>
      </c>
      <c r="E12" s="15">
        <v>42.7</v>
      </c>
    </row>
    <row r="13" spans="1:5" x14ac:dyDescent="0.25">
      <c r="A13" s="12"/>
      <c r="B13" s="12" t="s">
        <v>16</v>
      </c>
      <c r="C13" s="13" t="s">
        <v>14</v>
      </c>
      <c r="D13" s="14">
        <v>19</v>
      </c>
      <c r="E13" s="15">
        <v>19.2</v>
      </c>
    </row>
    <row r="14" spans="1:5" x14ac:dyDescent="0.25">
      <c r="A14" s="12"/>
      <c r="B14" s="12" t="s">
        <v>17</v>
      </c>
      <c r="C14" s="13" t="s">
        <v>14</v>
      </c>
      <c r="D14" s="14">
        <v>132</v>
      </c>
      <c r="E14" s="15">
        <v>131.6</v>
      </c>
    </row>
    <row r="15" spans="1:5" x14ac:dyDescent="0.25">
      <c r="A15" s="12"/>
      <c r="B15" s="16" t="s">
        <v>18</v>
      </c>
      <c r="C15" s="13" t="s">
        <v>14</v>
      </c>
      <c r="D15" s="14">
        <v>7</v>
      </c>
      <c r="E15" s="15">
        <v>3.5</v>
      </c>
    </row>
    <row r="16" spans="1:5" x14ac:dyDescent="0.25">
      <c r="A16" s="12"/>
      <c r="B16" s="16" t="s">
        <v>19</v>
      </c>
      <c r="C16" s="13" t="s">
        <v>14</v>
      </c>
      <c r="D16" s="14">
        <v>15</v>
      </c>
      <c r="E16" s="17">
        <v>7.1</v>
      </c>
    </row>
    <row r="17" spans="1:5" x14ac:dyDescent="0.25">
      <c r="A17" s="12"/>
      <c r="B17" s="16" t="s">
        <v>20</v>
      </c>
      <c r="C17" s="13" t="s">
        <v>14</v>
      </c>
      <c r="D17" s="14">
        <v>45</v>
      </c>
      <c r="E17" s="15">
        <v>30</v>
      </c>
    </row>
    <row r="18" spans="1:5" x14ac:dyDescent="0.25">
      <c r="A18" s="12"/>
      <c r="B18" s="16" t="s">
        <v>21</v>
      </c>
      <c r="C18" s="13" t="s">
        <v>14</v>
      </c>
      <c r="D18" s="14">
        <v>1.2</v>
      </c>
      <c r="E18" s="15">
        <v>1.2</v>
      </c>
    </row>
    <row r="19" spans="1:5" x14ac:dyDescent="0.25">
      <c r="A19" s="12"/>
      <c r="B19" s="16" t="s">
        <v>22</v>
      </c>
      <c r="C19" s="13" t="s">
        <v>14</v>
      </c>
      <c r="D19" s="14">
        <v>10</v>
      </c>
      <c r="E19" s="15">
        <v>0</v>
      </c>
    </row>
    <row r="20" spans="1:5" x14ac:dyDescent="0.25">
      <c r="A20" s="12"/>
      <c r="B20" s="11" t="s">
        <v>23</v>
      </c>
      <c r="C20" s="13" t="s">
        <v>14</v>
      </c>
      <c r="D20" s="14">
        <f>SUM(D11:D19)</f>
        <v>429.2</v>
      </c>
      <c r="E20" s="15">
        <f>SUM(E11:E19)</f>
        <v>367.99999999999994</v>
      </c>
    </row>
    <row r="21" spans="1:5" x14ac:dyDescent="0.25">
      <c r="A21" s="11">
        <v>2</v>
      </c>
      <c r="B21" s="18" t="s">
        <v>24</v>
      </c>
      <c r="C21" s="19"/>
      <c r="D21" s="14"/>
      <c r="E21" s="20"/>
    </row>
    <row r="22" spans="1:5" x14ac:dyDescent="0.25">
      <c r="A22" s="12"/>
      <c r="B22" s="16" t="s">
        <v>25</v>
      </c>
      <c r="C22" s="13" t="s">
        <v>14</v>
      </c>
      <c r="D22" s="14">
        <v>265.60000000000002</v>
      </c>
      <c r="E22" s="15">
        <v>265.60000000000002</v>
      </c>
    </row>
    <row r="23" spans="1:5" x14ac:dyDescent="0.25">
      <c r="A23" s="12"/>
      <c r="B23" s="12" t="s">
        <v>26</v>
      </c>
      <c r="C23" s="13" t="s">
        <v>14</v>
      </c>
      <c r="D23" s="14">
        <v>56.5</v>
      </c>
      <c r="E23" s="15">
        <v>56.5</v>
      </c>
    </row>
    <row r="24" spans="1:5" x14ac:dyDescent="0.25">
      <c r="A24" s="12"/>
      <c r="B24" s="16" t="s">
        <v>27</v>
      </c>
      <c r="C24" s="13" t="s">
        <v>14</v>
      </c>
      <c r="D24" s="14">
        <v>72.5</v>
      </c>
      <c r="E24" s="15">
        <v>72.5</v>
      </c>
    </row>
    <row r="25" spans="1:5" x14ac:dyDescent="0.25">
      <c r="A25" s="12"/>
      <c r="B25" s="16" t="s">
        <v>28</v>
      </c>
      <c r="C25" s="13" t="s">
        <v>14</v>
      </c>
      <c r="D25" s="14">
        <v>4.0999999999999996</v>
      </c>
      <c r="E25" s="15">
        <v>4.0999999999999996</v>
      </c>
    </row>
    <row r="26" spans="1:5" x14ac:dyDescent="0.25">
      <c r="A26" s="12"/>
      <c r="B26" s="16" t="s">
        <v>29</v>
      </c>
      <c r="C26" s="13" t="s">
        <v>14</v>
      </c>
      <c r="D26" s="14">
        <v>0</v>
      </c>
      <c r="E26" s="15">
        <v>0</v>
      </c>
    </row>
    <row r="27" spans="1:5" x14ac:dyDescent="0.25">
      <c r="A27" s="12"/>
      <c r="B27" s="16" t="s">
        <v>21</v>
      </c>
      <c r="C27" s="13" t="s">
        <v>14</v>
      </c>
      <c r="D27" s="14">
        <v>30.5</v>
      </c>
      <c r="E27" s="15">
        <v>46.4</v>
      </c>
    </row>
    <row r="28" spans="1:5" x14ac:dyDescent="0.25">
      <c r="A28" s="11"/>
      <c r="B28" s="11" t="s">
        <v>23</v>
      </c>
      <c r="C28" s="13" t="s">
        <v>14</v>
      </c>
      <c r="D28" s="14">
        <f>SUM(D22:D27)</f>
        <v>429.20000000000005</v>
      </c>
      <c r="E28" s="20">
        <f>SUM(E22:E27)</f>
        <v>445.1</v>
      </c>
    </row>
    <row r="29" spans="1:5" x14ac:dyDescent="0.25">
      <c r="A29" s="11"/>
      <c r="B29" s="12"/>
      <c r="C29" s="13" t="s">
        <v>14</v>
      </c>
      <c r="D29" s="12"/>
      <c r="E29" s="21">
        <v>0</v>
      </c>
    </row>
    <row r="30" spans="1:5" x14ac:dyDescent="0.25">
      <c r="A30" s="11"/>
      <c r="B30" s="22"/>
      <c r="C30" s="23"/>
      <c r="D30" s="12"/>
      <c r="E30" s="20"/>
    </row>
    <row r="31" spans="1:5" x14ac:dyDescent="0.25">
      <c r="A31" s="11">
        <v>5</v>
      </c>
      <c r="B31" s="22" t="s">
        <v>30</v>
      </c>
      <c r="C31" s="21" t="s">
        <v>14</v>
      </c>
      <c r="D31" s="20">
        <f>D20-D28</f>
        <v>0</v>
      </c>
      <c r="E31" s="20">
        <f>E20-E28</f>
        <v>-77.10000000000008</v>
      </c>
    </row>
    <row r="32" spans="1:5" x14ac:dyDescent="0.25">
      <c r="A32" s="11">
        <v>6</v>
      </c>
      <c r="B32" s="11" t="s">
        <v>31</v>
      </c>
      <c r="C32" s="24" t="s">
        <v>32</v>
      </c>
      <c r="D32" s="20">
        <f>D31/D28*100</f>
        <v>0</v>
      </c>
      <c r="E32" s="20">
        <f>E31/E28*100</f>
        <v>-17.321950123567756</v>
      </c>
    </row>
    <row r="33" spans="1:5" x14ac:dyDescent="0.25">
      <c r="A33" s="25"/>
      <c r="B33" s="25"/>
      <c r="C33" s="26"/>
      <c r="D33" s="27"/>
      <c r="E33" s="27"/>
    </row>
    <row r="34" spans="1:5" x14ac:dyDescent="0.25">
      <c r="A34" s="28"/>
      <c r="B34" s="29"/>
      <c r="C34" s="30"/>
      <c r="D34" s="31"/>
      <c r="E34" s="31"/>
    </row>
    <row r="35" spans="1:5" x14ac:dyDescent="0.25">
      <c r="A35" s="28"/>
      <c r="B35" t="s">
        <v>33</v>
      </c>
      <c r="D35" s="32" t="s">
        <v>34</v>
      </c>
    </row>
    <row r="36" spans="1:5" x14ac:dyDescent="0.25">
      <c r="A36" s="28"/>
    </row>
    <row r="37" spans="1:5" x14ac:dyDescent="0.25">
      <c r="A37" s="28"/>
    </row>
    <row r="38" spans="1:5" x14ac:dyDescent="0.25">
      <c r="A38" s="28"/>
    </row>
    <row r="39" spans="1:5" x14ac:dyDescent="0.25">
      <c r="A39" s="28"/>
      <c r="B39" t="s">
        <v>35</v>
      </c>
      <c r="D39" s="32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 пк</dc:creator>
  <cp:lastModifiedBy>ECONOM</cp:lastModifiedBy>
  <dcterms:created xsi:type="dcterms:W3CDTF">2020-04-23T08:45:20Z</dcterms:created>
  <dcterms:modified xsi:type="dcterms:W3CDTF">2020-04-23T08:57:26Z</dcterms:modified>
</cp:coreProperties>
</file>