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390" yWindow="1125" windowWidth="20640" windowHeight="11640" tabRatio="522" firstSheet="9" activeTab="10"/>
  </bookViews>
  <sheets>
    <sheet name="Додаток2 КПК0610160" sheetId="6" r:id="rId1"/>
    <sheet name="Додаток2 КПК0611010" sheetId="7" r:id="rId2"/>
    <sheet name="Додаток2 КПК0611021" sheetId="8" r:id="rId3"/>
    <sheet name="Додаток2 КПК0611031" sheetId="9" r:id="rId4"/>
    <sheet name="Додаток2 КПК0611070" sheetId="11" r:id="rId5"/>
    <sheet name="Додаток2 КПК0611130" sheetId="12" r:id="rId6"/>
    <sheet name="Додаток2 КПК0611141" sheetId="13" r:id="rId7"/>
    <sheet name="Додаток2 КПК0611142" sheetId="14" r:id="rId8"/>
    <sheet name="Додаток2 КПК0611151" sheetId="15" r:id="rId9"/>
    <sheet name="Додаток2 КПК0611152" sheetId="16" r:id="rId10"/>
    <sheet name="Додаток2 КПК0611200" sheetId="17" r:id="rId11"/>
    <sheet name="Додаток2 КПК0613140" sheetId="18" r:id="rId12"/>
  </sheets>
  <definedNames>
    <definedName name="_xlnm.Print_Area" localSheetId="0">'Додаток2 КПК0610160'!$A$1:$BY$282</definedName>
    <definedName name="_xlnm.Print_Area" localSheetId="1">'Додаток2 КПК0611010'!$A$1:$BY$402</definedName>
    <definedName name="_xlnm.Print_Area" localSheetId="2">'Додаток2 КПК0611021'!$A$1:$BY$524</definedName>
    <definedName name="_xlnm.Print_Area" localSheetId="3">'Додаток2 КПК0611031'!$A$1:$BY$265</definedName>
    <definedName name="_xlnm.Print_Area" localSheetId="4">'Додаток2 КПК0611070'!$A$1:$BY$344</definedName>
    <definedName name="_xlnm.Print_Area" localSheetId="5">'Додаток2 КПК0611130'!$A$1:$BY$280</definedName>
    <definedName name="_xlnm.Print_Area" localSheetId="6">'Додаток2 КПК0611141'!$A$1:$BY$305</definedName>
    <definedName name="_xlnm.Print_Area" localSheetId="7">'Додаток2 КПК0611142'!$A$1:$BY$219</definedName>
    <definedName name="_xlnm.Print_Area" localSheetId="8">'Додаток2 КПК0611151'!$A$1:$BY$275</definedName>
    <definedName name="_xlnm.Print_Area" localSheetId="9">'Додаток2 КПК0611152'!$A$1:$BY$248</definedName>
    <definedName name="_xlnm.Print_Area" localSheetId="10">'Додаток2 КПК0611200'!$A$1:$BY$262</definedName>
    <definedName name="_xlnm.Print_Area" localSheetId="11">'Додаток2 КПК0613140'!$A$1:$BY$245</definedName>
  </definedNames>
  <calcPr calcId="144525"/>
</workbook>
</file>

<file path=xl/calcChain.xml><?xml version="1.0" encoding="utf-8"?>
<calcChain xmlns="http://schemas.openxmlformats.org/spreadsheetml/2006/main">
  <c r="BT287" i="8" l="1"/>
  <c r="BT286" i="8"/>
  <c r="BT202" i="7" l="1"/>
  <c r="BT169" i="11" l="1"/>
  <c r="BO130" i="17"/>
  <c r="BO129" i="17"/>
  <c r="BJ130" i="17"/>
  <c r="BT130" i="17" s="1"/>
  <c r="BJ129" i="17"/>
  <c r="BT129" i="17" s="1"/>
  <c r="AU225" i="7" l="1"/>
  <c r="AF225" i="7"/>
  <c r="AU222" i="7"/>
  <c r="AF222" i="7"/>
  <c r="AU216" i="7"/>
  <c r="AF216" i="7"/>
  <c r="AU213" i="7"/>
  <c r="AF213" i="7"/>
  <c r="BH217" i="18"/>
  <c r="AT217" i="18"/>
  <c r="AJ217" i="18"/>
  <c r="BH216" i="18"/>
  <c r="AT216" i="18"/>
  <c r="AJ216" i="18"/>
  <c r="BH215" i="18"/>
  <c r="AT215" i="18"/>
  <c r="AJ215" i="18"/>
  <c r="BH214" i="18"/>
  <c r="AT214" i="18"/>
  <c r="AJ214" i="18"/>
  <c r="BH213" i="18"/>
  <c r="AT213" i="18"/>
  <c r="AJ213" i="18"/>
  <c r="BH212" i="18"/>
  <c r="AT212" i="18"/>
  <c r="AJ212" i="18"/>
  <c r="BG203" i="18"/>
  <c r="AQ203" i="18"/>
  <c r="BG202" i="18"/>
  <c r="AQ202" i="18"/>
  <c r="BG201" i="18"/>
  <c r="AQ201" i="18"/>
  <c r="BG200" i="18"/>
  <c r="AQ200" i="18"/>
  <c r="BG199" i="18"/>
  <c r="AQ199" i="18"/>
  <c r="BG198" i="18"/>
  <c r="AQ198" i="18"/>
  <c r="AZ175" i="18"/>
  <c r="AK175" i="18"/>
  <c r="AZ174" i="18"/>
  <c r="AK174" i="18"/>
  <c r="BO166" i="18"/>
  <c r="AZ166" i="18"/>
  <c r="AK166" i="18"/>
  <c r="BO165" i="18"/>
  <c r="AZ165" i="18"/>
  <c r="AK165" i="18"/>
  <c r="BD104" i="18"/>
  <c r="AJ104" i="18"/>
  <c r="BD103" i="18"/>
  <c r="AJ103" i="18"/>
  <c r="BU95" i="18"/>
  <c r="BB95" i="18"/>
  <c r="AI95" i="18"/>
  <c r="BU94" i="18"/>
  <c r="BB94" i="18"/>
  <c r="AI94" i="18"/>
  <c r="BG84" i="18"/>
  <c r="AM84" i="18"/>
  <c r="BG76" i="18"/>
  <c r="AM76" i="18"/>
  <c r="BG75" i="18"/>
  <c r="AM75" i="18"/>
  <c r="BG74" i="18"/>
  <c r="AM74" i="18"/>
  <c r="BG73" i="18"/>
  <c r="AM73" i="18"/>
  <c r="BG72" i="18"/>
  <c r="AM72" i="18"/>
  <c r="BG71" i="18"/>
  <c r="AM71" i="18"/>
  <c r="BU63" i="18"/>
  <c r="BB63" i="18"/>
  <c r="AI63" i="18"/>
  <c r="BU55" i="18"/>
  <c r="BB55" i="18"/>
  <c r="AI55" i="18"/>
  <c r="BU54" i="18"/>
  <c r="BB54" i="18"/>
  <c r="AI54" i="18"/>
  <c r="BU53" i="18"/>
  <c r="BB53" i="18"/>
  <c r="AI53" i="18"/>
  <c r="BU52" i="18"/>
  <c r="BB52" i="18"/>
  <c r="AI52" i="18"/>
  <c r="BU51" i="18"/>
  <c r="BB51" i="18"/>
  <c r="AI51" i="18"/>
  <c r="BU50" i="18"/>
  <c r="BB50" i="18"/>
  <c r="AI50" i="18"/>
  <c r="BG40" i="18"/>
  <c r="AM40" i="18"/>
  <c r="BG39" i="18"/>
  <c r="AM39" i="18"/>
  <c r="BU31" i="18"/>
  <c r="BB31" i="18"/>
  <c r="AI31" i="18"/>
  <c r="BU30" i="18"/>
  <c r="BB30" i="18"/>
  <c r="AI30" i="18"/>
  <c r="BH235" i="17"/>
  <c r="AT235" i="17"/>
  <c r="AJ235" i="17"/>
  <c r="BH234" i="17"/>
  <c r="AT234" i="17"/>
  <c r="AJ234" i="17"/>
  <c r="BH233" i="17"/>
  <c r="AT233" i="17"/>
  <c r="AJ233" i="17"/>
  <c r="BH232" i="17"/>
  <c r="AT232" i="17"/>
  <c r="AJ232" i="17"/>
  <c r="BG223" i="17"/>
  <c r="AQ223" i="17"/>
  <c r="BG222" i="17"/>
  <c r="AQ222" i="17"/>
  <c r="BG221" i="17"/>
  <c r="AQ221" i="17"/>
  <c r="BG220" i="17"/>
  <c r="AQ220" i="17"/>
  <c r="AZ197" i="17"/>
  <c r="AK197" i="17"/>
  <c r="BO189" i="17"/>
  <c r="AZ189" i="17"/>
  <c r="AK189" i="17"/>
  <c r="BD106" i="17"/>
  <c r="AJ106" i="17"/>
  <c r="BD105" i="17"/>
  <c r="AJ105" i="17"/>
  <c r="BU97" i="17"/>
  <c r="BB97" i="17"/>
  <c r="AI97" i="17"/>
  <c r="BU96" i="17"/>
  <c r="BB96" i="17"/>
  <c r="AI96" i="17"/>
  <c r="BG86" i="17"/>
  <c r="AM86" i="17"/>
  <c r="BG78" i="17"/>
  <c r="AM78" i="17"/>
  <c r="BG77" i="17"/>
  <c r="AM77" i="17"/>
  <c r="BG76" i="17"/>
  <c r="AM76" i="17"/>
  <c r="BG75" i="17"/>
  <c r="AM75" i="17"/>
  <c r="BG74" i="17"/>
  <c r="AM74" i="17"/>
  <c r="BU66" i="17"/>
  <c r="BB66" i="17"/>
  <c r="AI66" i="17"/>
  <c r="BU58" i="17"/>
  <c r="BB58" i="17"/>
  <c r="AI58" i="17"/>
  <c r="BU57" i="17"/>
  <c r="BB57" i="17"/>
  <c r="AI57" i="17"/>
  <c r="BU56" i="17"/>
  <c r="BB56" i="17"/>
  <c r="AI56" i="17"/>
  <c r="BU55" i="17"/>
  <c r="BB55" i="17"/>
  <c r="AI55" i="17"/>
  <c r="BU54" i="17"/>
  <c r="BB54" i="17"/>
  <c r="AI54" i="17"/>
  <c r="BG44" i="17"/>
  <c r="AM44" i="17"/>
  <c r="BG43" i="17"/>
  <c r="AM43" i="17"/>
  <c r="BG42" i="17"/>
  <c r="AM42" i="17"/>
  <c r="BG41" i="17"/>
  <c r="AM41" i="17"/>
  <c r="BU33" i="17"/>
  <c r="BB33" i="17"/>
  <c r="AI33" i="17"/>
  <c r="BU32" i="17"/>
  <c r="BB32" i="17"/>
  <c r="AI32" i="17"/>
  <c r="BU31" i="17"/>
  <c r="BB31" i="17"/>
  <c r="AI31" i="17"/>
  <c r="BU30" i="17"/>
  <c r="BB30" i="17"/>
  <c r="AI30" i="17"/>
  <c r="BH222" i="16"/>
  <c r="AT222" i="16"/>
  <c r="AJ222" i="16"/>
  <c r="BH221" i="16"/>
  <c r="AT221" i="16"/>
  <c r="AJ221" i="16"/>
  <c r="BH220" i="16"/>
  <c r="AT220" i="16"/>
  <c r="AJ220" i="16"/>
  <c r="BG211" i="16"/>
  <c r="AQ211" i="16"/>
  <c r="BG210" i="16"/>
  <c r="AQ210" i="16"/>
  <c r="BG209" i="16"/>
  <c r="AQ209" i="16"/>
  <c r="AZ186" i="16"/>
  <c r="AK186" i="16"/>
  <c r="BO178" i="16"/>
  <c r="AZ178" i="16"/>
  <c r="AK178" i="16"/>
  <c r="BD98" i="16"/>
  <c r="AJ98" i="16"/>
  <c r="BD97" i="16"/>
  <c r="AJ97" i="16"/>
  <c r="BU89" i="16"/>
  <c r="BB89" i="16"/>
  <c r="AI89" i="16"/>
  <c r="BU88" i="16"/>
  <c r="BB88" i="16"/>
  <c r="AI88" i="16"/>
  <c r="BG78" i="16"/>
  <c r="AM78" i="16"/>
  <c r="BG70" i="16"/>
  <c r="AM70" i="16"/>
  <c r="BG69" i="16"/>
  <c r="AM69" i="16"/>
  <c r="BG68" i="16"/>
  <c r="AM68" i="16"/>
  <c r="BU60" i="16"/>
  <c r="BB60" i="16"/>
  <c r="AI60" i="16"/>
  <c r="BU52" i="16"/>
  <c r="BB52" i="16"/>
  <c r="AI52" i="16"/>
  <c r="BU51" i="16"/>
  <c r="BB51" i="16"/>
  <c r="AI51" i="16"/>
  <c r="BU50" i="16"/>
  <c r="BB50" i="16"/>
  <c r="AI50" i="16"/>
  <c r="BG40" i="16"/>
  <c r="AM40" i="16"/>
  <c r="BG39" i="16"/>
  <c r="AM39" i="16"/>
  <c r="BU31" i="16"/>
  <c r="BB31" i="16"/>
  <c r="AI31" i="16"/>
  <c r="BU30" i="16"/>
  <c r="BB30" i="16"/>
  <c r="AI30" i="16"/>
  <c r="BH246" i="15"/>
  <c r="AT246" i="15"/>
  <c r="AJ246" i="15"/>
  <c r="BH245" i="15"/>
  <c r="AT245" i="15"/>
  <c r="AJ245" i="15"/>
  <c r="BH244" i="15"/>
  <c r="AT244" i="15"/>
  <c r="AJ244" i="15"/>
  <c r="BH243" i="15"/>
  <c r="AT243" i="15"/>
  <c r="AJ243" i="15"/>
  <c r="BH242" i="15"/>
  <c r="AT242" i="15"/>
  <c r="AJ242" i="15"/>
  <c r="BH241" i="15"/>
  <c r="AT241" i="15"/>
  <c r="AJ241" i="15"/>
  <c r="BH240" i="15"/>
  <c r="AT240" i="15"/>
  <c r="AJ240" i="15"/>
  <c r="BH239" i="15"/>
  <c r="AT239" i="15"/>
  <c r="AJ239" i="15"/>
  <c r="BG230" i="15"/>
  <c r="AQ230" i="15"/>
  <c r="BG229" i="15"/>
  <c r="AQ229" i="15"/>
  <c r="BG228" i="15"/>
  <c r="AQ228" i="15"/>
  <c r="BG227" i="15"/>
  <c r="AQ227" i="15"/>
  <c r="BG226" i="15"/>
  <c r="AQ226" i="15"/>
  <c r="BG225" i="15"/>
  <c r="AQ225" i="15"/>
  <c r="AZ202" i="15"/>
  <c r="AK202" i="15"/>
  <c r="BO194" i="15"/>
  <c r="AZ194" i="15"/>
  <c r="AK194" i="15"/>
  <c r="BD112" i="15"/>
  <c r="AJ112" i="15"/>
  <c r="BD111" i="15"/>
  <c r="AJ111" i="15"/>
  <c r="BU103" i="15"/>
  <c r="BB103" i="15"/>
  <c r="AI103" i="15"/>
  <c r="BU102" i="15"/>
  <c r="BB102" i="15"/>
  <c r="AI102" i="15"/>
  <c r="BG92" i="15"/>
  <c r="AM92" i="15"/>
  <c r="BG84" i="15"/>
  <c r="AM84" i="15"/>
  <c r="BG83" i="15"/>
  <c r="AM83" i="15"/>
  <c r="BG82" i="15"/>
  <c r="AM82" i="15"/>
  <c r="BG81" i="15"/>
  <c r="AM81" i="15"/>
  <c r="BG80" i="15"/>
  <c r="AM80" i="15"/>
  <c r="BG79" i="15"/>
  <c r="AM79" i="15"/>
  <c r="BG78" i="15"/>
  <c r="AM78" i="15"/>
  <c r="BG77" i="15"/>
  <c r="AM77" i="15"/>
  <c r="BU69" i="15"/>
  <c r="BB69" i="15"/>
  <c r="AI69" i="15"/>
  <c r="BU61" i="15"/>
  <c r="BB61" i="15"/>
  <c r="AI61" i="15"/>
  <c r="BU60" i="15"/>
  <c r="BB60" i="15"/>
  <c r="AI60" i="15"/>
  <c r="BU59" i="15"/>
  <c r="BB59" i="15"/>
  <c r="AI59" i="15"/>
  <c r="BU58" i="15"/>
  <c r="BB58" i="15"/>
  <c r="AI58" i="15"/>
  <c r="BU57" i="15"/>
  <c r="BB57" i="15"/>
  <c r="AI57" i="15"/>
  <c r="BU56" i="15"/>
  <c r="BB56" i="15"/>
  <c r="AI56" i="15"/>
  <c r="BU55" i="15"/>
  <c r="BB55" i="15"/>
  <c r="AI55" i="15"/>
  <c r="BU54" i="15"/>
  <c r="BB54" i="15"/>
  <c r="AI54" i="15"/>
  <c r="BG44" i="15"/>
  <c r="AM44" i="15"/>
  <c r="BG43" i="15"/>
  <c r="AM43" i="15"/>
  <c r="BG42" i="15"/>
  <c r="AM42" i="15"/>
  <c r="BG41" i="15"/>
  <c r="AM41" i="15"/>
  <c r="BU33" i="15"/>
  <c r="BB33" i="15"/>
  <c r="AI33" i="15"/>
  <c r="BU32" i="15"/>
  <c r="BB32" i="15"/>
  <c r="AI32" i="15"/>
  <c r="BU31" i="15"/>
  <c r="BB31" i="15"/>
  <c r="AI31" i="15"/>
  <c r="BU30" i="15"/>
  <c r="BB30" i="15"/>
  <c r="AI30" i="15"/>
  <c r="BH195" i="14"/>
  <c r="AT195" i="14"/>
  <c r="AJ195" i="14"/>
  <c r="BH194" i="14"/>
  <c r="AT194" i="14"/>
  <c r="AJ194" i="14"/>
  <c r="BH193" i="14"/>
  <c r="AT193" i="14"/>
  <c r="AJ193" i="14"/>
  <c r="BG184" i="14"/>
  <c r="AQ184" i="14"/>
  <c r="AZ161" i="14"/>
  <c r="AK161" i="14"/>
  <c r="BO153" i="14"/>
  <c r="AZ153" i="14"/>
  <c r="AK153" i="14"/>
  <c r="BD98" i="14"/>
  <c r="AJ98" i="14"/>
  <c r="BD97" i="14"/>
  <c r="AJ97" i="14"/>
  <c r="BU89" i="14"/>
  <c r="BB89" i="14"/>
  <c r="AI89" i="14"/>
  <c r="BU88" i="14"/>
  <c r="BB88" i="14"/>
  <c r="AI88" i="14"/>
  <c r="BG78" i="14"/>
  <c r="AM78" i="14"/>
  <c r="BG70" i="14"/>
  <c r="AM70" i="14"/>
  <c r="BG69" i="14"/>
  <c r="AM69" i="14"/>
  <c r="BG68" i="14"/>
  <c r="AM68" i="14"/>
  <c r="BU60" i="14"/>
  <c r="BB60" i="14"/>
  <c r="AI60" i="14"/>
  <c r="BU52" i="14"/>
  <c r="BB52" i="14"/>
  <c r="AI52" i="14"/>
  <c r="BU51" i="14"/>
  <c r="BB51" i="14"/>
  <c r="AI51" i="14"/>
  <c r="BU50" i="14"/>
  <c r="BB50" i="14"/>
  <c r="AI50" i="14"/>
  <c r="BG40" i="14"/>
  <c r="AM40" i="14"/>
  <c r="BG39" i="14"/>
  <c r="AM39" i="14"/>
  <c r="BU31" i="14"/>
  <c r="BB31" i="14"/>
  <c r="AI31" i="14"/>
  <c r="BU30" i="14"/>
  <c r="BB30" i="14"/>
  <c r="AI30" i="14"/>
  <c r="BH272" i="13"/>
  <c r="AT272" i="13"/>
  <c r="AJ272" i="13"/>
  <c r="BH271" i="13"/>
  <c r="AT271" i="13"/>
  <c r="AJ271" i="13"/>
  <c r="BH270" i="13"/>
  <c r="AT270" i="13"/>
  <c r="AJ270" i="13"/>
  <c r="BH269" i="13"/>
  <c r="AT269" i="13"/>
  <c r="AJ269" i="13"/>
  <c r="BH268" i="13"/>
  <c r="AT268" i="13"/>
  <c r="AJ268" i="13"/>
  <c r="BH267" i="13"/>
  <c r="AT267" i="13"/>
  <c r="AJ267" i="13"/>
  <c r="BH266" i="13"/>
  <c r="AT266" i="13"/>
  <c r="AJ266" i="13"/>
  <c r="BH265" i="13"/>
  <c r="AT265" i="13"/>
  <c r="AJ265" i="13"/>
  <c r="BH264" i="13"/>
  <c r="AT264" i="13"/>
  <c r="AJ264" i="13"/>
  <c r="BH263" i="13"/>
  <c r="AT263" i="13"/>
  <c r="AJ263" i="13"/>
  <c r="BG254" i="13"/>
  <c r="AQ254" i="13"/>
  <c r="BG253" i="13"/>
  <c r="AQ253" i="13"/>
  <c r="BG252" i="13"/>
  <c r="AQ252" i="13"/>
  <c r="BG251" i="13"/>
  <c r="AQ251" i="13"/>
  <c r="BG250" i="13"/>
  <c r="AQ250" i="13"/>
  <c r="BG249" i="13"/>
  <c r="AQ249" i="13"/>
  <c r="BG248" i="13"/>
  <c r="AQ248" i="13"/>
  <c r="BG247" i="13"/>
  <c r="AQ247" i="13"/>
  <c r="BG246" i="13"/>
  <c r="AQ246" i="13"/>
  <c r="BG245" i="13"/>
  <c r="AQ245" i="13"/>
  <c r="AZ221" i="13"/>
  <c r="AK221" i="13"/>
  <c r="BO213" i="13"/>
  <c r="AZ213" i="13"/>
  <c r="AK213" i="13"/>
  <c r="BD124" i="13"/>
  <c r="AJ124" i="13"/>
  <c r="BD123" i="13"/>
  <c r="AJ123" i="13"/>
  <c r="BD122" i="13"/>
  <c r="AJ122" i="13"/>
  <c r="BU114" i="13"/>
  <c r="BB114" i="13"/>
  <c r="AI114" i="13"/>
  <c r="BU113" i="13"/>
  <c r="BB113" i="13"/>
  <c r="AI113" i="13"/>
  <c r="BU112" i="13"/>
  <c r="BB112" i="13"/>
  <c r="AI112" i="13"/>
  <c r="BG102" i="13"/>
  <c r="AM102" i="13"/>
  <c r="BG94" i="13"/>
  <c r="AM94" i="13"/>
  <c r="BG93" i="13"/>
  <c r="AM93" i="13"/>
  <c r="BG92" i="13"/>
  <c r="AM92" i="13"/>
  <c r="BG91" i="13"/>
  <c r="AM91" i="13"/>
  <c r="BG90" i="13"/>
  <c r="AM90" i="13"/>
  <c r="BG89" i="13"/>
  <c r="AM89" i="13"/>
  <c r="BG88" i="13"/>
  <c r="AM88" i="13"/>
  <c r="BG87" i="13"/>
  <c r="AM87" i="13"/>
  <c r="BG86" i="13"/>
  <c r="AM86" i="13"/>
  <c r="BG85" i="13"/>
  <c r="AM85" i="13"/>
  <c r="BG84" i="13"/>
  <c r="AM84" i="13"/>
  <c r="BU76" i="13"/>
  <c r="BB76" i="13"/>
  <c r="AI76" i="13"/>
  <c r="BU68" i="13"/>
  <c r="BB68" i="13"/>
  <c r="AI68" i="13"/>
  <c r="BU67" i="13"/>
  <c r="BB67" i="13"/>
  <c r="AI67" i="13"/>
  <c r="BU66" i="13"/>
  <c r="BB66" i="13"/>
  <c r="AI66" i="13"/>
  <c r="BU65" i="13"/>
  <c r="BB65" i="13"/>
  <c r="AI65" i="13"/>
  <c r="BU64" i="13"/>
  <c r="BB64" i="13"/>
  <c r="AI64" i="13"/>
  <c r="BU63" i="13"/>
  <c r="BB63" i="13"/>
  <c r="AI63" i="13"/>
  <c r="BU62" i="13"/>
  <c r="BB62" i="13"/>
  <c r="AI62" i="13"/>
  <c r="BU61" i="13"/>
  <c r="BB61" i="13"/>
  <c r="AI61" i="13"/>
  <c r="BU60" i="13"/>
  <c r="BB60" i="13"/>
  <c r="AI60" i="13"/>
  <c r="BU59" i="13"/>
  <c r="BB59" i="13"/>
  <c r="AI59" i="13"/>
  <c r="BU58" i="13"/>
  <c r="BB58" i="13"/>
  <c r="AI58" i="13"/>
  <c r="BG48" i="13"/>
  <c r="AM48" i="13"/>
  <c r="BG47" i="13"/>
  <c r="AM47" i="13"/>
  <c r="BG46" i="13"/>
  <c r="AM46" i="13"/>
  <c r="BG45" i="13"/>
  <c r="AM45" i="13"/>
  <c r="BG44" i="13"/>
  <c r="AM44" i="13"/>
  <c r="BG43" i="13"/>
  <c r="AM43" i="13"/>
  <c r="BU35" i="13"/>
  <c r="BB35" i="13"/>
  <c r="AI35" i="13"/>
  <c r="BU34" i="13"/>
  <c r="BB34" i="13"/>
  <c r="AI34" i="13"/>
  <c r="BU33" i="13"/>
  <c r="BB33" i="13"/>
  <c r="AI33" i="13"/>
  <c r="BU32" i="13"/>
  <c r="BB32" i="13"/>
  <c r="AI32" i="13"/>
  <c r="BU31" i="13"/>
  <c r="BB31" i="13"/>
  <c r="AI31" i="13"/>
  <c r="BU30" i="13"/>
  <c r="BB30" i="13"/>
  <c r="AI30" i="13"/>
  <c r="BH249" i="12"/>
  <c r="AT249" i="12"/>
  <c r="AJ249" i="12"/>
  <c r="BH248" i="12"/>
  <c r="AT248" i="12"/>
  <c r="AJ248" i="12"/>
  <c r="BH247" i="12"/>
  <c r="AT247" i="12"/>
  <c r="AJ247" i="12"/>
  <c r="BH246" i="12"/>
  <c r="AT246" i="12"/>
  <c r="AJ246" i="12"/>
  <c r="BH245" i="12"/>
  <c r="AT245" i="12"/>
  <c r="AJ245" i="12"/>
  <c r="BH244" i="12"/>
  <c r="AT244" i="12"/>
  <c r="AJ244" i="12"/>
  <c r="BH243" i="12"/>
  <c r="AT243" i="12"/>
  <c r="AJ243" i="12"/>
  <c r="BH242" i="12"/>
  <c r="AT242" i="12"/>
  <c r="AJ242" i="12"/>
  <c r="BH241" i="12"/>
  <c r="AT241" i="12"/>
  <c r="AJ241" i="12"/>
  <c r="BG232" i="12"/>
  <c r="AQ232" i="12"/>
  <c r="BG231" i="12"/>
  <c r="AQ231" i="12"/>
  <c r="BG230" i="12"/>
  <c r="AQ230" i="12"/>
  <c r="BG229" i="12"/>
  <c r="AQ229" i="12"/>
  <c r="BG228" i="12"/>
  <c r="AQ228" i="12"/>
  <c r="BG227" i="12"/>
  <c r="AQ227" i="12"/>
  <c r="BG226" i="12"/>
  <c r="AQ226" i="12"/>
  <c r="BG225" i="12"/>
  <c r="AQ225" i="12"/>
  <c r="AZ202" i="12"/>
  <c r="AK202" i="12"/>
  <c r="BO194" i="12"/>
  <c r="AZ194" i="12"/>
  <c r="AK194" i="12"/>
  <c r="BD108" i="12"/>
  <c r="AJ108" i="12"/>
  <c r="BD107" i="12"/>
  <c r="AJ107" i="12"/>
  <c r="BU99" i="12"/>
  <c r="BB99" i="12"/>
  <c r="AI99" i="12"/>
  <c r="BU98" i="12"/>
  <c r="BB98" i="12"/>
  <c r="AI98" i="12"/>
  <c r="BG88" i="12"/>
  <c r="AM88" i="12"/>
  <c r="BG80" i="12"/>
  <c r="AM80" i="12"/>
  <c r="BG79" i="12"/>
  <c r="AM79" i="12"/>
  <c r="BG78" i="12"/>
  <c r="AM78" i="12"/>
  <c r="BG77" i="12"/>
  <c r="AM77" i="12"/>
  <c r="BG76" i="12"/>
  <c r="AM76" i="12"/>
  <c r="BG75" i="12"/>
  <c r="AM75" i="12"/>
  <c r="BG74" i="12"/>
  <c r="AM74" i="12"/>
  <c r="BG73" i="12"/>
  <c r="AM73" i="12"/>
  <c r="BU65" i="12"/>
  <c r="BB65" i="12"/>
  <c r="AI65" i="12"/>
  <c r="BU57" i="12"/>
  <c r="BB57" i="12"/>
  <c r="AI57" i="12"/>
  <c r="BU56" i="12"/>
  <c r="BB56" i="12"/>
  <c r="AI56" i="12"/>
  <c r="BU55" i="12"/>
  <c r="BB55" i="12"/>
  <c r="AI55" i="12"/>
  <c r="BU54" i="12"/>
  <c r="BB54" i="12"/>
  <c r="AI54" i="12"/>
  <c r="BU53" i="12"/>
  <c r="BB53" i="12"/>
  <c r="AI53" i="12"/>
  <c r="BU52" i="12"/>
  <c r="BB52" i="12"/>
  <c r="AI52" i="12"/>
  <c r="BU51" i="12"/>
  <c r="BB51" i="12"/>
  <c r="AI51" i="12"/>
  <c r="BU50" i="12"/>
  <c r="BB50" i="12"/>
  <c r="AI50" i="12"/>
  <c r="BG40" i="12"/>
  <c r="AM40" i="12"/>
  <c r="BG39" i="12"/>
  <c r="AM39" i="12"/>
  <c r="BU31" i="12"/>
  <c r="BB31" i="12"/>
  <c r="AI31" i="12"/>
  <c r="BU30" i="12"/>
  <c r="BB30" i="12"/>
  <c r="AI30" i="12"/>
  <c r="BH309" i="11"/>
  <c r="AT309" i="11"/>
  <c r="AJ309" i="11"/>
  <c r="BH308" i="11"/>
  <c r="AT308" i="11"/>
  <c r="AJ308" i="11"/>
  <c r="BH307" i="11"/>
  <c r="AT307" i="11"/>
  <c r="AJ307" i="11"/>
  <c r="BH306" i="11"/>
  <c r="AT306" i="11"/>
  <c r="AJ306" i="11"/>
  <c r="BH305" i="11"/>
  <c r="AT305" i="11"/>
  <c r="AJ305" i="11"/>
  <c r="BH304" i="11"/>
  <c r="AT304" i="11"/>
  <c r="AJ304" i="11"/>
  <c r="BH303" i="11"/>
  <c r="AT303" i="11"/>
  <c r="AJ303" i="11"/>
  <c r="BH302" i="11"/>
  <c r="AT302" i="11"/>
  <c r="AJ302" i="11"/>
  <c r="BH301" i="11"/>
  <c r="AT301" i="11"/>
  <c r="AJ301" i="11"/>
  <c r="BH300" i="11"/>
  <c r="AT300" i="11"/>
  <c r="AJ300" i="11"/>
  <c r="BH299" i="11"/>
  <c r="AT299" i="11"/>
  <c r="AJ299" i="11"/>
  <c r="BH298" i="11"/>
  <c r="AT298" i="11"/>
  <c r="AJ298" i="11"/>
  <c r="BH297" i="11"/>
  <c r="AT297" i="11"/>
  <c r="AJ297" i="11"/>
  <c r="BG288" i="11"/>
  <c r="AQ288" i="11"/>
  <c r="BG287" i="11"/>
  <c r="AQ287" i="11"/>
  <c r="BG286" i="11"/>
  <c r="AQ286" i="11"/>
  <c r="BG285" i="11"/>
  <c r="AQ285" i="11"/>
  <c r="BG284" i="11"/>
  <c r="AQ284" i="11"/>
  <c r="BG283" i="11"/>
  <c r="AQ283" i="11"/>
  <c r="BG282" i="11"/>
  <c r="AQ282" i="11"/>
  <c r="BG281" i="11"/>
  <c r="AQ281" i="11"/>
  <c r="BG280" i="11"/>
  <c r="AQ280" i="11"/>
  <c r="BG279" i="11"/>
  <c r="AQ279" i="11"/>
  <c r="BG278" i="11"/>
  <c r="AQ278" i="11"/>
  <c r="BG277" i="11"/>
  <c r="AQ277" i="11"/>
  <c r="AZ253" i="11"/>
  <c r="AK253" i="11"/>
  <c r="BO245" i="11"/>
  <c r="AZ245" i="11"/>
  <c r="AK245" i="11"/>
  <c r="BD138" i="11"/>
  <c r="AJ138" i="11"/>
  <c r="BD137" i="11"/>
  <c r="AJ137" i="11"/>
  <c r="BD136" i="11"/>
  <c r="AJ136" i="11"/>
  <c r="BU128" i="11"/>
  <c r="BB128" i="11"/>
  <c r="AI128" i="11"/>
  <c r="BU127" i="11"/>
  <c r="BB127" i="11"/>
  <c r="AI127" i="11"/>
  <c r="BU126" i="11"/>
  <c r="BB126" i="11"/>
  <c r="AI126" i="11"/>
  <c r="BG116" i="11"/>
  <c r="AM116" i="11"/>
  <c r="BG108" i="11"/>
  <c r="AM108" i="11"/>
  <c r="BG107" i="11"/>
  <c r="AM107" i="11"/>
  <c r="BG106" i="11"/>
  <c r="AM106" i="11"/>
  <c r="BG105" i="11"/>
  <c r="AM105" i="11"/>
  <c r="BG104" i="11"/>
  <c r="AM104" i="11"/>
  <c r="BG103" i="11"/>
  <c r="AM103" i="11"/>
  <c r="BG102" i="11"/>
  <c r="AM102" i="11"/>
  <c r="BG101" i="11"/>
  <c r="AM101" i="11"/>
  <c r="BG100" i="11"/>
  <c r="AM100" i="11"/>
  <c r="BG99" i="11"/>
  <c r="AM99" i="11"/>
  <c r="BG98" i="11"/>
  <c r="AM98" i="11"/>
  <c r="BG97" i="11"/>
  <c r="AM97" i="11"/>
  <c r="BG96" i="11"/>
  <c r="AM96" i="11"/>
  <c r="BG95" i="11"/>
  <c r="AM95" i="11"/>
  <c r="BG94" i="11"/>
  <c r="AM94" i="11"/>
  <c r="BG93" i="11"/>
  <c r="AM93" i="11"/>
  <c r="BU85" i="11"/>
  <c r="BB85" i="11"/>
  <c r="AI85" i="11"/>
  <c r="BU77" i="11"/>
  <c r="BB77" i="11"/>
  <c r="AI77" i="11"/>
  <c r="BU76" i="11"/>
  <c r="BB76" i="11"/>
  <c r="AI76" i="11"/>
  <c r="BU75" i="11"/>
  <c r="BB75" i="11"/>
  <c r="AI75" i="11"/>
  <c r="BU74" i="11"/>
  <c r="BB74" i="11"/>
  <c r="AI74" i="11"/>
  <c r="BU73" i="11"/>
  <c r="BB73" i="11"/>
  <c r="AI73" i="11"/>
  <c r="BU72" i="11"/>
  <c r="BB72" i="11"/>
  <c r="AI72" i="11"/>
  <c r="BU71" i="11"/>
  <c r="BB71" i="11"/>
  <c r="AI71" i="11"/>
  <c r="BU70" i="11"/>
  <c r="BB70" i="11"/>
  <c r="AI70" i="11"/>
  <c r="BU69" i="11"/>
  <c r="BB69" i="11"/>
  <c r="AI69" i="11"/>
  <c r="BU68" i="11"/>
  <c r="BB68" i="11"/>
  <c r="AI68" i="11"/>
  <c r="BU67" i="11"/>
  <c r="BB67" i="11"/>
  <c r="AI67" i="11"/>
  <c r="BU66" i="11"/>
  <c r="BB66" i="11"/>
  <c r="AI66" i="11"/>
  <c r="BU65" i="11"/>
  <c r="BB65" i="11"/>
  <c r="AI65" i="11"/>
  <c r="BU64" i="11"/>
  <c r="BB64" i="11"/>
  <c r="AI64" i="11"/>
  <c r="BU63" i="11"/>
  <c r="BB63" i="11"/>
  <c r="AI63" i="11"/>
  <c r="BU62" i="11"/>
  <c r="BB62" i="11"/>
  <c r="AI62" i="11"/>
  <c r="BG52" i="11"/>
  <c r="AM52" i="11"/>
  <c r="BG51" i="11"/>
  <c r="AM51" i="11"/>
  <c r="BG50" i="11"/>
  <c r="AM50" i="11"/>
  <c r="BG49" i="11"/>
  <c r="AM49" i="11"/>
  <c r="BG48" i="11"/>
  <c r="AM48" i="11"/>
  <c r="BG47" i="11"/>
  <c r="AM47" i="11"/>
  <c r="BG46" i="11"/>
  <c r="AM46" i="11"/>
  <c r="BG45" i="11"/>
  <c r="AM45" i="11"/>
  <c r="BU37" i="11"/>
  <c r="BB37" i="11"/>
  <c r="AI37" i="11"/>
  <c r="BU36" i="11"/>
  <c r="BB36" i="11"/>
  <c r="AI36" i="11"/>
  <c r="BU35" i="11"/>
  <c r="BB35" i="11"/>
  <c r="AI35" i="11"/>
  <c r="BU34" i="11"/>
  <c r="BB34" i="11"/>
  <c r="AI34" i="11"/>
  <c r="BU33" i="11"/>
  <c r="BB33" i="11"/>
  <c r="AI33" i="11"/>
  <c r="BU32" i="11"/>
  <c r="BB32" i="11"/>
  <c r="AI32" i="11"/>
  <c r="BU31" i="11"/>
  <c r="BB31" i="11"/>
  <c r="AI31" i="11"/>
  <c r="BU30" i="11"/>
  <c r="BB30" i="11"/>
  <c r="AI30" i="11"/>
  <c r="BH239" i="9"/>
  <c r="AT239" i="9"/>
  <c r="AJ239" i="9"/>
  <c r="BH238" i="9"/>
  <c r="AT238" i="9"/>
  <c r="AJ238" i="9"/>
  <c r="BH237" i="9"/>
  <c r="AT237" i="9"/>
  <c r="AJ237" i="9"/>
  <c r="BG228" i="9"/>
  <c r="AQ228" i="9"/>
  <c r="BG227" i="9"/>
  <c r="AQ227" i="9"/>
  <c r="BG226" i="9"/>
  <c r="AQ226" i="9"/>
  <c r="AZ203" i="9"/>
  <c r="AK203" i="9"/>
  <c r="BO195" i="9"/>
  <c r="AZ195" i="9"/>
  <c r="AK195" i="9"/>
  <c r="BD98" i="9"/>
  <c r="AJ98" i="9"/>
  <c r="BD97" i="9"/>
  <c r="AJ97" i="9"/>
  <c r="BU89" i="9"/>
  <c r="BB89" i="9"/>
  <c r="AI89" i="9"/>
  <c r="BU88" i="9"/>
  <c r="BB88" i="9"/>
  <c r="AI88" i="9"/>
  <c r="BG78" i="9"/>
  <c r="AM78" i="9"/>
  <c r="BG70" i="9"/>
  <c r="AM70" i="9"/>
  <c r="BG69" i="9"/>
  <c r="AM69" i="9"/>
  <c r="BG68" i="9"/>
  <c r="AM68" i="9"/>
  <c r="BU60" i="9"/>
  <c r="BB60" i="9"/>
  <c r="AI60" i="9"/>
  <c r="BU52" i="9"/>
  <c r="BB52" i="9"/>
  <c r="AI52" i="9"/>
  <c r="BU51" i="9"/>
  <c r="BB51" i="9"/>
  <c r="AI51" i="9"/>
  <c r="BU50" i="9"/>
  <c r="BB50" i="9"/>
  <c r="AI50" i="9"/>
  <c r="BG40" i="9"/>
  <c r="AM40" i="9"/>
  <c r="BG39" i="9"/>
  <c r="AM39" i="9"/>
  <c r="BU31" i="9"/>
  <c r="BB31" i="9"/>
  <c r="AI31" i="9"/>
  <c r="BU30" i="9"/>
  <c r="BB30" i="9"/>
  <c r="AI30" i="9"/>
  <c r="BH484" i="8"/>
  <c r="AT484" i="8"/>
  <c r="AJ484" i="8"/>
  <c r="BH483" i="8"/>
  <c r="AT483" i="8"/>
  <c r="AJ483" i="8"/>
  <c r="BH482" i="8"/>
  <c r="AT482" i="8"/>
  <c r="AJ482" i="8"/>
  <c r="BH481" i="8"/>
  <c r="AT481" i="8"/>
  <c r="AJ481" i="8"/>
  <c r="BH480" i="8"/>
  <c r="AT480" i="8"/>
  <c r="AJ480" i="8"/>
  <c r="BH479" i="8"/>
  <c r="AT479" i="8"/>
  <c r="AJ479" i="8"/>
  <c r="BH478" i="8"/>
  <c r="AT478" i="8"/>
  <c r="AJ478" i="8"/>
  <c r="BH477" i="8"/>
  <c r="AT477" i="8"/>
  <c r="AJ477" i="8"/>
  <c r="BH476" i="8"/>
  <c r="AT476" i="8"/>
  <c r="AJ476" i="8"/>
  <c r="BH475" i="8"/>
  <c r="AT475" i="8"/>
  <c r="AJ475" i="8"/>
  <c r="BH474" i="8"/>
  <c r="AT474" i="8"/>
  <c r="AJ474" i="8"/>
  <c r="BH473" i="8"/>
  <c r="AT473" i="8"/>
  <c r="AJ473" i="8"/>
  <c r="BH472" i="8"/>
  <c r="AT472" i="8"/>
  <c r="AJ472" i="8"/>
  <c r="BH471" i="8"/>
  <c r="AT471" i="8"/>
  <c r="AJ471" i="8"/>
  <c r="BH470" i="8"/>
  <c r="AT470" i="8"/>
  <c r="AJ470" i="8"/>
  <c r="BH469" i="8"/>
  <c r="AT469" i="8"/>
  <c r="AJ469" i="8"/>
  <c r="BH468" i="8"/>
  <c r="AT468" i="8"/>
  <c r="AJ468" i="8"/>
  <c r="BG459" i="8"/>
  <c r="AQ459" i="8"/>
  <c r="BG458" i="8"/>
  <c r="AQ458" i="8"/>
  <c r="BG457" i="8"/>
  <c r="AQ457" i="8"/>
  <c r="BG456" i="8"/>
  <c r="AQ456" i="8"/>
  <c r="BG455" i="8"/>
  <c r="AQ455" i="8"/>
  <c r="BG454" i="8"/>
  <c r="AQ454" i="8"/>
  <c r="BG453" i="8"/>
  <c r="AQ453" i="8"/>
  <c r="BG452" i="8"/>
  <c r="AQ452" i="8"/>
  <c r="BG451" i="8"/>
  <c r="AQ451" i="8"/>
  <c r="BG450" i="8"/>
  <c r="AQ450" i="8"/>
  <c r="BG449" i="8"/>
  <c r="AQ449" i="8"/>
  <c r="BG448" i="8"/>
  <c r="AQ448" i="8"/>
  <c r="BG447" i="8"/>
  <c r="AQ447" i="8"/>
  <c r="BG446" i="8"/>
  <c r="AQ446" i="8"/>
  <c r="BG445" i="8"/>
  <c r="AQ445" i="8"/>
  <c r="BG444" i="8"/>
  <c r="AQ444" i="8"/>
  <c r="BG443" i="8"/>
  <c r="AQ443" i="8"/>
  <c r="AZ380" i="8"/>
  <c r="AK380" i="8"/>
  <c r="BO372" i="8"/>
  <c r="AZ372" i="8"/>
  <c r="AK372" i="8"/>
  <c r="BD250" i="8"/>
  <c r="AJ250" i="8"/>
  <c r="BD249" i="8"/>
  <c r="AJ249" i="8"/>
  <c r="BD248" i="8"/>
  <c r="AJ248" i="8"/>
  <c r="BD247" i="8"/>
  <c r="AJ247" i="8"/>
  <c r="BD246" i="8"/>
  <c r="AJ246" i="8"/>
  <c r="BD245" i="8"/>
  <c r="AJ245" i="8"/>
  <c r="BD244" i="8"/>
  <c r="AJ244" i="8"/>
  <c r="BD243" i="8"/>
  <c r="AJ243" i="8"/>
  <c r="BD242" i="8"/>
  <c r="AJ242" i="8"/>
  <c r="BD241" i="8"/>
  <c r="AJ241" i="8"/>
  <c r="BD240" i="8"/>
  <c r="AJ240" i="8"/>
  <c r="BD239" i="8"/>
  <c r="AJ239" i="8"/>
  <c r="BD238" i="8"/>
  <c r="AJ238" i="8"/>
  <c r="BD237" i="8"/>
  <c r="AJ237" i="8"/>
  <c r="BD236" i="8"/>
  <c r="AJ236" i="8"/>
  <c r="BD235" i="8"/>
  <c r="AJ235" i="8"/>
  <c r="BD234" i="8"/>
  <c r="AJ234" i="8"/>
  <c r="BD233" i="8"/>
  <c r="AJ233" i="8"/>
  <c r="BD232" i="8"/>
  <c r="AJ232" i="8"/>
  <c r="BD231" i="8"/>
  <c r="AJ231" i="8"/>
  <c r="BD230" i="8"/>
  <c r="AJ230" i="8"/>
  <c r="BD229" i="8"/>
  <c r="AJ229" i="8"/>
  <c r="BD228" i="8"/>
  <c r="AJ228" i="8"/>
  <c r="BD227" i="8"/>
  <c r="AJ227" i="8"/>
  <c r="BD226" i="8"/>
  <c r="AJ226" i="8"/>
  <c r="BD225" i="8"/>
  <c r="AJ225" i="8"/>
  <c r="BD224" i="8"/>
  <c r="AJ224" i="8"/>
  <c r="BD223" i="8"/>
  <c r="AJ223" i="8"/>
  <c r="BD222" i="8"/>
  <c r="AJ222" i="8"/>
  <c r="BD221" i="8"/>
  <c r="AJ221" i="8"/>
  <c r="BD220" i="8"/>
  <c r="AJ220" i="8"/>
  <c r="BD219" i="8"/>
  <c r="AJ219" i="8"/>
  <c r="BD218" i="8"/>
  <c r="AJ218" i="8"/>
  <c r="BD217" i="8"/>
  <c r="AJ217" i="8"/>
  <c r="BD216" i="8"/>
  <c r="AJ216" i="8"/>
  <c r="BD215" i="8"/>
  <c r="AJ215" i="8"/>
  <c r="BD214" i="8"/>
  <c r="AJ214" i="8"/>
  <c r="BD213" i="8"/>
  <c r="AJ213" i="8"/>
  <c r="BD212" i="8"/>
  <c r="AJ212" i="8"/>
  <c r="BD211" i="8"/>
  <c r="AJ211" i="8"/>
  <c r="BD210" i="8"/>
  <c r="AJ210" i="8"/>
  <c r="BD209" i="8"/>
  <c r="AJ209" i="8"/>
  <c r="BD208" i="8"/>
  <c r="AJ208" i="8"/>
  <c r="BD207" i="8"/>
  <c r="AJ207" i="8"/>
  <c r="BD206" i="8"/>
  <c r="AJ206" i="8"/>
  <c r="BD205" i="8"/>
  <c r="AJ205" i="8"/>
  <c r="BD204" i="8"/>
  <c r="AJ204" i="8"/>
  <c r="BD203" i="8"/>
  <c r="AJ203" i="8"/>
  <c r="BD202" i="8"/>
  <c r="AJ202" i="8"/>
  <c r="BD201" i="8"/>
  <c r="AJ201" i="8"/>
  <c r="BU193" i="8"/>
  <c r="BB193" i="8"/>
  <c r="AI193" i="8"/>
  <c r="BU192" i="8"/>
  <c r="BB192" i="8"/>
  <c r="AI192" i="8"/>
  <c r="BU191" i="8"/>
  <c r="BB191" i="8"/>
  <c r="AI191" i="8"/>
  <c r="BU190" i="8"/>
  <c r="BB190" i="8"/>
  <c r="AI190" i="8"/>
  <c r="BU189" i="8"/>
  <c r="BB189" i="8"/>
  <c r="AI189" i="8"/>
  <c r="BU188" i="8"/>
  <c r="BB188" i="8"/>
  <c r="AI188" i="8"/>
  <c r="BU187" i="8"/>
  <c r="BB187" i="8"/>
  <c r="AI187" i="8"/>
  <c r="BU186" i="8"/>
  <c r="BB186" i="8"/>
  <c r="AI186" i="8"/>
  <c r="BU185" i="8"/>
  <c r="BB185" i="8"/>
  <c r="AI185" i="8"/>
  <c r="BU184" i="8"/>
  <c r="BB184" i="8"/>
  <c r="AI184" i="8"/>
  <c r="BU183" i="8"/>
  <c r="BB183" i="8"/>
  <c r="AI183" i="8"/>
  <c r="BU182" i="8"/>
  <c r="BB182" i="8"/>
  <c r="AI182" i="8"/>
  <c r="BU181" i="8"/>
  <c r="BB181" i="8"/>
  <c r="AI181" i="8"/>
  <c r="BU180" i="8"/>
  <c r="BB180" i="8"/>
  <c r="AI180" i="8"/>
  <c r="BU179" i="8"/>
  <c r="BB179" i="8"/>
  <c r="AI179" i="8"/>
  <c r="BU178" i="8"/>
  <c r="BB178" i="8"/>
  <c r="AI178" i="8"/>
  <c r="BU177" i="8"/>
  <c r="BB177" i="8"/>
  <c r="AI177" i="8"/>
  <c r="BU176" i="8"/>
  <c r="BB176" i="8"/>
  <c r="AI176" i="8"/>
  <c r="BU175" i="8"/>
  <c r="BB175" i="8"/>
  <c r="AI175" i="8"/>
  <c r="BU174" i="8"/>
  <c r="BB174" i="8"/>
  <c r="AI174" i="8"/>
  <c r="BU173" i="8"/>
  <c r="BB173" i="8"/>
  <c r="AI173" i="8"/>
  <c r="BU172" i="8"/>
  <c r="BB172" i="8"/>
  <c r="AI172" i="8"/>
  <c r="BU171" i="8"/>
  <c r="BB171" i="8"/>
  <c r="AI171" i="8"/>
  <c r="BU170" i="8"/>
  <c r="BB170" i="8"/>
  <c r="AI170" i="8"/>
  <c r="BU169" i="8"/>
  <c r="BB169" i="8"/>
  <c r="AI169" i="8"/>
  <c r="BU168" i="8"/>
  <c r="BB168" i="8"/>
  <c r="AI168" i="8"/>
  <c r="BU167" i="8"/>
  <c r="BB167" i="8"/>
  <c r="AI167" i="8"/>
  <c r="BU166" i="8"/>
  <c r="BB166" i="8"/>
  <c r="AI166" i="8"/>
  <c r="BU165" i="8"/>
  <c r="BB165" i="8"/>
  <c r="AI165" i="8"/>
  <c r="BU164" i="8"/>
  <c r="BB164" i="8"/>
  <c r="AI164" i="8"/>
  <c r="BU163" i="8"/>
  <c r="BB163" i="8"/>
  <c r="AI163" i="8"/>
  <c r="BU162" i="8"/>
  <c r="BB162" i="8"/>
  <c r="AI162" i="8"/>
  <c r="BU161" i="8"/>
  <c r="BB161" i="8"/>
  <c r="AI161" i="8"/>
  <c r="BU160" i="8"/>
  <c r="BB160" i="8"/>
  <c r="AI160" i="8"/>
  <c r="BU159" i="8"/>
  <c r="BB159" i="8"/>
  <c r="AI159" i="8"/>
  <c r="BU158" i="8"/>
  <c r="BB158" i="8"/>
  <c r="AI158" i="8"/>
  <c r="BU157" i="8"/>
  <c r="BB157" i="8"/>
  <c r="AI157" i="8"/>
  <c r="BU156" i="8"/>
  <c r="BB156" i="8"/>
  <c r="AI156" i="8"/>
  <c r="BU155" i="8"/>
  <c r="BB155" i="8"/>
  <c r="AI155" i="8"/>
  <c r="BU154" i="8"/>
  <c r="BB154" i="8"/>
  <c r="AI154" i="8"/>
  <c r="BU153" i="8"/>
  <c r="BB153" i="8"/>
  <c r="AI153" i="8"/>
  <c r="BU152" i="8"/>
  <c r="BB152" i="8"/>
  <c r="AI152" i="8"/>
  <c r="BU151" i="8"/>
  <c r="BB151" i="8"/>
  <c r="AI151" i="8"/>
  <c r="BU150" i="8"/>
  <c r="BB150" i="8"/>
  <c r="AI150" i="8"/>
  <c r="BU149" i="8"/>
  <c r="BB149" i="8"/>
  <c r="AI149" i="8"/>
  <c r="BU148" i="8"/>
  <c r="BB148" i="8"/>
  <c r="AI148" i="8"/>
  <c r="BU147" i="8"/>
  <c r="BB147" i="8"/>
  <c r="AI147" i="8"/>
  <c r="BU146" i="8"/>
  <c r="BB146" i="8"/>
  <c r="AI146" i="8"/>
  <c r="BU145" i="8"/>
  <c r="BB145" i="8"/>
  <c r="AI145" i="8"/>
  <c r="BU144" i="8"/>
  <c r="BB144" i="8"/>
  <c r="AI144" i="8"/>
  <c r="BG134" i="8"/>
  <c r="AM134" i="8"/>
  <c r="BG126" i="8"/>
  <c r="AM126" i="8"/>
  <c r="BG125" i="8"/>
  <c r="AM125" i="8"/>
  <c r="BG124" i="8"/>
  <c r="AM124" i="8"/>
  <c r="BG123" i="8"/>
  <c r="AM123" i="8"/>
  <c r="BG122" i="8"/>
  <c r="AM122" i="8"/>
  <c r="BG121" i="8"/>
  <c r="AM121" i="8"/>
  <c r="BG120" i="8"/>
  <c r="AM120" i="8"/>
  <c r="BG119" i="8"/>
  <c r="AM119" i="8"/>
  <c r="BG118" i="8"/>
  <c r="AM118" i="8"/>
  <c r="BG117" i="8"/>
  <c r="AM117" i="8"/>
  <c r="BG116" i="8"/>
  <c r="AM116" i="8"/>
  <c r="BG115" i="8"/>
  <c r="AM115" i="8"/>
  <c r="BG114" i="8"/>
  <c r="AM114" i="8"/>
  <c r="BG113" i="8"/>
  <c r="AM113" i="8"/>
  <c r="BG112" i="8"/>
  <c r="AM112" i="8"/>
  <c r="BG111" i="8"/>
  <c r="AM111" i="8"/>
  <c r="BG110" i="8"/>
  <c r="AM110" i="8"/>
  <c r="BG109" i="8"/>
  <c r="AM109" i="8"/>
  <c r="BG108" i="8"/>
  <c r="AM108" i="8"/>
  <c r="BG107" i="8"/>
  <c r="AM107" i="8"/>
  <c r="BG106" i="8"/>
  <c r="AM106" i="8"/>
  <c r="BU98" i="8"/>
  <c r="BB98" i="8"/>
  <c r="AI98" i="8"/>
  <c r="BU90" i="8"/>
  <c r="BB90" i="8"/>
  <c r="AI90" i="8"/>
  <c r="BU89" i="8"/>
  <c r="BB89" i="8"/>
  <c r="AI89" i="8"/>
  <c r="BU88" i="8"/>
  <c r="BB88" i="8"/>
  <c r="AI88" i="8"/>
  <c r="BU87" i="8"/>
  <c r="BB87" i="8"/>
  <c r="AI87" i="8"/>
  <c r="BU86" i="8"/>
  <c r="BB86" i="8"/>
  <c r="AI86" i="8"/>
  <c r="BU85" i="8"/>
  <c r="BB85" i="8"/>
  <c r="AI85" i="8"/>
  <c r="BU84" i="8"/>
  <c r="BB84" i="8"/>
  <c r="AI84" i="8"/>
  <c r="BU83" i="8"/>
  <c r="BB83" i="8"/>
  <c r="AI83" i="8"/>
  <c r="BU82" i="8"/>
  <c r="BB82" i="8"/>
  <c r="AI82" i="8"/>
  <c r="BU81" i="8"/>
  <c r="BB81" i="8"/>
  <c r="AI81" i="8"/>
  <c r="BU80" i="8"/>
  <c r="BB80" i="8"/>
  <c r="AI80" i="8"/>
  <c r="BU79" i="8"/>
  <c r="BB79" i="8"/>
  <c r="AI79" i="8"/>
  <c r="BU78" i="8"/>
  <c r="BB78" i="8"/>
  <c r="AI78" i="8"/>
  <c r="BU77" i="8"/>
  <c r="BB77" i="8"/>
  <c r="AI77" i="8"/>
  <c r="BU76" i="8"/>
  <c r="BB76" i="8"/>
  <c r="AI76" i="8"/>
  <c r="BU75" i="8"/>
  <c r="BB75" i="8"/>
  <c r="AI75" i="8"/>
  <c r="BU74" i="8"/>
  <c r="BB74" i="8"/>
  <c r="AI74" i="8"/>
  <c r="BU73" i="8"/>
  <c r="BB73" i="8"/>
  <c r="AI73" i="8"/>
  <c r="BU72" i="8"/>
  <c r="BB72" i="8"/>
  <c r="AI72" i="8"/>
  <c r="BU71" i="8"/>
  <c r="BB71" i="8"/>
  <c r="AI71" i="8"/>
  <c r="BU70" i="8"/>
  <c r="BB70" i="8"/>
  <c r="AI70" i="8"/>
  <c r="BG60" i="8"/>
  <c r="AM60" i="8"/>
  <c r="BG59" i="8"/>
  <c r="AM59" i="8"/>
  <c r="BG58" i="8"/>
  <c r="AM58" i="8"/>
  <c r="BG57" i="8"/>
  <c r="AM57" i="8"/>
  <c r="BG56" i="8"/>
  <c r="AM56" i="8"/>
  <c r="BG55" i="8"/>
  <c r="AM55" i="8"/>
  <c r="BG54" i="8"/>
  <c r="AM54" i="8"/>
  <c r="BG53" i="8"/>
  <c r="AM53" i="8"/>
  <c r="BG52" i="8"/>
  <c r="AM52" i="8"/>
  <c r="BG51" i="8"/>
  <c r="AM51" i="8"/>
  <c r="BG50" i="8"/>
  <c r="AM50" i="8"/>
  <c r="BG49" i="8"/>
  <c r="AM49" i="8"/>
  <c r="BU41" i="8"/>
  <c r="BB41" i="8"/>
  <c r="AI41" i="8"/>
  <c r="BU40" i="8"/>
  <c r="BB40" i="8"/>
  <c r="AI40" i="8"/>
  <c r="BU39" i="8"/>
  <c r="BB39" i="8"/>
  <c r="AI39" i="8"/>
  <c r="BU38" i="8"/>
  <c r="BB38" i="8"/>
  <c r="AI38" i="8"/>
  <c r="BU37" i="8"/>
  <c r="BB37" i="8"/>
  <c r="AI37" i="8"/>
  <c r="BU36" i="8"/>
  <c r="BB36" i="8"/>
  <c r="AI36" i="8"/>
  <c r="BU35" i="8"/>
  <c r="BB35" i="8"/>
  <c r="AI35" i="8"/>
  <c r="BU34" i="8"/>
  <c r="BB34" i="8"/>
  <c r="AI34" i="8"/>
  <c r="BU33" i="8"/>
  <c r="BB33" i="8"/>
  <c r="AI33" i="8"/>
  <c r="BU32" i="8"/>
  <c r="BB32" i="8"/>
  <c r="AI32" i="8"/>
  <c r="BU31" i="8"/>
  <c r="BB31" i="8"/>
  <c r="AI31" i="8"/>
  <c r="BU30" i="8"/>
  <c r="BB30" i="8"/>
  <c r="AI30" i="8"/>
  <c r="BH363" i="7"/>
  <c r="AT363" i="7"/>
  <c r="AJ363" i="7"/>
  <c r="BH362" i="7"/>
  <c r="AT362" i="7"/>
  <c r="AJ362" i="7"/>
  <c r="BH361" i="7"/>
  <c r="AT361" i="7"/>
  <c r="AJ361" i="7"/>
  <c r="BH360" i="7"/>
  <c r="AT360" i="7"/>
  <c r="AJ360" i="7"/>
  <c r="BH359" i="7"/>
  <c r="AT359" i="7"/>
  <c r="AJ359" i="7"/>
  <c r="BH358" i="7"/>
  <c r="AT358" i="7"/>
  <c r="AJ358" i="7"/>
  <c r="BH357" i="7"/>
  <c r="AT357" i="7"/>
  <c r="AJ357" i="7"/>
  <c r="BH356" i="7"/>
  <c r="AT356" i="7"/>
  <c r="AJ356" i="7"/>
  <c r="BH355" i="7"/>
  <c r="AT355" i="7"/>
  <c r="AJ355" i="7"/>
  <c r="BH354" i="7"/>
  <c r="AT354" i="7"/>
  <c r="AJ354" i="7"/>
  <c r="BH353" i="7"/>
  <c r="AT353" i="7"/>
  <c r="AJ353" i="7"/>
  <c r="BH352" i="7"/>
  <c r="AT352" i="7"/>
  <c r="AJ352" i="7"/>
  <c r="BH351" i="7"/>
  <c r="AT351" i="7"/>
  <c r="AJ351" i="7"/>
  <c r="BH350" i="7"/>
  <c r="AT350" i="7"/>
  <c r="AJ350" i="7"/>
  <c r="BH349" i="7"/>
  <c r="AT349" i="7"/>
  <c r="AJ349" i="7"/>
  <c r="BH348" i="7"/>
  <c r="AT348" i="7"/>
  <c r="AJ348" i="7"/>
  <c r="BH347" i="7"/>
  <c r="AT347" i="7"/>
  <c r="AJ347" i="7"/>
  <c r="BG338" i="7"/>
  <c r="AQ338" i="7"/>
  <c r="BG337" i="7"/>
  <c r="AQ337" i="7"/>
  <c r="BG336" i="7"/>
  <c r="AQ336" i="7"/>
  <c r="BG335" i="7"/>
  <c r="AQ335" i="7"/>
  <c r="BG334" i="7"/>
  <c r="AQ334" i="7"/>
  <c r="BG333" i="7"/>
  <c r="AQ333" i="7"/>
  <c r="BG332" i="7"/>
  <c r="AQ332" i="7"/>
  <c r="BG331" i="7"/>
  <c r="AQ331" i="7"/>
  <c r="BG330" i="7"/>
  <c r="AQ330" i="7"/>
  <c r="BG329" i="7"/>
  <c r="AQ329" i="7"/>
  <c r="BG328" i="7"/>
  <c r="AQ328" i="7"/>
  <c r="BG327" i="7"/>
  <c r="AQ327" i="7"/>
  <c r="BG326" i="7"/>
  <c r="AQ326" i="7"/>
  <c r="BG325" i="7"/>
  <c r="AQ325" i="7"/>
  <c r="BG324" i="7"/>
  <c r="AQ324" i="7"/>
  <c r="BG323" i="7"/>
  <c r="AQ323" i="7"/>
  <c r="BG322" i="7"/>
  <c r="AQ322" i="7"/>
  <c r="AZ289" i="7"/>
  <c r="AK289" i="7"/>
  <c r="BO281" i="7"/>
  <c r="AZ281" i="7"/>
  <c r="AK281" i="7"/>
  <c r="BD168" i="7"/>
  <c r="AJ168" i="7"/>
  <c r="BD167" i="7"/>
  <c r="AJ167" i="7"/>
  <c r="BD166" i="7"/>
  <c r="AJ166" i="7"/>
  <c r="BD165" i="7"/>
  <c r="AJ165" i="7"/>
  <c r="BD164" i="7"/>
  <c r="AJ164" i="7"/>
  <c r="BD163" i="7"/>
  <c r="AJ163" i="7"/>
  <c r="BD162" i="7"/>
  <c r="AJ162" i="7"/>
  <c r="BD161" i="7"/>
  <c r="AJ161" i="7"/>
  <c r="BD160" i="7"/>
  <c r="AJ160" i="7"/>
  <c r="BD159" i="7"/>
  <c r="AJ159" i="7"/>
  <c r="BD158" i="7"/>
  <c r="AJ158" i="7"/>
  <c r="BU150" i="7"/>
  <c r="BB150" i="7"/>
  <c r="AI150" i="7"/>
  <c r="BU149" i="7"/>
  <c r="BB149" i="7"/>
  <c r="AI149" i="7"/>
  <c r="BU148" i="7"/>
  <c r="BB148" i="7"/>
  <c r="AI148" i="7"/>
  <c r="BU147" i="7"/>
  <c r="BB147" i="7"/>
  <c r="AI147" i="7"/>
  <c r="BU146" i="7"/>
  <c r="BB146" i="7"/>
  <c r="AI146" i="7"/>
  <c r="BU145" i="7"/>
  <c r="BB145" i="7"/>
  <c r="AI145" i="7"/>
  <c r="BU144" i="7"/>
  <c r="BB144" i="7"/>
  <c r="AI144" i="7"/>
  <c r="BU143" i="7"/>
  <c r="BB143" i="7"/>
  <c r="AI143" i="7"/>
  <c r="BU142" i="7"/>
  <c r="BB142" i="7"/>
  <c r="AI142" i="7"/>
  <c r="BU141" i="7"/>
  <c r="BB141" i="7"/>
  <c r="AI141" i="7"/>
  <c r="BU140" i="7"/>
  <c r="BB140" i="7"/>
  <c r="AI140" i="7"/>
  <c r="BG130" i="7"/>
  <c r="AM130" i="7"/>
  <c r="BG122" i="7"/>
  <c r="AM122" i="7"/>
  <c r="BG121" i="7"/>
  <c r="AM121" i="7"/>
  <c r="BG120" i="7"/>
  <c r="AM120" i="7"/>
  <c r="BG119" i="7"/>
  <c r="AM119" i="7"/>
  <c r="BG118" i="7"/>
  <c r="AM118" i="7"/>
  <c r="BG117" i="7"/>
  <c r="AM117" i="7"/>
  <c r="BG116" i="7"/>
  <c r="AM116" i="7"/>
  <c r="BG115" i="7"/>
  <c r="AM115" i="7"/>
  <c r="BG114" i="7"/>
  <c r="AM114" i="7"/>
  <c r="BG113" i="7"/>
  <c r="AM113" i="7"/>
  <c r="BG112" i="7"/>
  <c r="AM112" i="7"/>
  <c r="BG111" i="7"/>
  <c r="AM111" i="7"/>
  <c r="BG110" i="7"/>
  <c r="AM110" i="7"/>
  <c r="BG109" i="7"/>
  <c r="AM109" i="7"/>
  <c r="BG108" i="7"/>
  <c r="AM108" i="7"/>
  <c r="BG107" i="7"/>
  <c r="AM107" i="7"/>
  <c r="BG106" i="7"/>
  <c r="AM106" i="7"/>
  <c r="BG105" i="7"/>
  <c r="AM105" i="7"/>
  <c r="BG104" i="7"/>
  <c r="AM104" i="7"/>
  <c r="BG103" i="7"/>
  <c r="AM103" i="7"/>
  <c r="BU95" i="7"/>
  <c r="BB95" i="7"/>
  <c r="AI95" i="7"/>
  <c r="BU87" i="7"/>
  <c r="BB87" i="7"/>
  <c r="AI87" i="7"/>
  <c r="BU86" i="7"/>
  <c r="BB86" i="7"/>
  <c r="AI86" i="7"/>
  <c r="BU85" i="7"/>
  <c r="BB85" i="7"/>
  <c r="AI85" i="7"/>
  <c r="BU84" i="7"/>
  <c r="BB84" i="7"/>
  <c r="AI84" i="7"/>
  <c r="BU83" i="7"/>
  <c r="BB83" i="7"/>
  <c r="AI83" i="7"/>
  <c r="BU82" i="7"/>
  <c r="BB82" i="7"/>
  <c r="AI82" i="7"/>
  <c r="BU81" i="7"/>
  <c r="BB81" i="7"/>
  <c r="AI81" i="7"/>
  <c r="BU80" i="7"/>
  <c r="BB80" i="7"/>
  <c r="AI80" i="7"/>
  <c r="BU79" i="7"/>
  <c r="BB79" i="7"/>
  <c r="AI79" i="7"/>
  <c r="BU78" i="7"/>
  <c r="BB78" i="7"/>
  <c r="AI78" i="7"/>
  <c r="BU77" i="7"/>
  <c r="BB77" i="7"/>
  <c r="AI77" i="7"/>
  <c r="BU76" i="7"/>
  <c r="BB76" i="7"/>
  <c r="AI76" i="7"/>
  <c r="BU75" i="7"/>
  <c r="BB75" i="7"/>
  <c r="AI75" i="7"/>
  <c r="BU74" i="7"/>
  <c r="BB74" i="7"/>
  <c r="AI74" i="7"/>
  <c r="BU73" i="7"/>
  <c r="BB73" i="7"/>
  <c r="AI73" i="7"/>
  <c r="BU72" i="7"/>
  <c r="BB72" i="7"/>
  <c r="AI72" i="7"/>
  <c r="BU71" i="7"/>
  <c r="BB71" i="7"/>
  <c r="AI71" i="7"/>
  <c r="BU70" i="7"/>
  <c r="BB70" i="7"/>
  <c r="AI70" i="7"/>
  <c r="BU69" i="7"/>
  <c r="BB69" i="7"/>
  <c r="AI69" i="7"/>
  <c r="BU68" i="7"/>
  <c r="BB68" i="7"/>
  <c r="AI68" i="7"/>
  <c r="BG58" i="7"/>
  <c r="AM58" i="7"/>
  <c r="BG57" i="7"/>
  <c r="AM57" i="7"/>
  <c r="BG56" i="7"/>
  <c r="AM56" i="7"/>
  <c r="BG55" i="7"/>
  <c r="AM55" i="7"/>
  <c r="BG54" i="7"/>
  <c r="AM54" i="7"/>
  <c r="BG53" i="7"/>
  <c r="AM53" i="7"/>
  <c r="BG52" i="7"/>
  <c r="AM52" i="7"/>
  <c r="BG51" i="7"/>
  <c r="AM51" i="7"/>
  <c r="BG50" i="7"/>
  <c r="AM50" i="7"/>
  <c r="BG49" i="7"/>
  <c r="AM49" i="7"/>
  <c r="BG48" i="7"/>
  <c r="AM48" i="7"/>
  <c r="BU40" i="7"/>
  <c r="BB40" i="7"/>
  <c r="AI40" i="7"/>
  <c r="BU39" i="7"/>
  <c r="BB39" i="7"/>
  <c r="AI39" i="7"/>
  <c r="BU38" i="7"/>
  <c r="BB38" i="7"/>
  <c r="AI38" i="7"/>
  <c r="BU37" i="7"/>
  <c r="BB37" i="7"/>
  <c r="AI37" i="7"/>
  <c r="BU36" i="7"/>
  <c r="BB36" i="7"/>
  <c r="AI36" i="7"/>
  <c r="BU35" i="7"/>
  <c r="BB35" i="7"/>
  <c r="AI35" i="7"/>
  <c r="BU34" i="7"/>
  <c r="BB34" i="7"/>
  <c r="AI34" i="7"/>
  <c r="BU33" i="7"/>
  <c r="BB33" i="7"/>
  <c r="AI33" i="7"/>
  <c r="BU32" i="7"/>
  <c r="BB32" i="7"/>
  <c r="AI32" i="7"/>
  <c r="BU31" i="7"/>
  <c r="BB31" i="7"/>
  <c r="AI31" i="7"/>
  <c r="BU30" i="7"/>
  <c r="BB30" i="7"/>
  <c r="AI30" i="7"/>
  <c r="BH252" i="6"/>
  <c r="AT252" i="6"/>
  <c r="AJ252" i="6"/>
  <c r="BH251" i="6"/>
  <c r="AT251" i="6"/>
  <c r="AJ251" i="6"/>
  <c r="BH250" i="6"/>
  <c r="AT250" i="6"/>
  <c r="AJ250" i="6"/>
  <c r="BH249" i="6"/>
  <c r="AT249" i="6"/>
  <c r="AJ249" i="6"/>
  <c r="BH248" i="6"/>
  <c r="AT248" i="6"/>
  <c r="AJ248" i="6"/>
  <c r="BH247" i="6"/>
  <c r="AT247" i="6"/>
  <c r="AJ247" i="6"/>
  <c r="BH246" i="6"/>
  <c r="AT246" i="6"/>
  <c r="AJ246" i="6"/>
  <c r="BH245" i="6"/>
  <c r="AT245" i="6"/>
  <c r="AJ245" i="6"/>
  <c r="BG236" i="6"/>
  <c r="AQ236" i="6"/>
  <c r="BG235" i="6"/>
  <c r="AQ235" i="6"/>
  <c r="BG234" i="6"/>
  <c r="AQ234" i="6"/>
  <c r="BG233" i="6"/>
  <c r="AQ233" i="6"/>
  <c r="BG232" i="6"/>
  <c r="AQ232" i="6"/>
  <c r="BG231" i="6"/>
  <c r="AQ231" i="6"/>
  <c r="BG230" i="6"/>
  <c r="AQ230" i="6"/>
  <c r="BG229" i="6"/>
  <c r="AQ229" i="6"/>
  <c r="AZ205" i="6"/>
  <c r="AK205" i="6"/>
  <c r="BO197" i="6"/>
  <c r="AZ197" i="6"/>
  <c r="AK197" i="6"/>
  <c r="BD116" i="6"/>
  <c r="AJ116" i="6"/>
  <c r="BD115" i="6"/>
  <c r="AJ115" i="6"/>
  <c r="BD114" i="6"/>
  <c r="AJ114" i="6"/>
  <c r="BU106" i="6"/>
  <c r="BB106" i="6"/>
  <c r="AI106" i="6"/>
  <c r="BU105" i="6"/>
  <c r="BB105" i="6"/>
  <c r="AI105" i="6"/>
  <c r="BU104" i="6"/>
  <c r="BB104" i="6"/>
  <c r="AI104" i="6"/>
  <c r="BG94" i="6"/>
  <c r="AM94" i="6"/>
  <c r="BG86" i="6"/>
  <c r="AM86" i="6"/>
  <c r="BG85" i="6"/>
  <c r="AM85" i="6"/>
  <c r="BG84" i="6"/>
  <c r="AM84" i="6"/>
  <c r="BG83" i="6"/>
  <c r="AM83" i="6"/>
  <c r="BG82" i="6"/>
  <c r="AM82" i="6"/>
  <c r="BG81" i="6"/>
  <c r="AM81" i="6"/>
  <c r="BG80" i="6"/>
  <c r="AM80" i="6"/>
  <c r="BG79" i="6"/>
  <c r="AM79" i="6"/>
  <c r="BG78" i="6"/>
  <c r="AM78" i="6"/>
  <c r="BU70" i="6"/>
  <c r="BB70" i="6"/>
  <c r="AI70" i="6"/>
  <c r="BU62" i="6"/>
  <c r="BB62" i="6"/>
  <c r="AI62" i="6"/>
  <c r="BU61" i="6"/>
  <c r="BB61" i="6"/>
  <c r="AI61" i="6"/>
  <c r="BU60" i="6"/>
  <c r="BB60" i="6"/>
  <c r="AI60" i="6"/>
  <c r="BU59" i="6"/>
  <c r="BB59" i="6"/>
  <c r="AI59" i="6"/>
  <c r="BU58" i="6"/>
  <c r="BB58" i="6"/>
  <c r="AI58" i="6"/>
  <c r="BU57" i="6"/>
  <c r="BB57" i="6"/>
  <c r="AI57" i="6"/>
  <c r="BU56" i="6"/>
  <c r="BB56" i="6"/>
  <c r="AI56" i="6"/>
  <c r="BU55" i="6"/>
  <c r="BB55" i="6"/>
  <c r="AI55" i="6"/>
  <c r="BU54" i="6"/>
  <c r="BB54" i="6"/>
  <c r="AI54" i="6"/>
  <c r="BG44" i="6"/>
  <c r="AM44" i="6"/>
  <c r="BG43" i="6"/>
  <c r="AM43" i="6"/>
  <c r="BG42" i="6"/>
  <c r="AM42" i="6"/>
  <c r="BG41" i="6"/>
  <c r="AM41" i="6"/>
  <c r="BU33" i="6"/>
  <c r="BB33" i="6"/>
  <c r="AI33" i="6"/>
  <c r="BU32" i="6"/>
  <c r="BB32" i="6"/>
  <c r="AI32" i="6"/>
  <c r="BU31" i="6"/>
  <c r="BB31" i="6"/>
  <c r="AI31" i="6"/>
  <c r="BU30" i="6"/>
  <c r="BB30" i="6"/>
  <c r="AI30" i="6"/>
</calcChain>
</file>

<file path=xl/sharedStrings.xml><?xml version="1.0" encoding="utf-8"?>
<sst xmlns="http://schemas.openxmlformats.org/spreadsheetml/2006/main" count="9739" uniqueCount="573">
  <si>
    <t xml:space="preserve">                (найменування головного розпорядника коштів місцевого бюджету)                        </t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</si>
  <si>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</si>
  <si>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</si>
  <si>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</si>
  <si>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</si>
  <si>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</si>
  <si>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</si>
  <si>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</si>
  <si>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</si>
  <si>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</si>
  <si>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</si>
  <si>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</si>
  <si>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</si>
  <si>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</si>
  <si>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</si>
  <si>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</si>
  <si>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</si>
  <si>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</si>
  <si>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</si>
  <si>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</si>
  <si>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</si>
  <si>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</si>
  <si>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</si>
  <si>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</si>
  <si>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</si>
  <si>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</si>
  <si>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</si>
  <si>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</si>
  <si>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</si>
  <si>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</si>
  <si>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</si>
  <si>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</si>
  <si>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</si>
  <si>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</si>
  <si>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</si>
  <si>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</si>
  <si>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</si>
  <si>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</si>
  <si>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</si>
  <si>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</si>
  <si>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</si>
  <si>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</si>
  <si>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</si>
  <si>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</si>
  <si>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</si>
  <si>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</si>
  <si>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</si>
  <si>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</si>
  <si>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</si>
  <si>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</si>
  <si>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</si>
  <si>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</si>
  <si>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</si>
  <si>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</si>
  <si>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</si>
  <si>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</si>
  <si>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</si>
  <si>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</si>
  <si>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</si>
  <si>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</si>
  <si>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</si>
  <si>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</si>
  <si>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</si>
  <si>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</si>
  <si>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</si>
  <si>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</si>
  <si>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</si>
  <si>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</si>
  <si>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</si>
  <si>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</si>
  <si>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</si>
  <si>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</si>
  <si>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</si>
  <si>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</si>
  <si>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</si>
  <si>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</si>
  <si>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</si>
  <si>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</si>
  <si>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</si>
  <si>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</si>
  <si>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</si>
  <si>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</si>
  <si>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</si>
  <si>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</si>
  <si>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</si>
  <si>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</si>
  <si>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</si>
  <si>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</si>
  <si>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</si>
  <si>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</si>
  <si>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</si>
  <si>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</si>
  <si>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</si>
  <si>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</si>
  <si>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</si>
  <si>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</si>
  <si>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</si>
  <si>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</si>
  <si>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</si>
  <si>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</si>
  <si>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</si>
  <si>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</si>
  <si>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</si>
  <si>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</si>
  <si>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</si>
  <si>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</si>
  <si>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</si>
  <si>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</si>
  <si>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</si>
  <si>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</si>
  <si>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</si>
  <si>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</si>
  <si>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</si>
  <si>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</si>
  <si>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</si>
  <si>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</si>
  <si>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</si>
  <si>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</si>
  <si>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</si>
  <si>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</si>
  <si>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</si>
  <si>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</si>
  <si>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</si>
  <si>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</si>
  <si>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</si>
  <si>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</si>
  <si>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</si>
  <si>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</si>
  <si>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</si>
  <si>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</si>
  <si>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</si>
  <si>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</si>
  <si>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</si>
  <si>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</si>
  <si>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</si>
  <si>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</si>
  <si>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</si>
  <si>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</si>
  <si>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</si>
  <si>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</si>
  <si>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</si>
  <si>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</si>
  <si>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</si>
  <si>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</si>
  <si>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</si>
  <si>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</si>
  <si>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</si>
  <si>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</si>
  <si>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</si>
  <si>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</si>
  <si>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</si>
  <si>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</si>
  <si>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</si>
  <si>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</si>
  <si>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zp</t>
  </si>
  <si>
    <t xml:space="preserve">                            (найменування відповідального виконавця )               </t>
  </si>
  <si>
    <t>Вжиті заходи щодо погашення заборгованості</t>
  </si>
  <si>
    <t>(код за ЄДРПОУ)</t>
  </si>
  <si>
    <t>(код бюджету)</t>
  </si>
  <si>
    <t>1.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</si>
  <si>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</si>
  <si>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</si>
  <si>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</si>
  <si>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</si>
  <si>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</si>
  <si>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</si>
  <si>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</si>
  <si>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</si>
  <si>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</si>
  <si>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 xml:space="preserve">  </t>
  </si>
  <si>
    <t>formula=IF(ISNUMBER(RC[-14]),RC[-14],0)+IF(ISNUMBER(RC[-9]),RC[-9],0)</t>
  </si>
  <si>
    <t>formula=IF(ISNUMBER(RC[-15]),RC[-15],0)+IF(ISNUMBER(RC[-10]),RC[-10],0)</t>
  </si>
  <si>
    <t>Надходження із загального фонду бюджету</t>
  </si>
  <si>
    <t>X</t>
  </si>
  <si>
    <t>Інші надходження спеціального фонду (розписати за видами надходжень)</t>
  </si>
  <si>
    <t>Кошти, що передаються із загального фонду бюджету до бюджету розвитку (спеціального фонду)</t>
  </si>
  <si>
    <t>Заробітна плата</t>
  </si>
  <si>
    <t>Нарахування на оплату праці</t>
  </si>
  <si>
    <t>Предмети, матеріали, обладнання та інвентар</t>
  </si>
  <si>
    <t>Оплата послуг (крім комунальних)</t>
  </si>
  <si>
    <t>Видатки на відрядження</t>
  </si>
  <si>
    <t>Окремі заходи по реалізації державних (регіональних) програм, не віднесені до заходів розвитку</t>
  </si>
  <si>
    <t>Інші поточні видатки</t>
  </si>
  <si>
    <t>Придбання обладнання і предметів довгострокового користування</t>
  </si>
  <si>
    <t>Забезпечення виконання наданих законодавством  повноважень</t>
  </si>
  <si>
    <t>затрат</t>
  </si>
  <si>
    <t>кількість штатних одиниць</t>
  </si>
  <si>
    <t>од.</t>
  </si>
  <si>
    <t>Звітність установ</t>
  </si>
  <si>
    <t>Чоловіків</t>
  </si>
  <si>
    <t>Жінок</t>
  </si>
  <si>
    <t>обсяг видатків на заробітну плату</t>
  </si>
  <si>
    <t>тис.грн.</t>
  </si>
  <si>
    <t>обсяг видатків на нарахування на оплату праці</t>
  </si>
  <si>
    <t>продукту</t>
  </si>
  <si>
    <t>кількість отриманих листів, звернень, заяв, скарг</t>
  </si>
  <si>
    <t>кількість прийнятих нормативно-правових актів</t>
  </si>
  <si>
    <t>ефективності</t>
  </si>
  <si>
    <t>кількість виконаних листів, звернень, заяв, скарг на одного працівника</t>
  </si>
  <si>
    <t>кількість прийнятих нормативно-правових актів на одного працівника</t>
  </si>
  <si>
    <t>витрати на утримання однієї штатної одиниці</t>
  </si>
  <si>
    <t>якості</t>
  </si>
  <si>
    <t>відсоток вчасно виконаних листів, звернень, заяв, скарг на одного працівника</t>
  </si>
  <si>
    <t>відс.</t>
  </si>
  <si>
    <t>Обов’язкові виплати, у тому числі:</t>
  </si>
  <si>
    <t>посадовий оклад</t>
  </si>
  <si>
    <t>доплати</t>
  </si>
  <si>
    <t>надбавки</t>
  </si>
  <si>
    <t>у тому числі оплата праці  штатних одиниць за загальним фондом, що враховані також у спеціальному фонді</t>
  </si>
  <si>
    <t>020 - Державні службовці</t>
  </si>
  <si>
    <t>060 - Інші працівники</t>
  </si>
  <si>
    <t>УСЬОГО штатних одиниць</t>
  </si>
  <si>
    <t>з них штатні одиниці за загальним фондом, що враховані також у спеціальному фонді</t>
  </si>
  <si>
    <t>придбання комп`ютерної техніки</t>
  </si>
  <si>
    <t>Організаційне, інформаційно-аналітичне та матеріально-технічне забезпеченнядіяльності обласної ради, районної ради, районної у місті ради ( у разі її створення), міської, селищної, сільської рад та їх виконавчих комітетів</t>
  </si>
  <si>
    <t>Забезпечення виконання наданих законодавством повноважень; Здійснення виконавчими органами міських  рад, районних у містах рад (у разі їх створення) наданих законодавством повноважень у відповідній сфері наданих законодавством повноважень</t>
  </si>
  <si>
    <t>Бюджетний кодекс України від 08.07.2010р. № 2456-VI зі змінами, Закон України «Про освіту» від 05.09.2017р.№2145-VIII , Закон України "Про дошкільну освіту" від 11.07.2001 № 2628-ІІІ зі змінами та доповненнями, Закон України «Про повну загальну середню освіту» від 16 січня 2020 року № 463-IX зі змінами, Закон України «Про позашкільну освіту» від 22.06.2000р. №1841-III  (зі змінами), Закон України «Про службу в органах місцевого самоврядування» від 07.06.2001р. № 2493-III, Закон України «Про місцеве самоврядування в Україні» від 21.05.1997 № 280/97-ВР, наказ Міністерства фінансів України «Про деякі питання запровадження програмно-цільового методу складання та виконання місцевих бюджетів» від 26.08.2014р.№836 (зі змінами),  наказ Міністерства освіти і науки України "Про затвердження Типового переліку бюджетних програм і результативних показників їх виконання для місцевих бюджетів у галузі "Освіта" від 10.07.2017р. № 992, Закон України "Про Національну програму інформатизації" від 04.02.1998р. № 74/98-ВР,</t>
  </si>
  <si>
    <t>(0)(6)</t>
  </si>
  <si>
    <t>Управління освіти Лисичанської міської військово-цивільної адміністрації Сєвєродонецького району Луганської області</t>
  </si>
  <si>
    <t>Начальник</t>
  </si>
  <si>
    <t>Головний бухгалтер</t>
  </si>
  <si>
    <t>Тетяна ХУДОБА</t>
  </si>
  <si>
    <t>Оксана СКУРЖИНСЬКА</t>
  </si>
  <si>
    <t>02141928</t>
  </si>
  <si>
    <t>1251900000</t>
  </si>
  <si>
    <t>(грн)</t>
  </si>
  <si>
    <t>2019 рік (звіт)</t>
  </si>
  <si>
    <t>1) кредиторська заборгованість місцевого бюджету у 2019 році:</t>
  </si>
  <si>
    <t>Дебіторська заборгованість на 01.01.2019</t>
  </si>
  <si>
    <t>2020 рік (затверджено)</t>
  </si>
  <si>
    <t>2020 рік (план)</t>
  </si>
  <si>
    <t>2020 рік</t>
  </si>
  <si>
    <t>3) дебіторська заборгованість у 2019 - 2020 роках:</t>
  </si>
  <si>
    <t>Дебіторська заборгованість на 01.01.2020</t>
  </si>
  <si>
    <t>внаслідок використання коштів спеціального фонду бюджету у 2019 році, та очікувані результати у 2020 році.</t>
  </si>
  <si>
    <t>1) надходження для виконання бюджетної програми у 2019 - 2021 роках:</t>
  </si>
  <si>
    <t>2021 рік (проект)</t>
  </si>
  <si>
    <t>1) видатки за кодами Економічної класифікації видатків бюджету у 2019 - 2021 роках:</t>
  </si>
  <si>
    <t>2) надання кредитів за кодами Класифікації кредитування бюджету у 2019 - 2021 роках:</t>
  </si>
  <si>
    <t>1) витрати за напрямами використання бюджетних коштів у 2019 - 2021 роках:</t>
  </si>
  <si>
    <t>1) результативні показники бюджетної програми у 2019 - 2021 роках:</t>
  </si>
  <si>
    <t>2021 рік</t>
  </si>
  <si>
    <t>1) місцеві/регіональні програми, які виконуються в межах бюджетної програми у 2019 - 2021 роках:</t>
  </si>
  <si>
    <t>14. Бюджетні зобов’язання у 2019 - 2021 роках:</t>
  </si>
  <si>
    <t xml:space="preserve">2) кредиторська заборгованість місцевого бюджету у 2020 - 2021 роках: </t>
  </si>
  <si>
    <t>Очікувана дебіторська заборгованость  на 01.01.2021</t>
  </si>
  <si>
    <t>4) аналіз управління бюджетними зобов'язаннями та пропозиції щодо упорядкування бюджетних зобов'язань у 2021 році.</t>
  </si>
  <si>
    <t>2022 рік (прогноз)</t>
  </si>
  <si>
    <t>2022 рік</t>
  </si>
  <si>
    <t>БЮДЖЕТНИЙ ЗАПИТ НА 2021-2023 РОКИ індивідуальний (Форма 2021-2)</t>
  </si>
  <si>
    <t>4. Мета та завдання бюджетної програми на 2021 - 2023 роки</t>
  </si>
  <si>
    <t>2) надходження для виконання бюджетної програми  у 2022 - 2023 роках:</t>
  </si>
  <si>
    <t>2023 рік (прогноз)</t>
  </si>
  <si>
    <t>3) видатки за кодами Економічної класифікації видатків бюджету у 2022 - 2023 роках:</t>
  </si>
  <si>
    <t>4) надання кредитів за кодами Класифікації кредитування бюджету у 2022 - 2023 роках:</t>
  </si>
  <si>
    <t>2) витрати за напрямами використання бюджетних коштів у 2022 - 2023 роках:</t>
  </si>
  <si>
    <t>2) результативні показники бюджетної програми у 2022 - 2023 роках:</t>
  </si>
  <si>
    <t xml:space="preserve">2023 рік </t>
  </si>
  <si>
    <t>2) місцеві/регіональні програми, які виконуються в межах бюджетної програми у 2022 - 2023 роках:</t>
  </si>
  <si>
    <t>12. Об’єкти, які виконуються в межах бюджетної програми за рахунок коштів бюджету розвитку у 2019 - 2023 роках:</t>
  </si>
  <si>
    <t>13. Аналіз результатів, досягнутих внаслідок використання коштів загального фонду бюджету у 2019 році, очікувані результати у 
2020 році, обґрунтування необхідності передбачення витрат кредитів на 2021 - 2023 роки</t>
  </si>
  <si>
    <t xml:space="preserve"> 15. Підстави та обґрунтування видатків спеціального фонду на 2021 рік та на 2022 - 2023 роки за рахунок надходжень до спеціального фонду, аналіз результатів, досягнутих </t>
  </si>
  <si>
    <t>(0)(6)(1)(0)(1)(6)(0)</t>
  </si>
  <si>
    <t>(0)(1)(6)(0)</t>
  </si>
  <si>
    <t>(0)(1)(1)(1)</t>
  </si>
  <si>
    <t>Керівництво і управління у відповідній сфері у містах (місті Києві), селищах, селах, територіальних громадах</t>
  </si>
  <si>
    <t> Управління освіти Лисичанської міської військово-цивільної адміністрації Сєвєродонецького району Луганської області</t>
  </si>
  <si>
    <t>(0)(6)(1)</t>
  </si>
  <si>
    <t>Власні надходження бюджетних установ (розписати за видами надходжень)</t>
  </si>
  <si>
    <t>Плата за послуги, що надаються бюджетними установами згідно з їх основною діяльністю </t>
  </si>
  <si>
    <t>Плата за оренду майна бюджетних установ, що здійснюється відповідно до Закону України `Про оренду державного та комунального майна`</t>
  </si>
  <si>
    <t>Надходження бюджетних установ від реалізації в установленому порядку майна (крім нерухомого майна) </t>
  </si>
  <si>
    <t>Благодійні внески, гранти та дарунки </t>
  </si>
  <si>
    <t>На початок періоду</t>
  </si>
  <si>
    <t>На кінець періоду</t>
  </si>
  <si>
    <t>Медикаменти та перев`язувальні матеріали</t>
  </si>
  <si>
    <t>Продукти харчування</t>
  </si>
  <si>
    <t>Оплата теплопостачання</t>
  </si>
  <si>
    <t>Оплата водопостачання та водовідведення</t>
  </si>
  <si>
    <t>Оплата електроенергії</t>
  </si>
  <si>
    <t>Оплата природного газу</t>
  </si>
  <si>
    <t>Оплата інших енергоносіїв та інших комунальних послуг</t>
  </si>
  <si>
    <t>Дослідження і розробки, окремі заходи розвитку по реалізації державних (регіональних) програм</t>
  </si>
  <si>
    <t>Інші виплати населенню</t>
  </si>
  <si>
    <t>Капітальне будівництво (придбання) інших об`єктів</t>
  </si>
  <si>
    <t>Капітальний ремонт інших об`єктів</t>
  </si>
  <si>
    <t>Виготовлення проектно-кошторисної документації на капітальний ремонт будівлі харчоблоку КЗ "Лисичанський дошкільний навчальний заклад (дитічий садок) №9 "Червона шапочка" за адресою: м.Лисичанськ,вул.Ломоносова,9</t>
  </si>
  <si>
    <t>Забезпечення створення належних умов для надання на належному рівні дошкільної освіти та виховання дітей</t>
  </si>
  <si>
    <t>Капітальний ремонт будівлі КЗ "Лисичанський дошкільний навчальний заклад (ясла-садок) №10 "Малятко" за адресою: м.Лисичанськ, вул. Маресьєва, 12</t>
  </si>
  <si>
    <t>Капітальний ремонт будівлі КЗ "Лисичанський дошкільний навчальний заклад (ясла-садок) №6 "Чайка" за адресою: м.Лисичанськ, кв. 40 років Перемоги, 35</t>
  </si>
  <si>
    <t>Капітальний ремонт будівлі КЗ "Лисичанський дошкільний навчальний заклад (ясла-садок) №8 "Світлячок" за адресою: м.Лисичанськ, кв. Східний, 41</t>
  </si>
  <si>
    <t>Капітальний ремонт по встановленню металлопластикових вікон КЗ "Лисичанський дошкільний навчальний заклад (ясла-садок) №6 "Чайка" за адресою: м.Лисичанськ,кв-л 40 років Перемоги,35</t>
  </si>
  <si>
    <t>Капітальний ремонт по встановленню металопластикових вікон КЗ "Лисичанський дошкільний навчальний заклад (ясла-садок) №13 "Ромашка" за адресою: м.Лисичанськ,вул.Мічуріна,43-А</t>
  </si>
  <si>
    <t>Капітальний ремонт системи опалення в підвальному приміщенні Кз "Лисичанський дошкільний навчальний заклад №7 "Іскорка" за адресою: м. Лисичанськ, кв. Східний,42</t>
  </si>
  <si>
    <t>Капітальний ремонт центрального входа з улаштуванням пандусу КЗ "Лисичанський дошкільний навчальний заклад№6 "Чайка" за адресою:кв. 40 років Перемоги,35</t>
  </si>
  <si>
    <t>Усього середньорічне число ставок/  штатних одиниць, у тому числі:</t>
  </si>
  <si>
    <t>Зведення штатних розписів</t>
  </si>
  <si>
    <t>адмінперсоналу (за умовами оплати віднесених до педагогічного персоналу)</t>
  </si>
  <si>
    <t>педагогічного персоналу</t>
  </si>
  <si>
    <t>спеціалістів</t>
  </si>
  <si>
    <t>робітників</t>
  </si>
  <si>
    <t>Зведення штатних розписов</t>
  </si>
  <si>
    <t>кількість закладів дошкільної освіти</t>
  </si>
  <si>
    <t>Мережа</t>
  </si>
  <si>
    <t>кількість груп</t>
  </si>
  <si>
    <t>кількість дітей від 0 до 6 років</t>
  </si>
  <si>
    <t>осіб</t>
  </si>
  <si>
    <t>звітність установ</t>
  </si>
  <si>
    <t>кількість дітей, що відвідують дошкільні заклади</t>
  </si>
  <si>
    <t>дівчаток</t>
  </si>
  <si>
    <t>хлопчиків</t>
  </si>
  <si>
    <t>діто-дні відвідування</t>
  </si>
  <si>
    <t>днів</t>
  </si>
  <si>
    <t>розрахунок видатків на харчування ДНЗ</t>
  </si>
  <si>
    <t>середні витрати на 1 дитину</t>
  </si>
  <si>
    <t>грн.</t>
  </si>
  <si>
    <t>розрахунок</t>
  </si>
  <si>
    <t>кількість днів відвідування</t>
  </si>
  <si>
    <t>відсоток охоплення дітей дошкільною освітою</t>
  </si>
  <si>
    <t>Премії</t>
  </si>
  <si>
    <t>Матеріальна допомога, у тому числі:</t>
  </si>
  <si>
    <t>на оздоровлення при наданні щорічної відпустки</t>
  </si>
  <si>
    <t>Інші виплати</t>
  </si>
  <si>
    <t>030 - Спеціалісти</t>
  </si>
  <si>
    <t>070 - Робітники</t>
  </si>
  <si>
    <t>140 - Вихователі</t>
  </si>
  <si>
    <t>370 - Адміністративний персонал</t>
  </si>
  <si>
    <t>Виготовлення проектно-кошторисної документації на капітальний ремонт будівлі харчоблоку КЗ "Лисичанськиї дошкільний навчальний заклад (дитячий садок) "9 "Червона шапочка"</t>
  </si>
  <si>
    <t>Капітальний ремонт будівлі КЗ "Лисичанський дошкільний навчальний заклад (ясла-садок) №10 "Малятко" за адресою:м. Лисичанськ, вул. Маресьєва, 12</t>
  </si>
  <si>
    <t>Капітальний ремонт будівлі КЗ "Лисичанський дошкільний навчальний заклад (ясла-садок) №6 "Чайка" за адресою:м. Лисичанськ, кв. 40 років Перемоги, 35</t>
  </si>
  <si>
    <t>Капітальний ремонт будівлі КЗ "Лисичанський дошкільний навчальний заклад (ясла-садок) №8 "Світлячок" за адресою:м. Лисичанськ, кв. Східний, 41</t>
  </si>
  <si>
    <t>Капітальний ремонт по встановленню металопластикових вікон КЗ "Лисичанський дошкільний навчальний заклад (ясла-садок) №13 "Ромашка" за адресою: м.Лисичанськ, Мічуріна, 43-А</t>
  </si>
  <si>
    <t>Капітальний ремонт по встановленню металопластикових вікон КЗ "Лисичанський дошкільний навчальний заклад (ясла-садок) №6 "Чайка" за адресою: м.Лисичанськ, кв. 40 років Перемоги, 35</t>
  </si>
  <si>
    <t>Капітальний ремонт системи опалення в підвальному приміщещення КЗ "Лисичанський навчальний заклад №7 "Іскорка" за адресою: м. Лисичанськ,кв. Східний,42</t>
  </si>
  <si>
    <t>Капітальний ремонт центрального входа з улаштуванням пандусу для маломобільних груп населення КЗ "Лисичанський дошкільний навчальний заклад №6 "Чайка" за адресою:кв.40 років Перемоги,35</t>
  </si>
  <si>
    <t>Придбання обладнання для харчоблоку</t>
  </si>
  <si>
    <t>Придбання обладнання і предметів довгострокового користування (обладнання для кабінетів)</t>
  </si>
  <si>
    <t>Забезпечення надання дошкільної освіти</t>
  </si>
  <si>
    <t>Забезпечити створення належних умов для надання на належному рівні дошкільної освіти та виховання дітей</t>
  </si>
  <si>
    <t>Бюджетний кодекс України від 08.07.2010р. № 2456-VI зі змінами, Закон України «Про освіту» від 05.09.2017р.№2145-VIII ,  Закон України "Про дошкільну освіту" від 11 липня 2001 року № 2628-III,  наказ Міністерства фінансів України «Про деякі питання запровадження програмно-цільового методу складання та виконання місцевих бюджетів» від 26.08.2014р. №836 (зі змінами),  наказ Міністерства освіти і науки України "Про затвердження Типового переліку бюджетних програм і результативних показників їх виконання для місцевих бюджетів у галузі "Освіта" від 10.07.2017р. № 992, Постанова КМУ «Про затвердження Порядку та умов надання субвенції з державного бюджету місцевим бюджетам на надання державної підтримки особам з особливими освітніми потребами» від 14.02.2017 № 88</t>
  </si>
  <si>
    <t>(0)(6)(1)(1)(0)(1)(0)</t>
  </si>
  <si>
    <t>(1)(0)(1)(0)</t>
  </si>
  <si>
    <t>(0)(9)(1)(0)</t>
  </si>
  <si>
    <t>Надання дошкільної освіти</t>
  </si>
  <si>
    <t>Надходження, що отримують бюджетні установи від підприємств, організацій, фізичних осіб та від інших бюджетних установ для виконання цільових заходів, у тому числі заходів з відчуження для суспільних потреб земельних ділянок та розміщених на них інших об`</t>
  </si>
  <si>
    <t>Реконструкція та реставрація інших об`єктів</t>
  </si>
  <si>
    <t>Виконання завдань (проектів) з інформатизації: придбання мережевого обладнання (комутаторів, роутерів, тощо) для підключення до Інтернету закладів загальної середньої освіти</t>
  </si>
  <si>
    <t>Виконання завдань (проектів) з інформатизації: придбання обладнання для оснащення ресурсних кімнат</t>
  </si>
  <si>
    <t>Виконання завдань (проектів) з інформатизації:придбання обладнання для кабінетів природно-математичних предметів</t>
  </si>
  <si>
    <t>Забезпечення належних санітарно-гігієнічних умов у приміщеннях закладів загальної середньої освіти</t>
  </si>
  <si>
    <t>Забезпечити надання відповідних послуг денними закладами загальної  середньої освіти</t>
  </si>
  <si>
    <t>Капітальний ремонт  систем опалення КЗ "Навчально-виховний комплекс школа І-ІІ ступенів-ліцей "Гарант" Лисичанської міської ради Луганської області"</t>
  </si>
  <si>
    <t>Капітальний ремонт будівлі  КЗ "Навчально-виховний комплекс школа І-ІІ ступенів-ліцей "Гарант" Лисичанської міської ради Луганської області"</t>
  </si>
  <si>
    <t>Капітальний ремонт будівлі КЗ "Лисичанська загальноосвітня школа І-ІІІ ступенів № 30" Лисичанської міської ради</t>
  </si>
  <si>
    <t>Капітальний ремонт будівлі Лисичанської загальноосвітньої школи I-III ступенів № 25 Лисичанської міської ради Луганської області</t>
  </si>
  <si>
    <t>Капітальний ремонт даху КЗ"Лисичанська загальноосвітня школа І-ІІІ стступенів № 5 Лисичанської міської ради Луганської області"</t>
  </si>
  <si>
    <t>Капітальний ремонт опалення в підвальному приміщенні Лисичанської ЗОШ № 2 Лисичанської міської ради</t>
  </si>
  <si>
    <t>Капітальний ремонт по встановленню металопластикових вікон "Лисичанській загальноосвітній школі І-ІІ ступенів №2 Лисичанської міської ради Луганської області " за адресою: м.Лисичанськ,вул. Жовтнева,64</t>
  </si>
  <si>
    <t>Капітальний ремонт по встановленню металопластикових вікон з використанням скла із енергозберігаючим покриттям у Лисичанській загальноосвітній школі І-ІІ ступенів № 9 Лисичанської міської ради</t>
  </si>
  <si>
    <t>Капітальний ремонт по встановленню металопластикових вікон із енергосберігаючим покриттям у КЗ "Лисичанська загальноосвітня школа І-ІІ ступенів № 18 Лисичанської міської ради в Луганській області</t>
  </si>
  <si>
    <t>Капітальний ремонт покрівлі КЗ "Лисичанська спеціалізована школа І-ІІІ ступенів № 27 Лисичанської міської ради Луганської області</t>
  </si>
  <si>
    <t>Капітальний ремонт покрівлі майстерні у КЗ "Лисичанська загальноосвітня школа І-ІІ ступенів № 18 Лисичанської міської ради в Луганській області</t>
  </si>
  <si>
    <t>Капітальний ремонт приміщень у Лисичанській загальноосвітній школі І-ІІ ступенів № 9</t>
  </si>
  <si>
    <t>Капітальний ремонт приміщень у Лисичанській загальноосвітній школі І-ІІІ ступенів № 26 Лисичанської міської ради Луганської області</t>
  </si>
  <si>
    <t>Капітальний ремонт систем опалення в підвальному приміщенні Лисичанської ЗОШ № 14 Лисичанської міської ради</t>
  </si>
  <si>
    <t>Капітальний ремонт спортивної зали  Лисичанській загальноосвітній школі І-ІІ ступенів № 9 Лисичанської міської ради Луганської області</t>
  </si>
  <si>
    <t>Капітальний ремонт туалетів у КЗ "Лисичанська загальноосвітня школа І-ІІ ступенів № 18  Лисичанської міської ради в Луганській області</t>
  </si>
  <si>
    <t>Капітальний ремонт туалетів у КЗ "Лисичанська загальноосвітня школа І-ІІ ступенів № 29_x000D_
 Лисичанської міської ради в Луганській області</t>
  </si>
  <si>
    <t>Капітальний ремонт туалетів у Лисичанських загальноосвітніх  школах  І-ІІІ ступенів № 2,3,9,14,25 _x000D_
Лисичанської міської ради Луганської області</t>
  </si>
  <si>
    <t>Капітальний ремонт туалетів у Лисичанських загальноосвітніх  школах  І-ІІІ ступенів № 5,7,8  Лисичанської міської ради Луганської області</t>
  </si>
  <si>
    <t>Капітальний ремонт туалетів у Лисичанських загальносовітніх школах І-ІІІ ступенів № 4,12,13,27,30 Лисичанської міської ради</t>
  </si>
  <si>
    <t>Капітальний ремонт туалетів у Лисичанськії загальноосвітній  школі  І-ІІ ступенів № 24  Лисичанської міської ради Луганської області" за адресою:м. Лисичанськ,вул.Філатова,21</t>
  </si>
  <si>
    <t>Капітальний ремонт туалетів у Лисичанськії загальноосвітній  школі  І-ІІІ ступенів № 6  Лисичанської міської ради Луганської області" за адресою</t>
  </si>
  <si>
    <t>Капітальний ремонт туалетів у Лисичанській загальноосвітніі  школі  І-ІІІ ступенів № 26  Лисичанської міської ради Луганської області</t>
  </si>
  <si>
    <t>Капітальний ремонт туалетів у ліцеї,гімназія,Гарант Лисичанської міської ради Луганської області</t>
  </si>
  <si>
    <t>Капітальний ремонт центрального входу з улаштуванням пандусу для маломобільних груп населення КЗ "НВК школа І-ІІ ступенів-ліцей Лисичанської міської ради в Луганській області</t>
  </si>
  <si>
    <t>Лисичанська багатопрофільна гімназія-асфальтування майданчика</t>
  </si>
  <si>
    <t>Придбання дидактичних матеріалів для учнів початкових класів, що навчаються за новими методиками відповідно до Концепції "Нова українська школа"</t>
  </si>
  <si>
    <t>Придбання електронних засобів навчання(комп'ютерне обладнання) для Лисичанської багатопрофільної гімназії</t>
  </si>
  <si>
    <t>Придбання музичних інструментів. Виконання завдань (проектів) з інформатизації: придбання комп'ютерного обладнання, відповідного мультемедійного контенту для початкових класів НУШ</t>
  </si>
  <si>
    <t>Придбання музичних інструментів. Виконання завдань (проектів) з інформатизації: придбання комп'ютерного обладнання,_x000D_
відповідного мультемедійного контенту для початкових класів НУШ</t>
  </si>
  <si>
    <t>Придбання обладнання</t>
  </si>
  <si>
    <t>Придбання обладнання для харчоблоку НВК "Барвінок"</t>
  </si>
  <si>
    <t>Придбання підручників</t>
  </si>
  <si>
    <t>Придбання сучасних меблів для початкових класів нової української школи</t>
  </si>
  <si>
    <t>Придбання та монтаж вузла обліку теплової енергії в приміщенні Лисичанського багатопрофільного ліцею</t>
  </si>
  <si>
    <t>Придбання україномовних дидактичних матеріалів для закладів загальної середньої освіти з навчанням мовами національних меншин</t>
  </si>
  <si>
    <t>Спеціалізована школа І-ІІІ ступенів № 8 - ремонт санвузла</t>
  </si>
  <si>
    <t>Залишки коштів субвенції, що утворилися на початок бюджетного періоду</t>
  </si>
  <si>
    <t>Придбання засобів навчання та обладнання(крім комп'ютерного) для Нової української школи</t>
  </si>
  <si>
    <t>Придбання комп'ютерного обладнання для НУШ</t>
  </si>
  <si>
    <t>придбання засобів захисту під час карантину</t>
  </si>
  <si>
    <t>придбання меблів для осіб з порушенням опорно-рухового апарату</t>
  </si>
  <si>
    <t>Усього - середньорічне число ставок/ штатних одиниць, у тому числі:</t>
  </si>
  <si>
    <t>Звітність</t>
  </si>
  <si>
    <t>жіінок</t>
  </si>
  <si>
    <t>мережа</t>
  </si>
  <si>
    <t>адмінперсаналу (за умови віднесених до педагогічного персоналу)</t>
  </si>
  <si>
    <t>педагогічного персаналу</t>
  </si>
  <si>
    <t>вихователів ГПД</t>
  </si>
  <si>
    <t>спеціалистів</t>
  </si>
  <si>
    <t>кількість закладів (за ступенями шкіл)</t>
  </si>
  <si>
    <t>Кількість класів-всього</t>
  </si>
  <si>
    <t>Кількість учнів - всього</t>
  </si>
  <si>
    <t>хлопців</t>
  </si>
  <si>
    <t>Кількість дітей дошкільного віку</t>
  </si>
  <si>
    <t>Середні витрати на  1 дитину</t>
  </si>
  <si>
    <t>Розрахунок</t>
  </si>
  <si>
    <t>Середні витрати на  1 учня</t>
  </si>
  <si>
    <t>діто-дні відвідування (учнями)</t>
  </si>
  <si>
    <t>діто-дні відвідування (дітьми)</t>
  </si>
  <si>
    <t>кількість днів відвідування (учнями)</t>
  </si>
  <si>
    <t>кількість днів відвідування (дітьми)</t>
  </si>
  <si>
    <t>130 - Педагогічні працівники</t>
  </si>
  <si>
    <t>Виготовлення проєктно-кошторисної документації на капітальний ремонт системи пожежної сигналізації (СПС) та системи керування евакуювання на об`єкті: ЗОШ №2,3,4,5,6,7,9,13,24,25,26,27,Гарант,29,30</t>
  </si>
  <si>
    <t>Капітальний ремонт будівлі  КЗ "НВК школа І-ІІ ступенів-ліцей "Гарант" Лисичанської міської ради Луганської област"</t>
  </si>
  <si>
    <t>Капітальний ремонт будівлі КЗ "Лисичанська  загальноосвітня  школа  І-ІІІ ступенів № 30  Лисичанської міської ради Луганської області"</t>
  </si>
  <si>
    <t>Капітальний ремонт будівлі КЗ "Лисичанської  загальноосвітньої  школ  І-ІІІ ступенів № 25 Лисичанської міської ради Луганської області"</t>
  </si>
  <si>
    <t>Капітальний ремонт даху КЗ "Лисичанська загальноосвітня школа І-ІІІ ступенів № 5 Лисичанської міської ради Луганської області"</t>
  </si>
  <si>
    <t>Капітальний ремонт по встановленню металопластикових вікон  "Лисичанськії  загальноосвітній  школі  І-ІІІ ступенів № 2 Лисичанської міської ради Луганської області" за адресою:м. Лисичанськ, вул. Жовтнева,64</t>
  </si>
  <si>
    <t>Капітальний ремонт по встановленню металопластикових вікон  у Лисичанській загальноосвітній школі І-ІІ ступенів № 9 Лисичанської міської ради</t>
  </si>
  <si>
    <t>Капітальний ремонт по встановленню металопластикових вікон у  КЗ "Лисичанська загальноосвітня школа І-ІІ ступенів Лисичанської міської ради"</t>
  </si>
  <si>
    <t>Капітальний ремонт покрівлі КЗ "Лисичанська спеціалізована школа І-ІІІ ступенів № 27" Лисичанської міської ради Луганської області</t>
  </si>
  <si>
    <t>Капітальний ремонт покрівлі майстерні У КЗ "Лисичанська загальноосвітня школа І-ІІ ступенів № 18 Лисичанської міської ради</t>
  </si>
  <si>
    <t>Капітальний ремонт приміщень у Лисичанській загальноосвітній школі І-ІІ ступенів № 9 Лисичанської міської ради в Луганській області</t>
  </si>
  <si>
    <t>Капітальний ремонт систем опалення "Лисичанськлї загальноосвітньої школи І-ІІІ ступенів № 26 Лисичанської міської ради Луганської області"</t>
  </si>
  <si>
    <t>Капітальний ремонт систем опалення в підвальному приміщенні Лисичанської ЗОШ № 14</t>
  </si>
  <si>
    <t>Капітальний ремонт систем опалення в підвальному приміщенні Лисичанської ЗОШ № 2 Лисичанської міської ради</t>
  </si>
  <si>
    <t>Капітальний ремонт систем опалення КЗ НВК школа І-ІІ ступенів-ліцей "Гарант" Лисичанської міської ради Луганської області</t>
  </si>
  <si>
    <t>Капітальний ремонт спортивної зали Лисичанській  загальноосвітній  школі  І-ІІ ступенів № 9  Лисичанської міської ради Луганської області" за адресою:м. Лисичанськ, вул. Жовтнева,64</t>
  </si>
  <si>
    <t>Капітальний ремонт туалетів  у загальноосвітніх школах І-ІІІ ступенів № 2, 3,9, 14,25 Лисичанської міської ради</t>
  </si>
  <si>
    <t>Капітальний ремонт туалетів  у ліцеї, гімназії,Гарант Лисичанської міської ради</t>
  </si>
  <si>
    <t>Капітальний ремонт туалетів у КЗ " Лисичанська загальноосвітня школа І-ІІ ступенів № 18  Лисичанської міської ради</t>
  </si>
  <si>
    <t>Капітальний ремонт туалетів у КЗ " Лисичанська загальноосвітня школа І-ІІ ступенів № 29  Лисичанської міської ради</t>
  </si>
  <si>
    <t>Капітальний ремонт туалетів у Лисичанських загальноосвітніх школах І-ІІІ ступенів № 4,12,13,27,30 Лисичанської міської ради</t>
  </si>
  <si>
    <t>Капітальний ремонт туалетів у Лисичанських загальноосвітніх школах І-ІІІ ступенів № 5,7,8  Лисичанської міської ради</t>
  </si>
  <si>
    <t>Капітальний ремонт туалетів у Лисичанській загальноосвітній  школі І-ІІ ступенів № 24  Лисичанської міської ради</t>
  </si>
  <si>
    <t>Капітальний ремонт туалетів у Лисичанській зазальноосвітній школі І-ІІІ ступенів № 26 Лисичанської міської ради</t>
  </si>
  <si>
    <t>Капітальний ремонт туалетів у Лисичанській зазальноосвітній школі І-ІІІ ступенів № 6 Лисичанської міської ради</t>
  </si>
  <si>
    <t>Капітальний ремонт центрального входу з улаштуванням пандусу для маломобільних груп населення КЗ "НВК школа І-ІІ ступенів-ліцей "Гарант" Лисичанської міської ради Луганської област"</t>
  </si>
  <si>
    <t>придбання електронних засобів навчання (комп`ютерного обладнання) для Лисичанської багатопрофільної гімназії</t>
  </si>
  <si>
    <t>Придбання меблів для осіб з порушенням опорно-рухового апарату</t>
  </si>
  <si>
    <t>Придбання музичних інструментів. Виконання завдань (проектів) з інформатизації:придбання  комп"ютерного обладнання відповідного мультемедійного контенту для початкових класів НУШ</t>
  </si>
  <si>
    <t>Придбання музичних інструментів.Виконання завдань (проектів) з інформатизації придбання комп`ютерного обладнання, відповідного мультемедійного контенту для початкових класів нової української школи</t>
  </si>
  <si>
    <t>Придбання обладнання дл харчоблоку НВК "Барвінок" Лисичанської міської ради</t>
  </si>
  <si>
    <t>Придбання та монтаж вузла теплової енергії та холодного водопостачання Лисичанського багатопрофільного ліцея</t>
  </si>
  <si>
    <t>Забезпечення надання послуг з повної загальної середньої освіти в денних  закладах загальної середньої освіти</t>
  </si>
  <si>
    <t>Забезпечити надання відповідних послуг денними закладами загальної  середньої освіти; Придбання обладнання і предметів довгострокового користівання</t>
  </si>
  <si>
    <t>Бюджетний кодекс України від 08.07.2010р. № 2456-VI зі змінами, Закон України «Про освіту» від 05.09.2017р.№2145-VIII , Закон України «Про повну загальну середню освіту» від 16 січня 2020 року № 463-IX зі змінами,   наказ Міністерства фінансів України «Про деякі питання запровадження програмно-цільового методу складання та виконання місцевих бюджетів» від 26.08.2014р.№836 (зі змінами),  наказ Міністерства освіти і науки України "Про затвердження Типового переліку бюджетних програм і результативних показників їх виконання для місцевих бюджетів у галузі "Освіта" від 10.07.2017р. № 992, Постанова КМУ «Про затвердження Порядку та умов надання субвенції з державного бюджету місцевим бюджетам на надання державної підтримки особам з особливими освітніми потребами» від 14.02.2017 № 88, Постанова КМУ «Деякі питання надання субвенції з державного бюджету місцевим бюджетам на забезпечення якісної, сучасної та доступної загальної середньої освіти «Нова українська школа» від 4 квітня 2018 р. N 237,  Розпорядження КМУ «Деякі питання використання у 2019 році освітньої субвенції з державного бюджету місцевим бюджетам» від 27.11.2019 № 1106,</t>
  </si>
  <si>
    <t>(0)(6)(1)(1)(0)(2)(1)</t>
  </si>
  <si>
    <t>(1)(0)(2)(1)</t>
  </si>
  <si>
    <t>(0)(9)(2)(1)</t>
  </si>
  <si>
    <t>Надання загальної середньої освіти закладами загальної середньої освіти</t>
  </si>
  <si>
    <t>Усього - середньорічне число педагогічних ставок/ штатних одиниць, у тому числі:</t>
  </si>
  <si>
    <t>чоловіка</t>
  </si>
  <si>
    <t>Кількість класів - всього</t>
  </si>
  <si>
    <t>Кількість днів відвідування (учнів)</t>
  </si>
  <si>
    <t>(0)(6)(1)(1)(0)(3)(1)</t>
  </si>
  <si>
    <t>(1)(0)(3)(1)</t>
  </si>
  <si>
    <t>Забезпечення прав дітей з особливими освітніми потребами, надання психолого-педагогічної допомоги та забезпечення системного кваліфікованого супроводження</t>
  </si>
  <si>
    <t>Штатний розпис</t>
  </si>
  <si>
    <t>Мережа установи</t>
  </si>
  <si>
    <t>Забезпечення прав дітей з особливими освітніми потребами, надання психолого-педагогічної допомоги та забезпечення системного кваліфікованого супроводження.</t>
  </si>
  <si>
    <t>Бюджетний кодекс України від 08.07.2010р. № 2456-VI зі змінами, Закон України «Про освіту» від 05.09.2017р.№2145-VIII ,  Постанови КМУ «Про затвердження Положення про інклюзивно-ресурсний центр» від 12 липня 2017 р. № 545, наказ Міністерства фінансів України «Про деякі питання запровадження програмно-цільового методу складання та виконання місцевих бюджетів» від 26.08.2014р.№836 (зі змінами),  наказ Міністерства освіти і науки України "Про затвердження Типового переліку бюджетних програм і результативних показників їх виконання для місцевих бюджетів у галузі "Освіта" від 10.07.2017р. № 992,</t>
  </si>
  <si>
    <t>Капітальне будівництво (придбання) житла</t>
  </si>
  <si>
    <t>Придбання комплекту мультемедійного обладнання для Лисичанського центру позашкільної роботи зі школярами та молоддю</t>
  </si>
  <si>
    <t>Забезпечити рівні можливості дівчатам та хлопцям у сфері отримання позашкільної освіти</t>
  </si>
  <si>
    <t>Усього середньорічне число ставок/ штатних одиниць, у тому числі:</t>
  </si>
  <si>
    <t>жінки</t>
  </si>
  <si>
    <t>чоловіки</t>
  </si>
  <si>
    <t>кількість закладів-всього (за напрямами діяльності гуртків та місцем розташування):</t>
  </si>
  <si>
    <t>середньорічна кількість дітей, які отримують позашкільну освіту</t>
  </si>
  <si>
    <t>відсоток дітей, охоплених позашкільною освітою, за напрямами діяльності гуртків, віком, та місцем проживання</t>
  </si>
  <si>
    <t>Придбання комплекту мультемедійного обладнання для Лисичанського центру позашкільної роботи зі школярами та молоддю Лисичанської міської ради</t>
  </si>
  <si>
    <t>Задоволення потреб дівчат і хлопців у сфері позашкільної освіти з урахуванням їх віку та місця проживання</t>
  </si>
  <si>
    <t>Забезпечити  рівні можливості  дівчатам  та хлопція у сфері  позашкільної освіти</t>
  </si>
  <si>
    <t>Бюджетний кодекс України від 08.07.2010р. № 2456-VI зі змінами, Закон України «Про освіту» від 05.09.2017р.№2145-VIII ,  Закон України «Про позашкільну освіту» від 22.06.2000р. №1841-III  (зі змінами), наказ Міністерства фінансів України «Про деякі питання запровадження програмно-цільового методу складання та виконання місцевих бюджетів» від 26.08.2014р.№836 (зі змінами),  наказ Міністерства освіти і науки України "Про затвердження Типового переліку бюджетних програм і результативних показників їх виконання для місцевих бюджетів у галузі "Освіта" від 10.07.2017р. № 992.,</t>
  </si>
  <si>
    <t>(0)(6)(1)(1)(0)(7)(0)</t>
  </si>
  <si>
    <t>(1)(0)(7)(0)</t>
  </si>
  <si>
    <t>(0)(9)(6)(0)</t>
  </si>
  <si>
    <t>Надання позашкільної освіти закладами позашкільної освіти, заходи із позашкільної роботи з дітьми</t>
  </si>
  <si>
    <t>Забезпечення належної методично роботи установами освіти</t>
  </si>
  <si>
    <t>жінок</t>
  </si>
  <si>
    <t>штатний роспис</t>
  </si>
  <si>
    <t>кількість закладів</t>
  </si>
  <si>
    <t>кількість  примірників навчально-методичної літератури  придбано</t>
  </si>
  <si>
    <t>середня вартість  одного примірника навчально-методичної літератури</t>
  </si>
  <si>
    <t>рахунок</t>
  </si>
  <si>
    <t>Забезпеченість установ освіти навчально- методичною літературою</t>
  </si>
  <si>
    <t>Забезпечення належної методичної роботи  закладами освіти</t>
  </si>
  <si>
    <t>Забезпечити належну методичну роботу в закладах освіти</t>
  </si>
  <si>
    <t>Бюджетний кодекс України від 08.07.2010р. № 2456-VI зі змінами, Закон України «Про освіту» від 05.09.2017р.№2145-VIII , Закон України «Про освіту» від 05.09.2017р.№2145-VIII , Закон України "Про дошкільну освіту" від 11.07.2001 № 2628-ІІІ зі змінами та доповненнями, Закон України «Про повну загальну середню освіту» від 16 січня 2020 року № 463-IX зі змінами, Закон України «Про позашкільну освіту» від 22.06.2000р. №1841-III  (зі змінами), наказ Міністерства фінансів України «Про деякі питання запровадження програмно-цільового методу складання та виконання місцевих бюджетів» від 26.08.2014р.№836 (зі змінами),  наказ Міністерства освіти і науки України "Про затвердження Типового переліку бюджетних програм і результативних показників їх виконання для місцевих бюджетів у галузі "Освіта" від 10.07.2017р. № 992,</t>
  </si>
  <si>
    <t>(0)(6)(1)(1)(1)(3)(0)</t>
  </si>
  <si>
    <t>(1)(1)(3)(0)</t>
  </si>
  <si>
    <t>(0)(9)(9)(0)</t>
  </si>
  <si>
    <t>Методичне забезпечення діяльності закладів освіти</t>
  </si>
  <si>
    <t>Забезпечити   складання і надання кошторисної, звітної, фінансової документації, фінансування установ освіти згідно з затвердженими кошторисами</t>
  </si>
  <si>
    <t>придбання комп'ютерної техніки</t>
  </si>
  <si>
    <t>Кількість централізованих бухгалтерій</t>
  </si>
  <si>
    <t>Мережа установ</t>
  </si>
  <si>
    <t>Усього середньорічне число ставок/ штатних одиниць централізованої бухгалтерії у тому числі:</t>
  </si>
  <si>
    <t>спеціалістів-централізованої бухгалтерії</t>
  </si>
  <si>
    <t>робітників-централізованої бухгалтерії</t>
  </si>
  <si>
    <t>Кількість закладів, які обслуговує централізована бухгалтерія</t>
  </si>
  <si>
    <t>кількість особових рахунків, які обслуговує централізована бухгалтерія</t>
  </si>
  <si>
    <t>кількість складених звітів працівниками бухгалтерії</t>
  </si>
  <si>
    <t>Кількість установ, які обслуговує 1 працівник централізованої бухгалтерії</t>
  </si>
  <si>
    <t>Кількість особових рахунків, які обслуговує 1 працівник централізованої бухгалтерії</t>
  </si>
  <si>
    <t>динаміка росту кількості складених звітів у порівнянні з минулим роком</t>
  </si>
  <si>
    <t>Виплати, що носять необов’язковий (стимулюючий) характер, у тому числі:</t>
  </si>
  <si>
    <t>Забезпечення фінансування закладів освіти, контроль за веденням бухгалтерського обліку та звітності. Забезпечення прав дітей з особливими освітніми потребами, надання психолого-педагогічної допомоги та забезпечення  системного кваліфікованого супроводження.</t>
  </si>
  <si>
    <t>Забезпечити складання і надання кошторисної,звітної, фінансової документації, фінансування установ освіти згідно із затвердженими кошторисами</t>
  </si>
  <si>
    <t>Бюджетний кодекс України від 08.07.2010р. № 2456-VI зі змінами, Закон України «Про освіту» від 05.09.2017р.№2145-VIII ,   наказ Міністерства фінансів України «Про деякі питання запровадження програмно-цільового методу складання та виконання місцевих бюджетів» від 26.08.2014р.№836 (зі змінами),  наказ Міністерства освіти і науки України "Про затвердження Типового переліку бюджетних програм і результативних показників їх виконання для місцевих бюджетів у галузі "Освіта" від 10.07.2017р. № 992,</t>
  </si>
  <si>
    <t>(0)(6)(1)(1)(1)(4)(1)</t>
  </si>
  <si>
    <t>(1)(1)(4)(1)</t>
  </si>
  <si>
    <t>Забезпечення діяльності інших закладів у сфері освіти</t>
  </si>
  <si>
    <t>Забезпечення надання допомоги дітям-сиротам та дітям, позбавленим батьківського піклування, яким виповнюється 18 років</t>
  </si>
  <si>
    <t>Середньорічна кількість одержувачів допомоги</t>
  </si>
  <si>
    <t>Середній розмір допомоги</t>
  </si>
  <si>
    <t>динаміка кількості дітей, яким протягом року надано одноразову допомогу (порівняно з минулим роком)</t>
  </si>
  <si>
    <t>Бюджетний кодекс України від 08.07.2010р. № 2456-VI зі змінами, Закон України «Про освіту» від 05.09.2017р.№2145-VIII ,  Постанова КМУ "Про затвердження Порядку надання одноразової допомоги дітям-сиротам і дітям, позбавленим батьківського піклування, після досягнення 18-річного віку" від 25 серпня 2005 р. № 823, наказ Міністерства фінансів України «Про деякі питання запровадження програмно-цільового методу складання та виконання місцевих бюджетів» від 26.08.2014р.№836 (зі змінами),  наказ Міністерства освіти і науки України "Про затвердження Типового переліку бюджетних програм і результативних показників їх виконання для місцевих бюджетів у галузі "Освіта" від 10.07.2017р. № 992,</t>
  </si>
  <si>
    <t>(0)(6)(1)(1)(1)(4)(2)</t>
  </si>
  <si>
    <t>(1)(1)(4)(2)</t>
  </si>
  <si>
    <t>Інші програми та заходи у сфері освіти</t>
  </si>
  <si>
    <t>всього середньорічне число ставок (штатних одиниць), за умовами оплати невіднесених до педагогічного персоналу</t>
  </si>
  <si>
    <t>середньорічне число штатних одиниць спеціалістів</t>
  </si>
  <si>
    <t>середньорічне число штатних одиниць робітників</t>
  </si>
  <si>
    <t>кількість дітей, яких обслуговує інклюзивно-ресурсний центр</t>
  </si>
  <si>
    <t>середні витрати на 1 дитину, яких обслуговує інклюзивно-ресурсний центр</t>
  </si>
  <si>
    <t>відсоток  дітей з особливими освітніми потребами, які отримають відповідну допомогу</t>
  </si>
  <si>
    <t>(0)(6)(1)(1)(1)(5)(1)</t>
  </si>
  <si>
    <t>(1)(1)(5)(1)</t>
  </si>
  <si>
    <t>Забезпечення діяльності інклюзивно-ресурсних центрів за рахунок коштів місцевого бюджету</t>
  </si>
  <si>
    <t>Кількість закладів</t>
  </si>
  <si>
    <t>всього середньорічне число ставок педагогічного персоналу (штатних одиниць)</t>
  </si>
  <si>
    <t>середньорічне число штатних одиниць адмінперсоналу, за умовами оплати віднесених до педагогічного персоналу</t>
  </si>
  <si>
    <t>(0)(6)(1)(1)(1)(5)(2)</t>
  </si>
  <si>
    <t>(1)(1)(5)(2)</t>
  </si>
  <si>
    <t>Забезпечення діяльності інклюзивно-ресурсних центрів за рахунок освітньої субвенції</t>
  </si>
  <si>
    <t>Затверджений обсяг видатків на проведення додаткових психолого-педагогічних і корекційно-розвиткових занять (послуг), в тому числі для:</t>
  </si>
  <si>
    <t>вихованців інклюзивних груп закладів дошкільної освіти</t>
  </si>
  <si>
    <t>Розрахунок МОН</t>
  </si>
  <si>
    <t>учнів інклюзивних класів закладів  загальної середньої освіти</t>
  </si>
  <si>
    <t>Затверджений обсяг видатків на  придбання спеціальних засобів корекції психофізичного розвитку, в тому числі для:</t>
  </si>
  <si>
    <t>Кількість осіб з особливими освітніми потребами, у тому числі:</t>
  </si>
  <si>
    <t>Середні витрати на оплату за проведення додаткових психолого-педагогічних і корекційно-розвиткових занять (послуг) на 1 вихованця</t>
  </si>
  <si>
    <t>Середні витрати на оплату за проведення додаткових психолого-педагогічних і корекційно-розвиткових занять (послуг) на 1 учня</t>
  </si>
  <si>
    <t>Середні витрати на придбання спеціальних засобів корекції психофізичного розвитку на 1 вихованця</t>
  </si>
  <si>
    <t>Середні витрати на придбання спеціальних засобів корекції психофізичного розвитку на 1 учня</t>
  </si>
  <si>
    <t>Забезпеченість оплати за проведення додаткових психолого-педагогічних і корекційно-розвиткових занять (послуг)</t>
  </si>
  <si>
    <t>Забезпеченість витрат  на придбання спеціальних засобів корекції психофізичного розвитку</t>
  </si>
  <si>
    <t>тарифна ставка</t>
  </si>
  <si>
    <t>Забезпечення надання державної підтримки особам з особливими освітніми потребами, які здобують освіту в закладах дошкільної освіти та закладах загальної середньої освіти</t>
  </si>
  <si>
    <t>Забезпечення оплати за проведення (надання) додаткових психолого-педагогічних і корекційно-розвиткових занять (послуг); Забезпечення придбання спеціальних засобів корекції психофізичного розвитку, що дають змогу опанувати навчальну програму, для осіб з особливими освітніми потребами</t>
  </si>
  <si>
    <t>Бюджетний кодекс України від 08.07.2010р. № 2456-VI зі змінами, Закон України «Про освіту» від 05.09.2017р.№2145-VIII , Закон України "Про дошкільну освіту" від 11 липня 2001 року № 2628-III,  Закон України «Про повну загальну середню освіту» від 16 січня 2020 року № 463-IX зі змінами,   наказ Міністерства фінансів України «Про деякі питання запровадження програмно-цільового методу складання та виконання місцевих бюджетів» від 26.08.2014р.№836 (зі змінами),  наказ Міністерства освіти і науки України "Про затвердження Типового переліку бюджетних програм і результативних показників їх виконання для місцевих бюджетів у галузі "Освіта" від 10.07.2017р. № 992, Постанова КМУ «Про затвердження Порядку та умов надання субвенції з державного бюджету місцевим бюджетам на надання державної підтримки особам з особливими освітніми потребами» від 14.02.2017 № 88,</t>
  </si>
  <si>
    <t>(0)(6)(1)(1)(2)(0)(0)</t>
  </si>
  <si>
    <t>(1)(2)(0)(0)</t>
  </si>
  <si>
    <t>Надання освіти за рахунок субвенції з державного бюджету місцевим бюджетам на надання державної підтримки особам з особливими освітніми потребами</t>
  </si>
  <si>
    <t>Організація оздоровленнята забезпечення відпочинком дітей, які потребують особливої соціальної уваги та підтримки</t>
  </si>
  <si>
    <t>Кількість дітей, яким надані послуги з  відпочинку</t>
  </si>
  <si>
    <t>Кількість придбаних путівок на оздоровлення дітей</t>
  </si>
  <si>
    <t>Середні витрати на оздоровлення однієї дитини</t>
  </si>
  <si>
    <t>Середні витрати на відпочинок однієї дитини</t>
  </si>
  <si>
    <t>Динаміка  кількості дітей, охоплених заходами з відпочинку, порівняно з минулим роком</t>
  </si>
  <si>
    <t>Динаміка кількості дітей, охоплених заходами з оздоровлення, порівняно з минулим роком</t>
  </si>
  <si>
    <t>Міська Програма оздоровлення та відпочинку дітей</t>
  </si>
  <si>
    <t>Рішення міської ради від 24.11.2016р. № 18/281</t>
  </si>
  <si>
    <t>Забезпечення оздоровлення та відпочинку дітей, які потребують особливої соціальної уваги та підтримки</t>
  </si>
  <si>
    <t>Бюджетний кодекс України від 08.07.2010р. № 2456-VI зі змінами, Закон України «Про оздоровлення та відпочинок дітей» від 04.09.2008 року № 375-VI зі змінами, Рішення міської ради від 24.11.2016 №18/281  «Про хід виконання міської Програми оздоровлення та відпочинку дітей на 2012-2016 роки та затвердження міської Програми оздоровлення та відпочинку дітей на 2017-2021 рр.», наказ Міністерства фінансів України «Про деякі питання запровадження програмно-цільового методу складання та виконання місцевих бюджетів» від 26.08.2014р.№836 (зі змінами),  наказ Міністерства освіти і науки України "Про затвердження Типового переліку бюджетних програм і результативних показників їх виконання для місцевих бюджетів у галузі "Освіта" від 10.07.2017р. № 992,</t>
  </si>
  <si>
    <t>(0)(6)(1)(3)(1)(4)(0)</t>
  </si>
  <si>
    <t>(3)(1)(4)(0)</t>
  </si>
  <si>
    <t>(1)(0)(4)(0)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</si>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</sst>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0.00"/>
    <numFmt numFmtId="165" formatCode="0.0"/>
  </numFmts>
  <fonts count="18" x14ac:knownFonts="1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48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right" vertical="center" wrapTex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top"/>
    </xf>
    <xf numFmtId="0" fontId="14" fillId="0" borderId="0" xfId="0" applyFont="1" applyBorder="1" applyAlignment="1"/>
    <xf numFmtId="0" fontId="11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top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6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12" fillId="0" borderId="5" xfId="0" applyFont="1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11" fillId="0" borderId="5" xfId="0" applyFont="1" applyBorder="1" applyAlignment="1">
      <alignment horizontal="center" vertical="center" wrapText="1"/>
    </xf>
    <xf numFmtId="0" fontId="11" fillId="0" borderId="5" xfId="0" quotePrefix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8" fillId="0" borderId="0" xfId="0" applyFont="1" applyAlignment="1">
      <alignment horizontal="left"/>
    </xf>
    <xf numFmtId="0" fontId="11" fillId="0" borderId="5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2" fillId="0" borderId="0" xfId="0" applyFont="1" applyAlignment="1">
      <alignment horizontal="righ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164" fontId="4" fillId="0" borderId="3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3" fontId="0" fillId="0" borderId="6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right" vertical="center" wrapText="1"/>
    </xf>
    <xf numFmtId="0" fontId="1" fillId="0" borderId="6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164" fontId="4" fillId="0" borderId="6" xfId="0" applyNumberFormat="1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right" vertical="center" wrapText="1"/>
    </xf>
    <xf numFmtId="3" fontId="4" fillId="0" borderId="2" xfId="0" applyNumberFormat="1" applyFont="1" applyBorder="1" applyAlignment="1">
      <alignment horizontal="right" vertical="center" wrapText="1"/>
    </xf>
    <xf numFmtId="3" fontId="4" fillId="0" borderId="3" xfId="0" applyNumberFormat="1" applyFont="1" applyBorder="1" applyAlignment="1">
      <alignment horizontal="right" vertical="center" wrapText="1"/>
    </xf>
    <xf numFmtId="3" fontId="4" fillId="0" borderId="6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 wrapText="1"/>
    </xf>
    <xf numFmtId="0" fontId="0" fillId="0" borderId="6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164" fontId="1" fillId="0" borderId="6" xfId="0" applyNumberFormat="1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4" fillId="0" borderId="6" xfId="0" applyNumberFormat="1" applyFont="1" applyBorder="1" applyAlignment="1">
      <alignment horizontal="right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3" fontId="0" fillId="0" borderId="6" xfId="0" applyNumberFormat="1" applyFont="1" applyBorder="1" applyAlignment="1">
      <alignment horizontal="right" vertical="center" wrapText="1"/>
    </xf>
    <xf numFmtId="3" fontId="4" fillId="0" borderId="6" xfId="0" applyNumberFormat="1" applyFont="1" applyBorder="1" applyAlignment="1">
      <alignment horizontal="right" vertical="center" wrapText="1"/>
    </xf>
    <xf numFmtId="0" fontId="0" fillId="0" borderId="2" xfId="0" applyBorder="1"/>
    <xf numFmtId="0" fontId="0" fillId="0" borderId="3" xfId="0" applyBorder="1"/>
    <xf numFmtId="0" fontId="0" fillId="0" borderId="6" xfId="0" applyNumberFormat="1" applyFont="1" applyBorder="1" applyAlignment="1">
      <alignment horizontal="right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left" vertical="center" wrapText="1"/>
    </xf>
    <xf numFmtId="0" fontId="17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1" fontId="0" fillId="0" borderId="6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1" fontId="4" fillId="0" borderId="6" xfId="0" applyNumberFormat="1" applyFont="1" applyBorder="1" applyAlignment="1">
      <alignment horizontal="center" vertical="center" wrapText="1"/>
    </xf>
    <xf numFmtId="0" fontId="1" fillId="0" borderId="6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left" vertical="top" wrapText="1"/>
    </xf>
    <xf numFmtId="0" fontId="2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left" vertical="top" wrapText="1"/>
    </xf>
    <xf numFmtId="0" fontId="16" fillId="0" borderId="7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5" fillId="0" borderId="5" xfId="0" applyFont="1" applyBorder="1" applyAlignment="1">
      <alignment horizontal="left" vertical="top" wrapText="1"/>
    </xf>
    <xf numFmtId="0" fontId="0" fillId="0" borderId="6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1" xfId="0" applyNumberFormat="1" applyFont="1" applyBorder="1" applyAlignment="1">
      <alignment horizontal="right" vertical="center" wrapText="1"/>
    </xf>
    <xf numFmtId="0" fontId="0" fillId="0" borderId="2" xfId="0" applyNumberFormat="1" applyFont="1" applyBorder="1" applyAlignment="1">
      <alignment horizontal="right" vertical="center" wrapText="1"/>
    </xf>
    <xf numFmtId="0" fontId="0" fillId="0" borderId="3" xfId="0" applyNumberFormat="1" applyFont="1" applyBorder="1" applyAlignment="1">
      <alignment horizontal="right" vertical="center" wrapText="1"/>
    </xf>
    <xf numFmtId="0" fontId="4" fillId="0" borderId="1" xfId="0" applyNumberFormat="1" applyFont="1" applyBorder="1" applyAlignment="1">
      <alignment horizontal="right" vertical="center" wrapText="1"/>
    </xf>
    <xf numFmtId="0" fontId="4" fillId="0" borderId="2" xfId="0" applyNumberFormat="1" applyFont="1" applyBorder="1" applyAlignment="1">
      <alignment horizontal="right" vertical="center" wrapText="1"/>
    </xf>
    <xf numFmtId="0" fontId="4" fillId="0" borderId="3" xfId="0" applyNumberFormat="1" applyFont="1" applyBorder="1" applyAlignment="1">
      <alignment horizontal="right" vertical="center" wrapText="1"/>
    </xf>
    <xf numFmtId="165" fontId="4" fillId="0" borderId="6" xfId="0" applyNumberFormat="1" applyFont="1" applyBorder="1" applyAlignment="1">
      <alignment horizontal="right" vertical="center" wrapText="1"/>
    </xf>
    <xf numFmtId="2" fontId="0" fillId="0" borderId="6" xfId="0" applyNumberFormat="1" applyFont="1" applyBorder="1" applyAlignment="1">
      <alignment horizontal="right" vertical="center" wrapText="1"/>
    </xf>
    <xf numFmtId="0" fontId="5" fillId="0" borderId="1" xfId="0" applyFont="1" applyBorder="1" applyAlignment="1">
      <alignment horizontal="center" vertical="top" wrapText="1"/>
    </xf>
    <xf numFmtId="0" fontId="17" fillId="0" borderId="1" xfId="0" applyFont="1" applyBorder="1" applyAlignment="1">
      <alignment horizontal="center" vertical="top" wrapText="1"/>
    </xf>
  </cellXfs>
  <cellStyles count="1">
    <cellStyle name="Обычный" xfId="0" builtinId="0"/>
  </cellStyles>
  <dxfs count="1064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283"/>
  <sheetViews>
    <sheetView view="pageBreakPreview" topLeftCell="A159" zoomScale="60" zoomScaleNormal="100" workbookViewId="0">
      <selection activeCell="A190" sqref="A190:BL190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26" t="s">
        <v>115</v>
      </c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</row>
    <row r="2" spans="1:79" ht="14.25" customHeight="1" x14ac:dyDescent="0.2">
      <c r="A2" s="27" t="s">
        <v>249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</row>
    <row r="4" spans="1:79" ht="28.5" customHeight="1" x14ac:dyDescent="0.2">
      <c r="A4" s="11" t="s">
        <v>159</v>
      </c>
      <c r="B4" s="28" t="s">
        <v>218</v>
      </c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8"/>
      <c r="AH4" s="30" t="s">
        <v>217</v>
      </c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8"/>
      <c r="AT4" s="31" t="s">
        <v>223</v>
      </c>
      <c r="AU4" s="30"/>
      <c r="AV4" s="30"/>
      <c r="AW4" s="30"/>
      <c r="AX4" s="30"/>
      <c r="AY4" s="30"/>
      <c r="AZ4" s="30"/>
      <c r="BA4" s="30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32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7"/>
      <c r="AH5" s="33" t="s">
        <v>161</v>
      </c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7"/>
      <c r="AT5" s="33" t="s">
        <v>157</v>
      </c>
      <c r="AU5" s="33"/>
      <c r="AV5" s="33"/>
      <c r="AW5" s="33"/>
      <c r="AX5" s="33"/>
      <c r="AY5" s="33"/>
      <c r="AZ5" s="33"/>
      <c r="BA5" s="33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28.5" customHeight="1" x14ac:dyDescent="0.2">
      <c r="A7" s="11" t="s">
        <v>162</v>
      </c>
      <c r="B7" s="28" t="s">
        <v>266</v>
      </c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8"/>
      <c r="AH7" s="30" t="s">
        <v>267</v>
      </c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15"/>
      <c r="BC7" s="31" t="s">
        <v>223</v>
      </c>
      <c r="BD7" s="30"/>
      <c r="BE7" s="30"/>
      <c r="BF7" s="30"/>
      <c r="BG7" s="30"/>
      <c r="BH7" s="30"/>
      <c r="BI7" s="30"/>
      <c r="BJ7" s="30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32" t="s">
        <v>155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7"/>
      <c r="AH8" s="33" t="s">
        <v>163</v>
      </c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13"/>
      <c r="BC8" s="33" t="s">
        <v>157</v>
      </c>
      <c r="BD8" s="33"/>
      <c r="BE8" s="33"/>
      <c r="BF8" s="33"/>
      <c r="BG8" s="33"/>
      <c r="BH8" s="33"/>
      <c r="BI8" s="33"/>
      <c r="BJ8" s="33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 x14ac:dyDescent="0.2">
      <c r="A10" s="11" t="s">
        <v>164</v>
      </c>
      <c r="B10" s="30" t="s">
        <v>262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N10" s="30" t="s">
        <v>263</v>
      </c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15"/>
      <c r="AA10" s="30" t="s">
        <v>264</v>
      </c>
      <c r="AB10" s="30"/>
      <c r="AC10" s="30"/>
      <c r="AD10" s="30"/>
      <c r="AE10" s="30"/>
      <c r="AF10" s="30"/>
      <c r="AG10" s="30"/>
      <c r="AH10" s="30"/>
      <c r="AI10" s="30"/>
      <c r="AJ10" s="15"/>
      <c r="AK10" s="38" t="s">
        <v>265</v>
      </c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0"/>
      <c r="BL10" s="31" t="s">
        <v>224</v>
      </c>
      <c r="BM10" s="30"/>
      <c r="BN10" s="30"/>
      <c r="BO10" s="30"/>
      <c r="BP10" s="30"/>
      <c r="BQ10" s="30"/>
      <c r="BR10" s="30"/>
      <c r="BS10" s="30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33" t="s">
        <v>165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N11" s="33" t="s">
        <v>167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13"/>
      <c r="AA11" s="39" t="s">
        <v>168</v>
      </c>
      <c r="AB11" s="39"/>
      <c r="AC11" s="39"/>
      <c r="AD11" s="39"/>
      <c r="AE11" s="39"/>
      <c r="AF11" s="39"/>
      <c r="AG11" s="39"/>
      <c r="AH11" s="39"/>
      <c r="AI11" s="39"/>
      <c r="AJ11" s="13"/>
      <c r="AK11" s="40" t="s">
        <v>166</v>
      </c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19"/>
      <c r="BL11" s="33" t="s">
        <v>158</v>
      </c>
      <c r="BM11" s="33"/>
      <c r="BN11" s="33"/>
      <c r="BO11" s="33"/>
      <c r="BP11" s="33"/>
      <c r="BQ11" s="33"/>
      <c r="BR11" s="33"/>
      <c r="BS11" s="33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34" t="s">
        <v>250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148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35" t="s">
        <v>214</v>
      </c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37" t="s">
        <v>149</v>
      </c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</row>
    <row r="18" spans="1:79" ht="30" customHeight="1" x14ac:dyDescent="0.2">
      <c r="A18" s="35" t="s">
        <v>215</v>
      </c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150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75" customHeight="1" x14ac:dyDescent="0.2">
      <c r="A21" s="35" t="s">
        <v>216</v>
      </c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151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47" t="s">
        <v>235</v>
      </c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</row>
    <row r="25" spans="1:79" ht="15" customHeight="1" x14ac:dyDescent="0.2">
      <c r="A25" s="48" t="s">
        <v>225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</row>
    <row r="26" spans="1:79" ht="23.1" customHeight="1" x14ac:dyDescent="0.2">
      <c r="A26" s="49" t="s">
        <v>2</v>
      </c>
      <c r="B26" s="50"/>
      <c r="C26" s="50"/>
      <c r="D26" s="51"/>
      <c r="E26" s="49" t="s">
        <v>19</v>
      </c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5" t="s">
        <v>226</v>
      </c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 t="s">
        <v>229</v>
      </c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 t="s">
        <v>236</v>
      </c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</row>
    <row r="27" spans="1:79" ht="54.75" customHeight="1" x14ac:dyDescent="0.2">
      <c r="A27" s="52"/>
      <c r="B27" s="53"/>
      <c r="C27" s="53"/>
      <c r="D27" s="54"/>
      <c r="E27" s="52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41" t="s">
        <v>4</v>
      </c>
      <c r="V27" s="42"/>
      <c r="W27" s="42"/>
      <c r="X27" s="42"/>
      <c r="Y27" s="43"/>
      <c r="Z27" s="41" t="s">
        <v>3</v>
      </c>
      <c r="AA27" s="42"/>
      <c r="AB27" s="42"/>
      <c r="AC27" s="42"/>
      <c r="AD27" s="43"/>
      <c r="AE27" s="44" t="s">
        <v>116</v>
      </c>
      <c r="AF27" s="45"/>
      <c r="AG27" s="45"/>
      <c r="AH27" s="46"/>
      <c r="AI27" s="41" t="s">
        <v>5</v>
      </c>
      <c r="AJ27" s="42"/>
      <c r="AK27" s="42"/>
      <c r="AL27" s="42"/>
      <c r="AM27" s="43"/>
      <c r="AN27" s="41" t="s">
        <v>4</v>
      </c>
      <c r="AO27" s="42"/>
      <c r="AP27" s="42"/>
      <c r="AQ27" s="42"/>
      <c r="AR27" s="43"/>
      <c r="AS27" s="41" t="s">
        <v>3</v>
      </c>
      <c r="AT27" s="42"/>
      <c r="AU27" s="42"/>
      <c r="AV27" s="42"/>
      <c r="AW27" s="43"/>
      <c r="AX27" s="44" t="s">
        <v>116</v>
      </c>
      <c r="AY27" s="45"/>
      <c r="AZ27" s="45"/>
      <c r="BA27" s="46"/>
      <c r="BB27" s="41" t="s">
        <v>96</v>
      </c>
      <c r="BC27" s="42"/>
      <c r="BD27" s="42"/>
      <c r="BE27" s="42"/>
      <c r="BF27" s="43"/>
      <c r="BG27" s="41" t="s">
        <v>4</v>
      </c>
      <c r="BH27" s="42"/>
      <c r="BI27" s="42"/>
      <c r="BJ27" s="42"/>
      <c r="BK27" s="43"/>
      <c r="BL27" s="41" t="s">
        <v>3</v>
      </c>
      <c r="BM27" s="42"/>
      <c r="BN27" s="42"/>
      <c r="BO27" s="42"/>
      <c r="BP27" s="43"/>
      <c r="BQ27" s="44" t="s">
        <v>116</v>
      </c>
      <c r="BR27" s="45"/>
      <c r="BS27" s="45"/>
      <c r="BT27" s="46"/>
      <c r="BU27" s="41" t="s">
        <v>97</v>
      </c>
      <c r="BV27" s="42"/>
      <c r="BW27" s="42"/>
      <c r="BX27" s="42"/>
      <c r="BY27" s="43"/>
    </row>
    <row r="28" spans="1:79" ht="15" customHeight="1" x14ac:dyDescent="0.2">
      <c r="A28" s="41">
        <v>1</v>
      </c>
      <c r="B28" s="42"/>
      <c r="C28" s="42"/>
      <c r="D28" s="43"/>
      <c r="E28" s="41">
        <v>2</v>
      </c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1">
        <v>3</v>
      </c>
      <c r="V28" s="42"/>
      <c r="W28" s="42"/>
      <c r="X28" s="42"/>
      <c r="Y28" s="43"/>
      <c r="Z28" s="41">
        <v>4</v>
      </c>
      <c r="AA28" s="42"/>
      <c r="AB28" s="42"/>
      <c r="AC28" s="42"/>
      <c r="AD28" s="43"/>
      <c r="AE28" s="41">
        <v>5</v>
      </c>
      <c r="AF28" s="42"/>
      <c r="AG28" s="42"/>
      <c r="AH28" s="43"/>
      <c r="AI28" s="41">
        <v>6</v>
      </c>
      <c r="AJ28" s="42"/>
      <c r="AK28" s="42"/>
      <c r="AL28" s="42"/>
      <c r="AM28" s="43"/>
      <c r="AN28" s="41">
        <v>7</v>
      </c>
      <c r="AO28" s="42"/>
      <c r="AP28" s="42"/>
      <c r="AQ28" s="42"/>
      <c r="AR28" s="43"/>
      <c r="AS28" s="41">
        <v>8</v>
      </c>
      <c r="AT28" s="42"/>
      <c r="AU28" s="42"/>
      <c r="AV28" s="42"/>
      <c r="AW28" s="43"/>
      <c r="AX28" s="41">
        <v>9</v>
      </c>
      <c r="AY28" s="42"/>
      <c r="AZ28" s="42"/>
      <c r="BA28" s="43"/>
      <c r="BB28" s="41">
        <v>10</v>
      </c>
      <c r="BC28" s="42"/>
      <c r="BD28" s="42"/>
      <c r="BE28" s="42"/>
      <c r="BF28" s="43"/>
      <c r="BG28" s="41">
        <v>11</v>
      </c>
      <c r="BH28" s="42"/>
      <c r="BI28" s="42"/>
      <c r="BJ28" s="42"/>
      <c r="BK28" s="43"/>
      <c r="BL28" s="41">
        <v>12</v>
      </c>
      <c r="BM28" s="42"/>
      <c r="BN28" s="42"/>
      <c r="BO28" s="42"/>
      <c r="BP28" s="43"/>
      <c r="BQ28" s="41">
        <v>13</v>
      </c>
      <c r="BR28" s="42"/>
      <c r="BS28" s="42"/>
      <c r="BT28" s="43"/>
      <c r="BU28" s="41">
        <v>14</v>
      </c>
      <c r="BV28" s="42"/>
      <c r="BW28" s="42"/>
      <c r="BX28" s="42"/>
      <c r="BY28" s="43"/>
    </row>
    <row r="29" spans="1:79" ht="13.5" hidden="1" customHeight="1" x14ac:dyDescent="0.2">
      <c r="A29" s="69" t="s">
        <v>56</v>
      </c>
      <c r="B29" s="70"/>
      <c r="C29" s="70"/>
      <c r="D29" s="71"/>
      <c r="E29" s="69" t="s">
        <v>57</v>
      </c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2" t="s">
        <v>65</v>
      </c>
      <c r="V29" s="73"/>
      <c r="W29" s="73"/>
      <c r="X29" s="73"/>
      <c r="Y29" s="74"/>
      <c r="Z29" s="72" t="s">
        <v>66</v>
      </c>
      <c r="AA29" s="73"/>
      <c r="AB29" s="73"/>
      <c r="AC29" s="73"/>
      <c r="AD29" s="74"/>
      <c r="AE29" s="69" t="s">
        <v>91</v>
      </c>
      <c r="AF29" s="70"/>
      <c r="AG29" s="70"/>
      <c r="AH29" s="71"/>
      <c r="AI29" s="56" t="s">
        <v>170</v>
      </c>
      <c r="AJ29" s="57"/>
      <c r="AK29" s="57"/>
      <c r="AL29" s="57"/>
      <c r="AM29" s="58"/>
      <c r="AN29" s="69" t="s">
        <v>67</v>
      </c>
      <c r="AO29" s="70"/>
      <c r="AP29" s="70"/>
      <c r="AQ29" s="70"/>
      <c r="AR29" s="71"/>
      <c r="AS29" s="69" t="s">
        <v>68</v>
      </c>
      <c r="AT29" s="70"/>
      <c r="AU29" s="70"/>
      <c r="AV29" s="70"/>
      <c r="AW29" s="71"/>
      <c r="AX29" s="69" t="s">
        <v>92</v>
      </c>
      <c r="AY29" s="70"/>
      <c r="AZ29" s="70"/>
      <c r="BA29" s="71"/>
      <c r="BB29" s="56" t="s">
        <v>170</v>
      </c>
      <c r="BC29" s="57"/>
      <c r="BD29" s="57"/>
      <c r="BE29" s="57"/>
      <c r="BF29" s="58"/>
      <c r="BG29" s="69" t="s">
        <v>58</v>
      </c>
      <c r="BH29" s="70"/>
      <c r="BI29" s="70"/>
      <c r="BJ29" s="70"/>
      <c r="BK29" s="71"/>
      <c r="BL29" s="69" t="s">
        <v>59</v>
      </c>
      <c r="BM29" s="70"/>
      <c r="BN29" s="70"/>
      <c r="BO29" s="70"/>
      <c r="BP29" s="71"/>
      <c r="BQ29" s="69" t="s">
        <v>93</v>
      </c>
      <c r="BR29" s="70"/>
      <c r="BS29" s="70"/>
      <c r="BT29" s="71"/>
      <c r="BU29" s="56" t="s">
        <v>170</v>
      </c>
      <c r="BV29" s="57"/>
      <c r="BW29" s="57"/>
      <c r="BX29" s="57"/>
      <c r="BY29" s="58"/>
      <c r="CA29" t="s">
        <v>21</v>
      </c>
    </row>
    <row r="30" spans="1:79" s="25" customFormat="1" ht="12.75" customHeight="1" x14ac:dyDescent="0.2">
      <c r="A30" s="59"/>
      <c r="B30" s="60"/>
      <c r="C30" s="60"/>
      <c r="D30" s="61"/>
      <c r="E30" s="62" t="s">
        <v>172</v>
      </c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4"/>
      <c r="U30" s="65">
        <v>1540849.97</v>
      </c>
      <c r="V30" s="65"/>
      <c r="W30" s="65"/>
      <c r="X30" s="65"/>
      <c r="Y30" s="65"/>
      <c r="Z30" s="65" t="s">
        <v>173</v>
      </c>
      <c r="AA30" s="65"/>
      <c r="AB30" s="65"/>
      <c r="AC30" s="65"/>
      <c r="AD30" s="65"/>
      <c r="AE30" s="66" t="s">
        <v>173</v>
      </c>
      <c r="AF30" s="67"/>
      <c r="AG30" s="67"/>
      <c r="AH30" s="68"/>
      <c r="AI30" s="66">
        <f>IF(ISNUMBER(U30),U30,0)+IF(ISNUMBER(Z30),Z30,0)</f>
        <v>1540849.97</v>
      </c>
      <c r="AJ30" s="67"/>
      <c r="AK30" s="67"/>
      <c r="AL30" s="67"/>
      <c r="AM30" s="68"/>
      <c r="AN30" s="66">
        <v>1969149</v>
      </c>
      <c r="AO30" s="67"/>
      <c r="AP30" s="67"/>
      <c r="AQ30" s="67"/>
      <c r="AR30" s="68"/>
      <c r="AS30" s="66" t="s">
        <v>173</v>
      </c>
      <c r="AT30" s="67"/>
      <c r="AU30" s="67"/>
      <c r="AV30" s="67"/>
      <c r="AW30" s="68"/>
      <c r="AX30" s="66" t="s">
        <v>173</v>
      </c>
      <c r="AY30" s="67"/>
      <c r="AZ30" s="67"/>
      <c r="BA30" s="68"/>
      <c r="BB30" s="66">
        <f>IF(ISNUMBER(AN30),AN30,0)+IF(ISNUMBER(AS30),AS30,0)</f>
        <v>1969149</v>
      </c>
      <c r="BC30" s="67"/>
      <c r="BD30" s="67"/>
      <c r="BE30" s="67"/>
      <c r="BF30" s="68"/>
      <c r="BG30" s="66">
        <v>2383888</v>
      </c>
      <c r="BH30" s="67"/>
      <c r="BI30" s="67"/>
      <c r="BJ30" s="67"/>
      <c r="BK30" s="68"/>
      <c r="BL30" s="66" t="s">
        <v>173</v>
      </c>
      <c r="BM30" s="67"/>
      <c r="BN30" s="67"/>
      <c r="BO30" s="67"/>
      <c r="BP30" s="68"/>
      <c r="BQ30" s="66" t="s">
        <v>173</v>
      </c>
      <c r="BR30" s="67"/>
      <c r="BS30" s="67"/>
      <c r="BT30" s="68"/>
      <c r="BU30" s="66">
        <f>IF(ISNUMBER(BG30),BG30,0)+IF(ISNUMBER(BL30),BL30,0)</f>
        <v>2383888</v>
      </c>
      <c r="BV30" s="67"/>
      <c r="BW30" s="67"/>
      <c r="BX30" s="67"/>
      <c r="BY30" s="68"/>
      <c r="CA30" s="25" t="s">
        <v>22</v>
      </c>
    </row>
    <row r="31" spans="1:79" s="25" customFormat="1" ht="25.5" customHeight="1" x14ac:dyDescent="0.2">
      <c r="A31" s="59"/>
      <c r="B31" s="60"/>
      <c r="C31" s="60"/>
      <c r="D31" s="61"/>
      <c r="E31" s="62" t="s">
        <v>174</v>
      </c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4"/>
      <c r="U31" s="65" t="s">
        <v>173</v>
      </c>
      <c r="V31" s="65"/>
      <c r="W31" s="65"/>
      <c r="X31" s="65"/>
      <c r="Y31" s="65"/>
      <c r="Z31" s="65">
        <v>0</v>
      </c>
      <c r="AA31" s="65"/>
      <c r="AB31" s="65"/>
      <c r="AC31" s="65"/>
      <c r="AD31" s="65"/>
      <c r="AE31" s="66">
        <v>0</v>
      </c>
      <c r="AF31" s="67"/>
      <c r="AG31" s="67"/>
      <c r="AH31" s="68"/>
      <c r="AI31" s="66">
        <f>IF(ISNUMBER(U31),U31,0)+IF(ISNUMBER(Z31),Z31,0)</f>
        <v>0</v>
      </c>
      <c r="AJ31" s="67"/>
      <c r="AK31" s="67"/>
      <c r="AL31" s="67"/>
      <c r="AM31" s="68"/>
      <c r="AN31" s="66" t="s">
        <v>173</v>
      </c>
      <c r="AO31" s="67"/>
      <c r="AP31" s="67"/>
      <c r="AQ31" s="67"/>
      <c r="AR31" s="68"/>
      <c r="AS31" s="66">
        <v>91500</v>
      </c>
      <c r="AT31" s="67"/>
      <c r="AU31" s="67"/>
      <c r="AV31" s="67"/>
      <c r="AW31" s="68"/>
      <c r="AX31" s="66">
        <v>91500</v>
      </c>
      <c r="AY31" s="67"/>
      <c r="AZ31" s="67"/>
      <c r="BA31" s="68"/>
      <c r="BB31" s="66">
        <f>IF(ISNUMBER(AN31),AN31,0)+IF(ISNUMBER(AS31),AS31,0)</f>
        <v>91500</v>
      </c>
      <c r="BC31" s="67"/>
      <c r="BD31" s="67"/>
      <c r="BE31" s="67"/>
      <c r="BF31" s="68"/>
      <c r="BG31" s="66" t="s">
        <v>173</v>
      </c>
      <c r="BH31" s="67"/>
      <c r="BI31" s="67"/>
      <c r="BJ31" s="67"/>
      <c r="BK31" s="68"/>
      <c r="BL31" s="66">
        <v>0</v>
      </c>
      <c r="BM31" s="67"/>
      <c r="BN31" s="67"/>
      <c r="BO31" s="67"/>
      <c r="BP31" s="68"/>
      <c r="BQ31" s="66">
        <v>0</v>
      </c>
      <c r="BR31" s="67"/>
      <c r="BS31" s="67"/>
      <c r="BT31" s="68"/>
      <c r="BU31" s="66">
        <f>IF(ISNUMBER(BG31),BG31,0)+IF(ISNUMBER(BL31),BL31,0)</f>
        <v>0</v>
      </c>
      <c r="BV31" s="67"/>
      <c r="BW31" s="67"/>
      <c r="BX31" s="67"/>
      <c r="BY31" s="68"/>
    </row>
    <row r="32" spans="1:79" s="25" customFormat="1" ht="38.25" customHeight="1" x14ac:dyDescent="0.2">
      <c r="A32" s="59">
        <v>602400</v>
      </c>
      <c r="B32" s="60"/>
      <c r="C32" s="60"/>
      <c r="D32" s="61"/>
      <c r="E32" s="62" t="s">
        <v>175</v>
      </c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4"/>
      <c r="U32" s="65" t="s">
        <v>173</v>
      </c>
      <c r="V32" s="65"/>
      <c r="W32" s="65"/>
      <c r="X32" s="65"/>
      <c r="Y32" s="65"/>
      <c r="Z32" s="65">
        <v>0</v>
      </c>
      <c r="AA32" s="65"/>
      <c r="AB32" s="65"/>
      <c r="AC32" s="65"/>
      <c r="AD32" s="65"/>
      <c r="AE32" s="66">
        <v>0</v>
      </c>
      <c r="AF32" s="67"/>
      <c r="AG32" s="67"/>
      <c r="AH32" s="68"/>
      <c r="AI32" s="66">
        <f>IF(ISNUMBER(U32),U32,0)+IF(ISNUMBER(Z32),Z32,0)</f>
        <v>0</v>
      </c>
      <c r="AJ32" s="67"/>
      <c r="AK32" s="67"/>
      <c r="AL32" s="67"/>
      <c r="AM32" s="68"/>
      <c r="AN32" s="66" t="s">
        <v>173</v>
      </c>
      <c r="AO32" s="67"/>
      <c r="AP32" s="67"/>
      <c r="AQ32" s="67"/>
      <c r="AR32" s="68"/>
      <c r="AS32" s="66">
        <v>91500</v>
      </c>
      <c r="AT32" s="67"/>
      <c r="AU32" s="67"/>
      <c r="AV32" s="67"/>
      <c r="AW32" s="68"/>
      <c r="AX32" s="66">
        <v>91500</v>
      </c>
      <c r="AY32" s="67"/>
      <c r="AZ32" s="67"/>
      <c r="BA32" s="68"/>
      <c r="BB32" s="66">
        <f>IF(ISNUMBER(AN32),AN32,0)+IF(ISNUMBER(AS32),AS32,0)</f>
        <v>91500</v>
      </c>
      <c r="BC32" s="67"/>
      <c r="BD32" s="67"/>
      <c r="BE32" s="67"/>
      <c r="BF32" s="68"/>
      <c r="BG32" s="66" t="s">
        <v>173</v>
      </c>
      <c r="BH32" s="67"/>
      <c r="BI32" s="67"/>
      <c r="BJ32" s="67"/>
      <c r="BK32" s="68"/>
      <c r="BL32" s="66">
        <v>0</v>
      </c>
      <c r="BM32" s="67"/>
      <c r="BN32" s="67"/>
      <c r="BO32" s="67"/>
      <c r="BP32" s="68"/>
      <c r="BQ32" s="66">
        <v>0</v>
      </c>
      <c r="BR32" s="67"/>
      <c r="BS32" s="67"/>
      <c r="BT32" s="68"/>
      <c r="BU32" s="66">
        <f>IF(ISNUMBER(BG32),BG32,0)+IF(ISNUMBER(BL32),BL32,0)</f>
        <v>0</v>
      </c>
      <c r="BV32" s="67"/>
      <c r="BW32" s="67"/>
      <c r="BX32" s="67"/>
      <c r="BY32" s="68"/>
    </row>
    <row r="33" spans="1:79" s="6" customFormat="1" ht="12.75" customHeight="1" x14ac:dyDescent="0.2">
      <c r="A33" s="87"/>
      <c r="B33" s="88"/>
      <c r="C33" s="88"/>
      <c r="D33" s="89"/>
      <c r="E33" s="100" t="s">
        <v>147</v>
      </c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2"/>
      <c r="U33" s="97">
        <v>1540849.97</v>
      </c>
      <c r="V33" s="97"/>
      <c r="W33" s="97"/>
      <c r="X33" s="97"/>
      <c r="Y33" s="97"/>
      <c r="Z33" s="97">
        <v>0</v>
      </c>
      <c r="AA33" s="97"/>
      <c r="AB33" s="97"/>
      <c r="AC33" s="97"/>
      <c r="AD33" s="97"/>
      <c r="AE33" s="84">
        <v>0</v>
      </c>
      <c r="AF33" s="85"/>
      <c r="AG33" s="85"/>
      <c r="AH33" s="86"/>
      <c r="AI33" s="84">
        <f>IF(ISNUMBER(U33),U33,0)+IF(ISNUMBER(Z33),Z33,0)</f>
        <v>1540849.97</v>
      </c>
      <c r="AJ33" s="85"/>
      <c r="AK33" s="85"/>
      <c r="AL33" s="85"/>
      <c r="AM33" s="86"/>
      <c r="AN33" s="84">
        <v>1969149</v>
      </c>
      <c r="AO33" s="85"/>
      <c r="AP33" s="85"/>
      <c r="AQ33" s="85"/>
      <c r="AR33" s="86"/>
      <c r="AS33" s="84">
        <v>91500</v>
      </c>
      <c r="AT33" s="85"/>
      <c r="AU33" s="85"/>
      <c r="AV33" s="85"/>
      <c r="AW33" s="86"/>
      <c r="AX33" s="84">
        <v>91500</v>
      </c>
      <c r="AY33" s="85"/>
      <c r="AZ33" s="85"/>
      <c r="BA33" s="86"/>
      <c r="BB33" s="84">
        <f>IF(ISNUMBER(AN33),AN33,0)+IF(ISNUMBER(AS33),AS33,0)</f>
        <v>2060649</v>
      </c>
      <c r="BC33" s="85"/>
      <c r="BD33" s="85"/>
      <c r="BE33" s="85"/>
      <c r="BF33" s="86"/>
      <c r="BG33" s="84">
        <v>2383888</v>
      </c>
      <c r="BH33" s="85"/>
      <c r="BI33" s="85"/>
      <c r="BJ33" s="85"/>
      <c r="BK33" s="86"/>
      <c r="BL33" s="84">
        <v>0</v>
      </c>
      <c r="BM33" s="85"/>
      <c r="BN33" s="85"/>
      <c r="BO33" s="85"/>
      <c r="BP33" s="86"/>
      <c r="BQ33" s="84">
        <v>0</v>
      </c>
      <c r="BR33" s="85"/>
      <c r="BS33" s="85"/>
      <c r="BT33" s="86"/>
      <c r="BU33" s="84">
        <f>IF(ISNUMBER(BG33),BG33,0)+IF(ISNUMBER(BL33),BL33,0)</f>
        <v>2383888</v>
      </c>
      <c r="BV33" s="85"/>
      <c r="BW33" s="85"/>
      <c r="BX33" s="85"/>
      <c r="BY33" s="86"/>
    </row>
    <row r="35" spans="1:79" ht="14.25" customHeight="1" x14ac:dyDescent="0.2">
      <c r="A35" s="47" t="s">
        <v>251</v>
      </c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</row>
    <row r="36" spans="1:79" ht="15" customHeight="1" x14ac:dyDescent="0.2">
      <c r="A36" s="75" t="s">
        <v>225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5"/>
    </row>
    <row r="37" spans="1:79" ht="22.5" customHeight="1" x14ac:dyDescent="0.2">
      <c r="A37" s="49" t="s">
        <v>2</v>
      </c>
      <c r="B37" s="50"/>
      <c r="C37" s="50"/>
      <c r="D37" s="51"/>
      <c r="E37" s="49" t="s">
        <v>19</v>
      </c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1"/>
      <c r="X37" s="41" t="s">
        <v>247</v>
      </c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3"/>
      <c r="AR37" s="55" t="s">
        <v>252</v>
      </c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</row>
    <row r="38" spans="1:79" ht="36" customHeight="1" x14ac:dyDescent="0.2">
      <c r="A38" s="52"/>
      <c r="B38" s="53"/>
      <c r="C38" s="53"/>
      <c r="D38" s="54"/>
      <c r="E38" s="52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4"/>
      <c r="X38" s="55" t="s">
        <v>4</v>
      </c>
      <c r="Y38" s="55"/>
      <c r="Z38" s="55"/>
      <c r="AA38" s="55"/>
      <c r="AB38" s="55"/>
      <c r="AC38" s="55" t="s">
        <v>3</v>
      </c>
      <c r="AD38" s="55"/>
      <c r="AE38" s="55"/>
      <c r="AF38" s="55"/>
      <c r="AG38" s="55"/>
      <c r="AH38" s="44" t="s">
        <v>116</v>
      </c>
      <c r="AI38" s="45"/>
      <c r="AJ38" s="45"/>
      <c r="AK38" s="45"/>
      <c r="AL38" s="46"/>
      <c r="AM38" s="41" t="s">
        <v>5</v>
      </c>
      <c r="AN38" s="42"/>
      <c r="AO38" s="42"/>
      <c r="AP38" s="42"/>
      <c r="AQ38" s="43"/>
      <c r="AR38" s="41" t="s">
        <v>4</v>
      </c>
      <c r="AS38" s="42"/>
      <c r="AT38" s="42"/>
      <c r="AU38" s="42"/>
      <c r="AV38" s="43"/>
      <c r="AW38" s="41" t="s">
        <v>3</v>
      </c>
      <c r="AX38" s="42"/>
      <c r="AY38" s="42"/>
      <c r="AZ38" s="42"/>
      <c r="BA38" s="43"/>
      <c r="BB38" s="44" t="s">
        <v>116</v>
      </c>
      <c r="BC38" s="45"/>
      <c r="BD38" s="45"/>
      <c r="BE38" s="45"/>
      <c r="BF38" s="46"/>
      <c r="BG38" s="41" t="s">
        <v>96</v>
      </c>
      <c r="BH38" s="42"/>
      <c r="BI38" s="42"/>
      <c r="BJ38" s="42"/>
      <c r="BK38" s="43"/>
    </row>
    <row r="39" spans="1:79" ht="15" customHeight="1" x14ac:dyDescent="0.2">
      <c r="A39" s="41">
        <v>1</v>
      </c>
      <c r="B39" s="42"/>
      <c r="C39" s="42"/>
      <c r="D39" s="43"/>
      <c r="E39" s="41">
        <v>2</v>
      </c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3"/>
      <c r="X39" s="55">
        <v>3</v>
      </c>
      <c r="Y39" s="55"/>
      <c r="Z39" s="55"/>
      <c r="AA39" s="55"/>
      <c r="AB39" s="55"/>
      <c r="AC39" s="55">
        <v>4</v>
      </c>
      <c r="AD39" s="55"/>
      <c r="AE39" s="55"/>
      <c r="AF39" s="55"/>
      <c r="AG39" s="55"/>
      <c r="AH39" s="55">
        <v>5</v>
      </c>
      <c r="AI39" s="55"/>
      <c r="AJ39" s="55"/>
      <c r="AK39" s="55"/>
      <c r="AL39" s="55"/>
      <c r="AM39" s="55">
        <v>6</v>
      </c>
      <c r="AN39" s="55"/>
      <c r="AO39" s="55"/>
      <c r="AP39" s="55"/>
      <c r="AQ39" s="55"/>
      <c r="AR39" s="41">
        <v>7</v>
      </c>
      <c r="AS39" s="42"/>
      <c r="AT39" s="42"/>
      <c r="AU39" s="42"/>
      <c r="AV39" s="43"/>
      <c r="AW39" s="41">
        <v>8</v>
      </c>
      <c r="AX39" s="42"/>
      <c r="AY39" s="42"/>
      <c r="AZ39" s="42"/>
      <c r="BA39" s="43"/>
      <c r="BB39" s="41">
        <v>9</v>
      </c>
      <c r="BC39" s="42"/>
      <c r="BD39" s="42"/>
      <c r="BE39" s="42"/>
      <c r="BF39" s="43"/>
      <c r="BG39" s="41">
        <v>10</v>
      </c>
      <c r="BH39" s="42"/>
      <c r="BI39" s="42"/>
      <c r="BJ39" s="42"/>
      <c r="BK39" s="43"/>
    </row>
    <row r="40" spans="1:79" ht="20.25" hidden="1" customHeight="1" x14ac:dyDescent="0.2">
      <c r="A40" s="69" t="s">
        <v>56</v>
      </c>
      <c r="B40" s="70"/>
      <c r="C40" s="70"/>
      <c r="D40" s="71"/>
      <c r="E40" s="69" t="s">
        <v>57</v>
      </c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1"/>
      <c r="X40" s="76" t="s">
        <v>60</v>
      </c>
      <c r="Y40" s="76"/>
      <c r="Z40" s="76"/>
      <c r="AA40" s="76"/>
      <c r="AB40" s="76"/>
      <c r="AC40" s="76" t="s">
        <v>61</v>
      </c>
      <c r="AD40" s="76"/>
      <c r="AE40" s="76"/>
      <c r="AF40" s="76"/>
      <c r="AG40" s="76"/>
      <c r="AH40" s="69" t="s">
        <v>94</v>
      </c>
      <c r="AI40" s="70"/>
      <c r="AJ40" s="70"/>
      <c r="AK40" s="70"/>
      <c r="AL40" s="71"/>
      <c r="AM40" s="56" t="s">
        <v>171</v>
      </c>
      <c r="AN40" s="57"/>
      <c r="AO40" s="57"/>
      <c r="AP40" s="57"/>
      <c r="AQ40" s="58"/>
      <c r="AR40" s="69" t="s">
        <v>62</v>
      </c>
      <c r="AS40" s="70"/>
      <c r="AT40" s="70"/>
      <c r="AU40" s="70"/>
      <c r="AV40" s="71"/>
      <c r="AW40" s="69" t="s">
        <v>63</v>
      </c>
      <c r="AX40" s="70"/>
      <c r="AY40" s="70"/>
      <c r="AZ40" s="70"/>
      <c r="BA40" s="71"/>
      <c r="BB40" s="69" t="s">
        <v>95</v>
      </c>
      <c r="BC40" s="70"/>
      <c r="BD40" s="70"/>
      <c r="BE40" s="70"/>
      <c r="BF40" s="71"/>
      <c r="BG40" s="56" t="s">
        <v>171</v>
      </c>
      <c r="BH40" s="57"/>
      <c r="BI40" s="57"/>
      <c r="BJ40" s="57"/>
      <c r="BK40" s="58"/>
      <c r="CA40" t="s">
        <v>23</v>
      </c>
    </row>
    <row r="41" spans="1:79" s="25" customFormat="1" ht="12.75" customHeight="1" x14ac:dyDescent="0.2">
      <c r="A41" s="59"/>
      <c r="B41" s="60"/>
      <c r="C41" s="60"/>
      <c r="D41" s="61"/>
      <c r="E41" s="62" t="s">
        <v>172</v>
      </c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4"/>
      <c r="X41" s="66">
        <v>2631194</v>
      </c>
      <c r="Y41" s="67"/>
      <c r="Z41" s="67"/>
      <c r="AA41" s="67"/>
      <c r="AB41" s="68"/>
      <c r="AC41" s="66" t="s">
        <v>173</v>
      </c>
      <c r="AD41" s="67"/>
      <c r="AE41" s="67"/>
      <c r="AF41" s="67"/>
      <c r="AG41" s="68"/>
      <c r="AH41" s="66" t="s">
        <v>173</v>
      </c>
      <c r="AI41" s="67"/>
      <c r="AJ41" s="67"/>
      <c r="AK41" s="67"/>
      <c r="AL41" s="68"/>
      <c r="AM41" s="66">
        <f>IF(ISNUMBER(X41),X41,0)+IF(ISNUMBER(AC41),AC41,0)</f>
        <v>2631194</v>
      </c>
      <c r="AN41" s="67"/>
      <c r="AO41" s="67"/>
      <c r="AP41" s="67"/>
      <c r="AQ41" s="68"/>
      <c r="AR41" s="66">
        <v>2812909</v>
      </c>
      <c r="AS41" s="67"/>
      <c r="AT41" s="67"/>
      <c r="AU41" s="67"/>
      <c r="AV41" s="68"/>
      <c r="AW41" s="66" t="s">
        <v>173</v>
      </c>
      <c r="AX41" s="67"/>
      <c r="AY41" s="67"/>
      <c r="AZ41" s="67"/>
      <c r="BA41" s="68"/>
      <c r="BB41" s="66" t="s">
        <v>173</v>
      </c>
      <c r="BC41" s="67"/>
      <c r="BD41" s="67"/>
      <c r="BE41" s="67"/>
      <c r="BF41" s="68"/>
      <c r="BG41" s="65">
        <f>IF(ISNUMBER(AR41),AR41,0)+IF(ISNUMBER(AW41),AW41,0)</f>
        <v>2812909</v>
      </c>
      <c r="BH41" s="65"/>
      <c r="BI41" s="65"/>
      <c r="BJ41" s="65"/>
      <c r="BK41" s="65"/>
      <c r="CA41" s="25" t="s">
        <v>24</v>
      </c>
    </row>
    <row r="42" spans="1:79" s="25" customFormat="1" ht="25.5" customHeight="1" x14ac:dyDescent="0.2">
      <c r="A42" s="59"/>
      <c r="B42" s="60"/>
      <c r="C42" s="60"/>
      <c r="D42" s="61"/>
      <c r="E42" s="62" t="s">
        <v>174</v>
      </c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4"/>
      <c r="X42" s="66" t="s">
        <v>173</v>
      </c>
      <c r="Y42" s="67"/>
      <c r="Z42" s="67"/>
      <c r="AA42" s="67"/>
      <c r="AB42" s="68"/>
      <c r="AC42" s="66">
        <v>0</v>
      </c>
      <c r="AD42" s="67"/>
      <c r="AE42" s="67"/>
      <c r="AF42" s="67"/>
      <c r="AG42" s="68"/>
      <c r="AH42" s="66">
        <v>0</v>
      </c>
      <c r="AI42" s="67"/>
      <c r="AJ42" s="67"/>
      <c r="AK42" s="67"/>
      <c r="AL42" s="68"/>
      <c r="AM42" s="66">
        <f>IF(ISNUMBER(X42),X42,0)+IF(ISNUMBER(AC42),AC42,0)</f>
        <v>0</v>
      </c>
      <c r="AN42" s="67"/>
      <c r="AO42" s="67"/>
      <c r="AP42" s="67"/>
      <c r="AQ42" s="68"/>
      <c r="AR42" s="66" t="s">
        <v>173</v>
      </c>
      <c r="AS42" s="67"/>
      <c r="AT42" s="67"/>
      <c r="AU42" s="67"/>
      <c r="AV42" s="68"/>
      <c r="AW42" s="66">
        <v>0</v>
      </c>
      <c r="AX42" s="67"/>
      <c r="AY42" s="67"/>
      <c r="AZ42" s="67"/>
      <c r="BA42" s="68"/>
      <c r="BB42" s="66">
        <v>0</v>
      </c>
      <c r="BC42" s="67"/>
      <c r="BD42" s="67"/>
      <c r="BE42" s="67"/>
      <c r="BF42" s="68"/>
      <c r="BG42" s="65">
        <f>IF(ISNUMBER(AR42),AR42,0)+IF(ISNUMBER(AW42),AW42,0)</f>
        <v>0</v>
      </c>
      <c r="BH42" s="65"/>
      <c r="BI42" s="65"/>
      <c r="BJ42" s="65"/>
      <c r="BK42" s="65"/>
    </row>
    <row r="43" spans="1:79" s="25" customFormat="1" ht="25.5" customHeight="1" x14ac:dyDescent="0.2">
      <c r="A43" s="59">
        <v>602400</v>
      </c>
      <c r="B43" s="60"/>
      <c r="C43" s="60"/>
      <c r="D43" s="61"/>
      <c r="E43" s="62" t="s">
        <v>175</v>
      </c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4"/>
      <c r="X43" s="66" t="s">
        <v>173</v>
      </c>
      <c r="Y43" s="67"/>
      <c r="Z43" s="67"/>
      <c r="AA43" s="67"/>
      <c r="AB43" s="68"/>
      <c r="AC43" s="66">
        <v>0</v>
      </c>
      <c r="AD43" s="67"/>
      <c r="AE43" s="67"/>
      <c r="AF43" s="67"/>
      <c r="AG43" s="68"/>
      <c r="AH43" s="66">
        <v>0</v>
      </c>
      <c r="AI43" s="67"/>
      <c r="AJ43" s="67"/>
      <c r="AK43" s="67"/>
      <c r="AL43" s="68"/>
      <c r="AM43" s="66">
        <f>IF(ISNUMBER(X43),X43,0)+IF(ISNUMBER(AC43),AC43,0)</f>
        <v>0</v>
      </c>
      <c r="AN43" s="67"/>
      <c r="AO43" s="67"/>
      <c r="AP43" s="67"/>
      <c r="AQ43" s="68"/>
      <c r="AR43" s="66" t="s">
        <v>173</v>
      </c>
      <c r="AS43" s="67"/>
      <c r="AT43" s="67"/>
      <c r="AU43" s="67"/>
      <c r="AV43" s="68"/>
      <c r="AW43" s="66">
        <v>0</v>
      </c>
      <c r="AX43" s="67"/>
      <c r="AY43" s="67"/>
      <c r="AZ43" s="67"/>
      <c r="BA43" s="68"/>
      <c r="BB43" s="66">
        <v>0</v>
      </c>
      <c r="BC43" s="67"/>
      <c r="BD43" s="67"/>
      <c r="BE43" s="67"/>
      <c r="BF43" s="68"/>
      <c r="BG43" s="65">
        <f>IF(ISNUMBER(AR43),AR43,0)+IF(ISNUMBER(AW43),AW43,0)</f>
        <v>0</v>
      </c>
      <c r="BH43" s="65"/>
      <c r="BI43" s="65"/>
      <c r="BJ43" s="65"/>
      <c r="BK43" s="65"/>
    </row>
    <row r="44" spans="1:79" s="6" customFormat="1" ht="12.75" customHeight="1" x14ac:dyDescent="0.2">
      <c r="A44" s="87"/>
      <c r="B44" s="88"/>
      <c r="C44" s="88"/>
      <c r="D44" s="89"/>
      <c r="E44" s="100" t="s">
        <v>147</v>
      </c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2"/>
      <c r="X44" s="84">
        <v>2631194</v>
      </c>
      <c r="Y44" s="85"/>
      <c r="Z44" s="85"/>
      <c r="AA44" s="85"/>
      <c r="AB44" s="86"/>
      <c r="AC44" s="84">
        <v>0</v>
      </c>
      <c r="AD44" s="85"/>
      <c r="AE44" s="85"/>
      <c r="AF44" s="85"/>
      <c r="AG44" s="86"/>
      <c r="AH44" s="84">
        <v>0</v>
      </c>
      <c r="AI44" s="85"/>
      <c r="AJ44" s="85"/>
      <c r="AK44" s="85"/>
      <c r="AL44" s="86"/>
      <c r="AM44" s="84">
        <f>IF(ISNUMBER(X44),X44,0)+IF(ISNUMBER(AC44),AC44,0)</f>
        <v>2631194</v>
      </c>
      <c r="AN44" s="85"/>
      <c r="AO44" s="85"/>
      <c r="AP44" s="85"/>
      <c r="AQ44" s="86"/>
      <c r="AR44" s="84">
        <v>2812909</v>
      </c>
      <c r="AS44" s="85"/>
      <c r="AT44" s="85"/>
      <c r="AU44" s="85"/>
      <c r="AV44" s="86"/>
      <c r="AW44" s="84">
        <v>0</v>
      </c>
      <c r="AX44" s="85"/>
      <c r="AY44" s="85"/>
      <c r="AZ44" s="85"/>
      <c r="BA44" s="86"/>
      <c r="BB44" s="84">
        <v>0</v>
      </c>
      <c r="BC44" s="85"/>
      <c r="BD44" s="85"/>
      <c r="BE44" s="85"/>
      <c r="BF44" s="86"/>
      <c r="BG44" s="97">
        <f>IF(ISNUMBER(AR44),AR44,0)+IF(ISNUMBER(AW44),AW44,0)</f>
        <v>2812909</v>
      </c>
      <c r="BH44" s="97"/>
      <c r="BI44" s="97"/>
      <c r="BJ44" s="97"/>
      <c r="BK44" s="97"/>
    </row>
    <row r="45" spans="1:79" s="4" customFormat="1" ht="12.75" customHeight="1" x14ac:dyDescent="0.2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</row>
    <row r="47" spans="1:79" s="3" customFormat="1" ht="14.25" customHeight="1" x14ac:dyDescent="0.2">
      <c r="A47" s="34" t="s">
        <v>117</v>
      </c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9"/>
    </row>
    <row r="48" spans="1:79" ht="14.25" customHeight="1" x14ac:dyDescent="0.2">
      <c r="A48" s="34" t="s">
        <v>237</v>
      </c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</row>
    <row r="49" spans="1:79" ht="15" customHeight="1" x14ac:dyDescent="0.2">
      <c r="A49" s="48" t="s">
        <v>225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</row>
    <row r="50" spans="1:79" ht="23.1" customHeight="1" x14ac:dyDescent="0.2">
      <c r="A50" s="77" t="s">
        <v>118</v>
      </c>
      <c r="B50" s="78"/>
      <c r="C50" s="78"/>
      <c r="D50" s="79"/>
      <c r="E50" s="55" t="s">
        <v>19</v>
      </c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41" t="s">
        <v>226</v>
      </c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3"/>
      <c r="AN50" s="41" t="s">
        <v>229</v>
      </c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3"/>
      <c r="BG50" s="41" t="s">
        <v>236</v>
      </c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3"/>
    </row>
    <row r="51" spans="1:79" ht="48.75" customHeight="1" x14ac:dyDescent="0.2">
      <c r="A51" s="80"/>
      <c r="B51" s="81"/>
      <c r="C51" s="81"/>
      <c r="D51" s="82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41" t="s">
        <v>4</v>
      </c>
      <c r="V51" s="42"/>
      <c r="W51" s="42"/>
      <c r="X51" s="42"/>
      <c r="Y51" s="43"/>
      <c r="Z51" s="41" t="s">
        <v>3</v>
      </c>
      <c r="AA51" s="42"/>
      <c r="AB51" s="42"/>
      <c r="AC51" s="42"/>
      <c r="AD51" s="43"/>
      <c r="AE51" s="44" t="s">
        <v>116</v>
      </c>
      <c r="AF51" s="45"/>
      <c r="AG51" s="45"/>
      <c r="AH51" s="46"/>
      <c r="AI51" s="41" t="s">
        <v>5</v>
      </c>
      <c r="AJ51" s="42"/>
      <c r="AK51" s="42"/>
      <c r="AL51" s="42"/>
      <c r="AM51" s="43"/>
      <c r="AN51" s="41" t="s">
        <v>4</v>
      </c>
      <c r="AO51" s="42"/>
      <c r="AP51" s="42"/>
      <c r="AQ51" s="42"/>
      <c r="AR51" s="43"/>
      <c r="AS51" s="41" t="s">
        <v>3</v>
      </c>
      <c r="AT51" s="42"/>
      <c r="AU51" s="42"/>
      <c r="AV51" s="42"/>
      <c r="AW51" s="43"/>
      <c r="AX51" s="44" t="s">
        <v>116</v>
      </c>
      <c r="AY51" s="45"/>
      <c r="AZ51" s="45"/>
      <c r="BA51" s="46"/>
      <c r="BB51" s="41" t="s">
        <v>96</v>
      </c>
      <c r="BC51" s="42"/>
      <c r="BD51" s="42"/>
      <c r="BE51" s="42"/>
      <c r="BF51" s="43"/>
      <c r="BG51" s="41" t="s">
        <v>4</v>
      </c>
      <c r="BH51" s="42"/>
      <c r="BI51" s="42"/>
      <c r="BJ51" s="42"/>
      <c r="BK51" s="43"/>
      <c r="BL51" s="41" t="s">
        <v>3</v>
      </c>
      <c r="BM51" s="42"/>
      <c r="BN51" s="42"/>
      <c r="BO51" s="42"/>
      <c r="BP51" s="43"/>
      <c r="BQ51" s="44" t="s">
        <v>116</v>
      </c>
      <c r="BR51" s="45"/>
      <c r="BS51" s="45"/>
      <c r="BT51" s="46"/>
      <c r="BU51" s="41" t="s">
        <v>97</v>
      </c>
      <c r="BV51" s="42"/>
      <c r="BW51" s="42"/>
      <c r="BX51" s="42"/>
      <c r="BY51" s="43"/>
    </row>
    <row r="52" spans="1:79" ht="15" customHeight="1" x14ac:dyDescent="0.2">
      <c r="A52" s="41">
        <v>1</v>
      </c>
      <c r="B52" s="42"/>
      <c r="C52" s="42"/>
      <c r="D52" s="43"/>
      <c r="E52" s="41">
        <v>2</v>
      </c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3"/>
      <c r="U52" s="41">
        <v>3</v>
      </c>
      <c r="V52" s="42"/>
      <c r="W52" s="42"/>
      <c r="X52" s="42"/>
      <c r="Y52" s="43"/>
      <c r="Z52" s="41">
        <v>4</v>
      </c>
      <c r="AA52" s="42"/>
      <c r="AB52" s="42"/>
      <c r="AC52" s="42"/>
      <c r="AD52" s="43"/>
      <c r="AE52" s="41">
        <v>5</v>
      </c>
      <c r="AF52" s="42"/>
      <c r="AG52" s="42"/>
      <c r="AH52" s="43"/>
      <c r="AI52" s="41">
        <v>6</v>
      </c>
      <c r="AJ52" s="42"/>
      <c r="AK52" s="42"/>
      <c r="AL52" s="42"/>
      <c r="AM52" s="43"/>
      <c r="AN52" s="41">
        <v>7</v>
      </c>
      <c r="AO52" s="42"/>
      <c r="AP52" s="42"/>
      <c r="AQ52" s="42"/>
      <c r="AR52" s="43"/>
      <c r="AS52" s="41">
        <v>8</v>
      </c>
      <c r="AT52" s="42"/>
      <c r="AU52" s="42"/>
      <c r="AV52" s="42"/>
      <c r="AW52" s="43"/>
      <c r="AX52" s="41">
        <v>9</v>
      </c>
      <c r="AY52" s="42"/>
      <c r="AZ52" s="42"/>
      <c r="BA52" s="43"/>
      <c r="BB52" s="41">
        <v>10</v>
      </c>
      <c r="BC52" s="42"/>
      <c r="BD52" s="42"/>
      <c r="BE52" s="42"/>
      <c r="BF52" s="43"/>
      <c r="BG52" s="41">
        <v>11</v>
      </c>
      <c r="BH52" s="42"/>
      <c r="BI52" s="42"/>
      <c r="BJ52" s="42"/>
      <c r="BK52" s="43"/>
      <c r="BL52" s="41">
        <v>12</v>
      </c>
      <c r="BM52" s="42"/>
      <c r="BN52" s="42"/>
      <c r="BO52" s="42"/>
      <c r="BP52" s="43"/>
      <c r="BQ52" s="41">
        <v>13</v>
      </c>
      <c r="BR52" s="42"/>
      <c r="BS52" s="42"/>
      <c r="BT52" s="43"/>
      <c r="BU52" s="41">
        <v>14</v>
      </c>
      <c r="BV52" s="42"/>
      <c r="BW52" s="42"/>
      <c r="BX52" s="42"/>
      <c r="BY52" s="43"/>
    </row>
    <row r="53" spans="1:79" s="1" customFormat="1" ht="12.75" hidden="1" customHeight="1" x14ac:dyDescent="0.2">
      <c r="A53" s="69" t="s">
        <v>64</v>
      </c>
      <c r="B53" s="70"/>
      <c r="C53" s="70"/>
      <c r="D53" s="71"/>
      <c r="E53" s="69" t="s">
        <v>57</v>
      </c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1"/>
      <c r="U53" s="69" t="s">
        <v>65</v>
      </c>
      <c r="V53" s="70"/>
      <c r="W53" s="70"/>
      <c r="X53" s="70"/>
      <c r="Y53" s="71"/>
      <c r="Z53" s="69" t="s">
        <v>66</v>
      </c>
      <c r="AA53" s="70"/>
      <c r="AB53" s="70"/>
      <c r="AC53" s="70"/>
      <c r="AD53" s="71"/>
      <c r="AE53" s="69" t="s">
        <v>91</v>
      </c>
      <c r="AF53" s="70"/>
      <c r="AG53" s="70"/>
      <c r="AH53" s="71"/>
      <c r="AI53" s="56" t="s">
        <v>170</v>
      </c>
      <c r="AJ53" s="57"/>
      <c r="AK53" s="57"/>
      <c r="AL53" s="57"/>
      <c r="AM53" s="58"/>
      <c r="AN53" s="69" t="s">
        <v>67</v>
      </c>
      <c r="AO53" s="70"/>
      <c r="AP53" s="70"/>
      <c r="AQ53" s="70"/>
      <c r="AR53" s="71"/>
      <c r="AS53" s="69" t="s">
        <v>68</v>
      </c>
      <c r="AT53" s="70"/>
      <c r="AU53" s="70"/>
      <c r="AV53" s="70"/>
      <c r="AW53" s="71"/>
      <c r="AX53" s="69" t="s">
        <v>92</v>
      </c>
      <c r="AY53" s="70"/>
      <c r="AZ53" s="70"/>
      <c r="BA53" s="71"/>
      <c r="BB53" s="56" t="s">
        <v>170</v>
      </c>
      <c r="BC53" s="57"/>
      <c r="BD53" s="57"/>
      <c r="BE53" s="57"/>
      <c r="BF53" s="58"/>
      <c r="BG53" s="69" t="s">
        <v>58</v>
      </c>
      <c r="BH53" s="70"/>
      <c r="BI53" s="70"/>
      <c r="BJ53" s="70"/>
      <c r="BK53" s="71"/>
      <c r="BL53" s="69" t="s">
        <v>59</v>
      </c>
      <c r="BM53" s="70"/>
      <c r="BN53" s="70"/>
      <c r="BO53" s="70"/>
      <c r="BP53" s="71"/>
      <c r="BQ53" s="69" t="s">
        <v>93</v>
      </c>
      <c r="BR53" s="70"/>
      <c r="BS53" s="70"/>
      <c r="BT53" s="71"/>
      <c r="BU53" s="56" t="s">
        <v>170</v>
      </c>
      <c r="BV53" s="57"/>
      <c r="BW53" s="57"/>
      <c r="BX53" s="57"/>
      <c r="BY53" s="58"/>
      <c r="CA53" t="s">
        <v>25</v>
      </c>
    </row>
    <row r="54" spans="1:79" s="25" customFormat="1" ht="12.75" customHeight="1" x14ac:dyDescent="0.2">
      <c r="A54" s="59">
        <v>2111</v>
      </c>
      <c r="B54" s="60"/>
      <c r="C54" s="60"/>
      <c r="D54" s="61"/>
      <c r="E54" s="62" t="s">
        <v>176</v>
      </c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4"/>
      <c r="U54" s="66">
        <v>1213669.57</v>
      </c>
      <c r="V54" s="67"/>
      <c r="W54" s="67"/>
      <c r="X54" s="67"/>
      <c r="Y54" s="68"/>
      <c r="Z54" s="66">
        <v>0</v>
      </c>
      <c r="AA54" s="67"/>
      <c r="AB54" s="67"/>
      <c r="AC54" s="67"/>
      <c r="AD54" s="68"/>
      <c r="AE54" s="66">
        <v>0</v>
      </c>
      <c r="AF54" s="67"/>
      <c r="AG54" s="67"/>
      <c r="AH54" s="68"/>
      <c r="AI54" s="66">
        <f t="shared" ref="AI54:AI62" si="0">IF(ISNUMBER(U54),U54,0)+IF(ISNUMBER(Z54),Z54,0)</f>
        <v>1213669.57</v>
      </c>
      <c r="AJ54" s="67"/>
      <c r="AK54" s="67"/>
      <c r="AL54" s="67"/>
      <c r="AM54" s="68"/>
      <c r="AN54" s="66">
        <v>1454416</v>
      </c>
      <c r="AO54" s="67"/>
      <c r="AP54" s="67"/>
      <c r="AQ54" s="67"/>
      <c r="AR54" s="68"/>
      <c r="AS54" s="66">
        <v>0</v>
      </c>
      <c r="AT54" s="67"/>
      <c r="AU54" s="67"/>
      <c r="AV54" s="67"/>
      <c r="AW54" s="68"/>
      <c r="AX54" s="66">
        <v>0</v>
      </c>
      <c r="AY54" s="67"/>
      <c r="AZ54" s="67"/>
      <c r="BA54" s="68"/>
      <c r="BB54" s="66">
        <f t="shared" ref="BB54:BB62" si="1">IF(ISNUMBER(AN54),AN54,0)+IF(ISNUMBER(AS54),AS54,0)</f>
        <v>1454416</v>
      </c>
      <c r="BC54" s="67"/>
      <c r="BD54" s="67"/>
      <c r="BE54" s="67"/>
      <c r="BF54" s="68"/>
      <c r="BG54" s="66">
        <v>1735343</v>
      </c>
      <c r="BH54" s="67"/>
      <c r="BI54" s="67"/>
      <c r="BJ54" s="67"/>
      <c r="BK54" s="68"/>
      <c r="BL54" s="66">
        <v>0</v>
      </c>
      <c r="BM54" s="67"/>
      <c r="BN54" s="67"/>
      <c r="BO54" s="67"/>
      <c r="BP54" s="68"/>
      <c r="BQ54" s="66">
        <v>0</v>
      </c>
      <c r="BR54" s="67"/>
      <c r="BS54" s="67"/>
      <c r="BT54" s="68"/>
      <c r="BU54" s="66">
        <f t="shared" ref="BU54:BU62" si="2">IF(ISNUMBER(BG54),BG54,0)+IF(ISNUMBER(BL54),BL54,0)</f>
        <v>1735343</v>
      </c>
      <c r="BV54" s="67"/>
      <c r="BW54" s="67"/>
      <c r="BX54" s="67"/>
      <c r="BY54" s="68"/>
      <c r="CA54" s="25" t="s">
        <v>26</v>
      </c>
    </row>
    <row r="55" spans="1:79" s="25" customFormat="1" ht="12.75" customHeight="1" x14ac:dyDescent="0.2">
      <c r="A55" s="59">
        <v>2120</v>
      </c>
      <c r="B55" s="60"/>
      <c r="C55" s="60"/>
      <c r="D55" s="61"/>
      <c r="E55" s="62" t="s">
        <v>177</v>
      </c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4"/>
      <c r="U55" s="66">
        <v>267007.31</v>
      </c>
      <c r="V55" s="67"/>
      <c r="W55" s="67"/>
      <c r="X55" s="67"/>
      <c r="Y55" s="68"/>
      <c r="Z55" s="66">
        <v>0</v>
      </c>
      <c r="AA55" s="67"/>
      <c r="AB55" s="67"/>
      <c r="AC55" s="67"/>
      <c r="AD55" s="68"/>
      <c r="AE55" s="66">
        <v>0</v>
      </c>
      <c r="AF55" s="67"/>
      <c r="AG55" s="67"/>
      <c r="AH55" s="68"/>
      <c r="AI55" s="66">
        <f t="shared" si="0"/>
        <v>267007.31</v>
      </c>
      <c r="AJ55" s="67"/>
      <c r="AK55" s="67"/>
      <c r="AL55" s="67"/>
      <c r="AM55" s="68"/>
      <c r="AN55" s="66">
        <v>319972</v>
      </c>
      <c r="AO55" s="67"/>
      <c r="AP55" s="67"/>
      <c r="AQ55" s="67"/>
      <c r="AR55" s="68"/>
      <c r="AS55" s="66">
        <v>0</v>
      </c>
      <c r="AT55" s="67"/>
      <c r="AU55" s="67"/>
      <c r="AV55" s="67"/>
      <c r="AW55" s="68"/>
      <c r="AX55" s="66">
        <v>0</v>
      </c>
      <c r="AY55" s="67"/>
      <c r="AZ55" s="67"/>
      <c r="BA55" s="68"/>
      <c r="BB55" s="66">
        <f t="shared" si="1"/>
        <v>319972</v>
      </c>
      <c r="BC55" s="67"/>
      <c r="BD55" s="67"/>
      <c r="BE55" s="67"/>
      <c r="BF55" s="68"/>
      <c r="BG55" s="66">
        <v>381775</v>
      </c>
      <c r="BH55" s="67"/>
      <c r="BI55" s="67"/>
      <c r="BJ55" s="67"/>
      <c r="BK55" s="68"/>
      <c r="BL55" s="66">
        <v>0</v>
      </c>
      <c r="BM55" s="67"/>
      <c r="BN55" s="67"/>
      <c r="BO55" s="67"/>
      <c r="BP55" s="68"/>
      <c r="BQ55" s="66">
        <v>0</v>
      </c>
      <c r="BR55" s="67"/>
      <c r="BS55" s="67"/>
      <c r="BT55" s="68"/>
      <c r="BU55" s="66">
        <f t="shared" si="2"/>
        <v>381775</v>
      </c>
      <c r="BV55" s="67"/>
      <c r="BW55" s="67"/>
      <c r="BX55" s="67"/>
      <c r="BY55" s="68"/>
    </row>
    <row r="56" spans="1:79" s="25" customFormat="1" ht="12.75" customHeight="1" x14ac:dyDescent="0.2">
      <c r="A56" s="59">
        <v>2210</v>
      </c>
      <c r="B56" s="60"/>
      <c r="C56" s="60"/>
      <c r="D56" s="61"/>
      <c r="E56" s="62" t="s">
        <v>178</v>
      </c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4"/>
      <c r="U56" s="66">
        <v>40847.5</v>
      </c>
      <c r="V56" s="67"/>
      <c r="W56" s="67"/>
      <c r="X56" s="67"/>
      <c r="Y56" s="68"/>
      <c r="Z56" s="66">
        <v>0</v>
      </c>
      <c r="AA56" s="67"/>
      <c r="AB56" s="67"/>
      <c r="AC56" s="67"/>
      <c r="AD56" s="68"/>
      <c r="AE56" s="66">
        <v>0</v>
      </c>
      <c r="AF56" s="67"/>
      <c r="AG56" s="67"/>
      <c r="AH56" s="68"/>
      <c r="AI56" s="66">
        <f t="shared" si="0"/>
        <v>40847.5</v>
      </c>
      <c r="AJ56" s="67"/>
      <c r="AK56" s="67"/>
      <c r="AL56" s="67"/>
      <c r="AM56" s="68"/>
      <c r="AN56" s="66">
        <v>84423</v>
      </c>
      <c r="AO56" s="67"/>
      <c r="AP56" s="67"/>
      <c r="AQ56" s="67"/>
      <c r="AR56" s="68"/>
      <c r="AS56" s="66">
        <v>0</v>
      </c>
      <c r="AT56" s="67"/>
      <c r="AU56" s="67"/>
      <c r="AV56" s="67"/>
      <c r="AW56" s="68"/>
      <c r="AX56" s="66">
        <v>0</v>
      </c>
      <c r="AY56" s="67"/>
      <c r="AZ56" s="67"/>
      <c r="BA56" s="68"/>
      <c r="BB56" s="66">
        <f t="shared" si="1"/>
        <v>84423</v>
      </c>
      <c r="BC56" s="67"/>
      <c r="BD56" s="67"/>
      <c r="BE56" s="67"/>
      <c r="BF56" s="68"/>
      <c r="BG56" s="66">
        <v>87370</v>
      </c>
      <c r="BH56" s="67"/>
      <c r="BI56" s="67"/>
      <c r="BJ56" s="67"/>
      <c r="BK56" s="68"/>
      <c r="BL56" s="66">
        <v>0</v>
      </c>
      <c r="BM56" s="67"/>
      <c r="BN56" s="67"/>
      <c r="BO56" s="67"/>
      <c r="BP56" s="68"/>
      <c r="BQ56" s="66">
        <v>0</v>
      </c>
      <c r="BR56" s="67"/>
      <c r="BS56" s="67"/>
      <c r="BT56" s="68"/>
      <c r="BU56" s="66">
        <f t="shared" si="2"/>
        <v>87370</v>
      </c>
      <c r="BV56" s="67"/>
      <c r="BW56" s="67"/>
      <c r="BX56" s="67"/>
      <c r="BY56" s="68"/>
    </row>
    <row r="57" spans="1:79" s="25" customFormat="1" ht="12.75" customHeight="1" x14ac:dyDescent="0.2">
      <c r="A57" s="59">
        <v>2240</v>
      </c>
      <c r="B57" s="60"/>
      <c r="C57" s="60"/>
      <c r="D57" s="61"/>
      <c r="E57" s="62" t="s">
        <v>179</v>
      </c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4"/>
      <c r="U57" s="66">
        <v>4022.39</v>
      </c>
      <c r="V57" s="67"/>
      <c r="W57" s="67"/>
      <c r="X57" s="67"/>
      <c r="Y57" s="68"/>
      <c r="Z57" s="66">
        <v>0</v>
      </c>
      <c r="AA57" s="67"/>
      <c r="AB57" s="67"/>
      <c r="AC57" s="67"/>
      <c r="AD57" s="68"/>
      <c r="AE57" s="66">
        <v>0</v>
      </c>
      <c r="AF57" s="67"/>
      <c r="AG57" s="67"/>
      <c r="AH57" s="68"/>
      <c r="AI57" s="66">
        <f t="shared" si="0"/>
        <v>4022.39</v>
      </c>
      <c r="AJ57" s="67"/>
      <c r="AK57" s="67"/>
      <c r="AL57" s="67"/>
      <c r="AM57" s="68"/>
      <c r="AN57" s="66">
        <v>60240</v>
      </c>
      <c r="AO57" s="67"/>
      <c r="AP57" s="67"/>
      <c r="AQ57" s="67"/>
      <c r="AR57" s="68"/>
      <c r="AS57" s="66">
        <v>0</v>
      </c>
      <c r="AT57" s="67"/>
      <c r="AU57" s="67"/>
      <c r="AV57" s="67"/>
      <c r="AW57" s="68"/>
      <c r="AX57" s="66">
        <v>0</v>
      </c>
      <c r="AY57" s="67"/>
      <c r="AZ57" s="67"/>
      <c r="BA57" s="68"/>
      <c r="BB57" s="66">
        <f t="shared" si="1"/>
        <v>60240</v>
      </c>
      <c r="BC57" s="67"/>
      <c r="BD57" s="67"/>
      <c r="BE57" s="67"/>
      <c r="BF57" s="68"/>
      <c r="BG57" s="66">
        <v>101640</v>
      </c>
      <c r="BH57" s="67"/>
      <c r="BI57" s="67"/>
      <c r="BJ57" s="67"/>
      <c r="BK57" s="68"/>
      <c r="BL57" s="66">
        <v>0</v>
      </c>
      <c r="BM57" s="67"/>
      <c r="BN57" s="67"/>
      <c r="BO57" s="67"/>
      <c r="BP57" s="68"/>
      <c r="BQ57" s="66">
        <v>0</v>
      </c>
      <c r="BR57" s="67"/>
      <c r="BS57" s="67"/>
      <c r="BT57" s="68"/>
      <c r="BU57" s="66">
        <f t="shared" si="2"/>
        <v>101640</v>
      </c>
      <c r="BV57" s="67"/>
      <c r="BW57" s="67"/>
      <c r="BX57" s="67"/>
      <c r="BY57" s="68"/>
    </row>
    <row r="58" spans="1:79" s="25" customFormat="1" ht="12.75" customHeight="1" x14ac:dyDescent="0.2">
      <c r="A58" s="59">
        <v>2250</v>
      </c>
      <c r="B58" s="60"/>
      <c r="C58" s="60"/>
      <c r="D58" s="61"/>
      <c r="E58" s="62" t="s">
        <v>180</v>
      </c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4"/>
      <c r="U58" s="66">
        <v>5001.8</v>
      </c>
      <c r="V58" s="67"/>
      <c r="W58" s="67"/>
      <c r="X58" s="67"/>
      <c r="Y58" s="68"/>
      <c r="Z58" s="66">
        <v>0</v>
      </c>
      <c r="AA58" s="67"/>
      <c r="AB58" s="67"/>
      <c r="AC58" s="67"/>
      <c r="AD58" s="68"/>
      <c r="AE58" s="66">
        <v>0</v>
      </c>
      <c r="AF58" s="67"/>
      <c r="AG58" s="67"/>
      <c r="AH58" s="68"/>
      <c r="AI58" s="66">
        <f t="shared" si="0"/>
        <v>5001.8</v>
      </c>
      <c r="AJ58" s="67"/>
      <c r="AK58" s="67"/>
      <c r="AL58" s="67"/>
      <c r="AM58" s="68"/>
      <c r="AN58" s="66">
        <v>9950</v>
      </c>
      <c r="AO58" s="67"/>
      <c r="AP58" s="67"/>
      <c r="AQ58" s="67"/>
      <c r="AR58" s="68"/>
      <c r="AS58" s="66">
        <v>0</v>
      </c>
      <c r="AT58" s="67"/>
      <c r="AU58" s="67"/>
      <c r="AV58" s="67"/>
      <c r="AW58" s="68"/>
      <c r="AX58" s="66">
        <v>0</v>
      </c>
      <c r="AY58" s="67"/>
      <c r="AZ58" s="67"/>
      <c r="BA58" s="68"/>
      <c r="BB58" s="66">
        <f t="shared" si="1"/>
        <v>9950</v>
      </c>
      <c r="BC58" s="67"/>
      <c r="BD58" s="67"/>
      <c r="BE58" s="67"/>
      <c r="BF58" s="68"/>
      <c r="BG58" s="66">
        <v>14560</v>
      </c>
      <c r="BH58" s="67"/>
      <c r="BI58" s="67"/>
      <c r="BJ58" s="67"/>
      <c r="BK58" s="68"/>
      <c r="BL58" s="66">
        <v>0</v>
      </c>
      <c r="BM58" s="67"/>
      <c r="BN58" s="67"/>
      <c r="BO58" s="67"/>
      <c r="BP58" s="68"/>
      <c r="BQ58" s="66">
        <v>0</v>
      </c>
      <c r="BR58" s="67"/>
      <c r="BS58" s="67"/>
      <c r="BT58" s="68"/>
      <c r="BU58" s="66">
        <f t="shared" si="2"/>
        <v>14560</v>
      </c>
      <c r="BV58" s="67"/>
      <c r="BW58" s="67"/>
      <c r="BX58" s="67"/>
      <c r="BY58" s="68"/>
    </row>
    <row r="59" spans="1:79" s="25" customFormat="1" ht="38.25" customHeight="1" x14ac:dyDescent="0.2">
      <c r="A59" s="59">
        <v>2282</v>
      </c>
      <c r="B59" s="60"/>
      <c r="C59" s="60"/>
      <c r="D59" s="61"/>
      <c r="E59" s="62" t="s">
        <v>181</v>
      </c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4"/>
      <c r="U59" s="66">
        <v>6618.4</v>
      </c>
      <c r="V59" s="67"/>
      <c r="W59" s="67"/>
      <c r="X59" s="67"/>
      <c r="Y59" s="68"/>
      <c r="Z59" s="66">
        <v>0</v>
      </c>
      <c r="AA59" s="67"/>
      <c r="AB59" s="67"/>
      <c r="AC59" s="67"/>
      <c r="AD59" s="68"/>
      <c r="AE59" s="66">
        <v>0</v>
      </c>
      <c r="AF59" s="67"/>
      <c r="AG59" s="67"/>
      <c r="AH59" s="68"/>
      <c r="AI59" s="66">
        <f t="shared" si="0"/>
        <v>6618.4</v>
      </c>
      <c r="AJ59" s="67"/>
      <c r="AK59" s="67"/>
      <c r="AL59" s="67"/>
      <c r="AM59" s="68"/>
      <c r="AN59" s="66">
        <v>11648</v>
      </c>
      <c r="AO59" s="67"/>
      <c r="AP59" s="67"/>
      <c r="AQ59" s="67"/>
      <c r="AR59" s="68"/>
      <c r="AS59" s="66">
        <v>0</v>
      </c>
      <c r="AT59" s="67"/>
      <c r="AU59" s="67"/>
      <c r="AV59" s="67"/>
      <c r="AW59" s="68"/>
      <c r="AX59" s="66">
        <v>0</v>
      </c>
      <c r="AY59" s="67"/>
      <c r="AZ59" s="67"/>
      <c r="BA59" s="68"/>
      <c r="BB59" s="66">
        <f t="shared" si="1"/>
        <v>11648</v>
      </c>
      <c r="BC59" s="67"/>
      <c r="BD59" s="67"/>
      <c r="BE59" s="67"/>
      <c r="BF59" s="68"/>
      <c r="BG59" s="66">
        <v>53200</v>
      </c>
      <c r="BH59" s="67"/>
      <c r="BI59" s="67"/>
      <c r="BJ59" s="67"/>
      <c r="BK59" s="68"/>
      <c r="BL59" s="66">
        <v>0</v>
      </c>
      <c r="BM59" s="67"/>
      <c r="BN59" s="67"/>
      <c r="BO59" s="67"/>
      <c r="BP59" s="68"/>
      <c r="BQ59" s="66">
        <v>0</v>
      </c>
      <c r="BR59" s="67"/>
      <c r="BS59" s="67"/>
      <c r="BT59" s="68"/>
      <c r="BU59" s="66">
        <f t="shared" si="2"/>
        <v>53200</v>
      </c>
      <c r="BV59" s="67"/>
      <c r="BW59" s="67"/>
      <c r="BX59" s="67"/>
      <c r="BY59" s="68"/>
    </row>
    <row r="60" spans="1:79" s="25" customFormat="1" ht="12.75" customHeight="1" x14ac:dyDescent="0.2">
      <c r="A60" s="59">
        <v>2800</v>
      </c>
      <c r="B60" s="60"/>
      <c r="C60" s="60"/>
      <c r="D60" s="61"/>
      <c r="E60" s="62" t="s">
        <v>182</v>
      </c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4"/>
      <c r="U60" s="66">
        <v>3683</v>
      </c>
      <c r="V60" s="67"/>
      <c r="W60" s="67"/>
      <c r="X60" s="67"/>
      <c r="Y60" s="68"/>
      <c r="Z60" s="66">
        <v>0</v>
      </c>
      <c r="AA60" s="67"/>
      <c r="AB60" s="67"/>
      <c r="AC60" s="67"/>
      <c r="AD60" s="68"/>
      <c r="AE60" s="66">
        <v>0</v>
      </c>
      <c r="AF60" s="67"/>
      <c r="AG60" s="67"/>
      <c r="AH60" s="68"/>
      <c r="AI60" s="66">
        <f t="shared" si="0"/>
        <v>3683</v>
      </c>
      <c r="AJ60" s="67"/>
      <c r="AK60" s="67"/>
      <c r="AL60" s="67"/>
      <c r="AM60" s="68"/>
      <c r="AN60" s="66">
        <v>28500</v>
      </c>
      <c r="AO60" s="67"/>
      <c r="AP60" s="67"/>
      <c r="AQ60" s="67"/>
      <c r="AR60" s="68"/>
      <c r="AS60" s="66">
        <v>0</v>
      </c>
      <c r="AT60" s="67"/>
      <c r="AU60" s="67"/>
      <c r="AV60" s="67"/>
      <c r="AW60" s="68"/>
      <c r="AX60" s="66">
        <v>0</v>
      </c>
      <c r="AY60" s="67"/>
      <c r="AZ60" s="67"/>
      <c r="BA60" s="68"/>
      <c r="BB60" s="66">
        <f t="shared" si="1"/>
        <v>28500</v>
      </c>
      <c r="BC60" s="67"/>
      <c r="BD60" s="67"/>
      <c r="BE60" s="67"/>
      <c r="BF60" s="68"/>
      <c r="BG60" s="66">
        <v>10000</v>
      </c>
      <c r="BH60" s="67"/>
      <c r="BI60" s="67"/>
      <c r="BJ60" s="67"/>
      <c r="BK60" s="68"/>
      <c r="BL60" s="66">
        <v>0</v>
      </c>
      <c r="BM60" s="67"/>
      <c r="BN60" s="67"/>
      <c r="BO60" s="67"/>
      <c r="BP60" s="68"/>
      <c r="BQ60" s="66">
        <v>0</v>
      </c>
      <c r="BR60" s="67"/>
      <c r="BS60" s="67"/>
      <c r="BT60" s="68"/>
      <c r="BU60" s="66">
        <f t="shared" si="2"/>
        <v>10000</v>
      </c>
      <c r="BV60" s="67"/>
      <c r="BW60" s="67"/>
      <c r="BX60" s="67"/>
      <c r="BY60" s="68"/>
    </row>
    <row r="61" spans="1:79" s="25" customFormat="1" ht="25.5" customHeight="1" x14ac:dyDescent="0.2">
      <c r="A61" s="59">
        <v>3110</v>
      </c>
      <c r="B61" s="60"/>
      <c r="C61" s="60"/>
      <c r="D61" s="61"/>
      <c r="E61" s="62" t="s">
        <v>183</v>
      </c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4"/>
      <c r="U61" s="66">
        <v>0</v>
      </c>
      <c r="V61" s="67"/>
      <c r="W61" s="67"/>
      <c r="X61" s="67"/>
      <c r="Y61" s="68"/>
      <c r="Z61" s="66">
        <v>0</v>
      </c>
      <c r="AA61" s="67"/>
      <c r="AB61" s="67"/>
      <c r="AC61" s="67"/>
      <c r="AD61" s="68"/>
      <c r="AE61" s="66">
        <v>0</v>
      </c>
      <c r="AF61" s="67"/>
      <c r="AG61" s="67"/>
      <c r="AH61" s="68"/>
      <c r="AI61" s="66">
        <f t="shared" si="0"/>
        <v>0</v>
      </c>
      <c r="AJ61" s="67"/>
      <c r="AK61" s="67"/>
      <c r="AL61" s="67"/>
      <c r="AM61" s="68"/>
      <c r="AN61" s="66">
        <v>0</v>
      </c>
      <c r="AO61" s="67"/>
      <c r="AP61" s="67"/>
      <c r="AQ61" s="67"/>
      <c r="AR61" s="68"/>
      <c r="AS61" s="66">
        <v>91500</v>
      </c>
      <c r="AT61" s="67"/>
      <c r="AU61" s="67"/>
      <c r="AV61" s="67"/>
      <c r="AW61" s="68"/>
      <c r="AX61" s="66">
        <v>91500</v>
      </c>
      <c r="AY61" s="67"/>
      <c r="AZ61" s="67"/>
      <c r="BA61" s="68"/>
      <c r="BB61" s="66">
        <f t="shared" si="1"/>
        <v>91500</v>
      </c>
      <c r="BC61" s="67"/>
      <c r="BD61" s="67"/>
      <c r="BE61" s="67"/>
      <c r="BF61" s="68"/>
      <c r="BG61" s="66">
        <v>0</v>
      </c>
      <c r="BH61" s="67"/>
      <c r="BI61" s="67"/>
      <c r="BJ61" s="67"/>
      <c r="BK61" s="68"/>
      <c r="BL61" s="66">
        <v>0</v>
      </c>
      <c r="BM61" s="67"/>
      <c r="BN61" s="67"/>
      <c r="BO61" s="67"/>
      <c r="BP61" s="68"/>
      <c r="BQ61" s="66">
        <v>0</v>
      </c>
      <c r="BR61" s="67"/>
      <c r="BS61" s="67"/>
      <c r="BT61" s="68"/>
      <c r="BU61" s="66">
        <f t="shared" si="2"/>
        <v>0</v>
      </c>
      <c r="BV61" s="67"/>
      <c r="BW61" s="67"/>
      <c r="BX61" s="67"/>
      <c r="BY61" s="68"/>
    </row>
    <row r="62" spans="1:79" s="6" customFormat="1" ht="12.75" customHeight="1" x14ac:dyDescent="0.2">
      <c r="A62" s="87"/>
      <c r="B62" s="88"/>
      <c r="C62" s="88"/>
      <c r="D62" s="89"/>
      <c r="E62" s="100" t="s">
        <v>147</v>
      </c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2"/>
      <c r="U62" s="84">
        <v>1540849.97</v>
      </c>
      <c r="V62" s="85"/>
      <c r="W62" s="85"/>
      <c r="X62" s="85"/>
      <c r="Y62" s="86"/>
      <c r="Z62" s="84">
        <v>0</v>
      </c>
      <c r="AA62" s="85"/>
      <c r="AB62" s="85"/>
      <c r="AC62" s="85"/>
      <c r="AD62" s="86"/>
      <c r="AE62" s="84">
        <v>0</v>
      </c>
      <c r="AF62" s="85"/>
      <c r="AG62" s="85"/>
      <c r="AH62" s="86"/>
      <c r="AI62" s="84">
        <f t="shared" si="0"/>
        <v>1540849.97</v>
      </c>
      <c r="AJ62" s="85"/>
      <c r="AK62" s="85"/>
      <c r="AL62" s="85"/>
      <c r="AM62" s="86"/>
      <c r="AN62" s="84">
        <v>1969149</v>
      </c>
      <c r="AO62" s="85"/>
      <c r="AP62" s="85"/>
      <c r="AQ62" s="85"/>
      <c r="AR62" s="86"/>
      <c r="AS62" s="84">
        <v>91500</v>
      </c>
      <c r="AT62" s="85"/>
      <c r="AU62" s="85"/>
      <c r="AV62" s="85"/>
      <c r="AW62" s="86"/>
      <c r="AX62" s="84">
        <v>91500</v>
      </c>
      <c r="AY62" s="85"/>
      <c r="AZ62" s="85"/>
      <c r="BA62" s="86"/>
      <c r="BB62" s="84">
        <f t="shared" si="1"/>
        <v>2060649</v>
      </c>
      <c r="BC62" s="85"/>
      <c r="BD62" s="85"/>
      <c r="BE62" s="85"/>
      <c r="BF62" s="86"/>
      <c r="BG62" s="84">
        <v>2383888</v>
      </c>
      <c r="BH62" s="85"/>
      <c r="BI62" s="85"/>
      <c r="BJ62" s="85"/>
      <c r="BK62" s="86"/>
      <c r="BL62" s="84">
        <v>0</v>
      </c>
      <c r="BM62" s="85"/>
      <c r="BN62" s="85"/>
      <c r="BO62" s="85"/>
      <c r="BP62" s="86"/>
      <c r="BQ62" s="84">
        <v>0</v>
      </c>
      <c r="BR62" s="85"/>
      <c r="BS62" s="85"/>
      <c r="BT62" s="86"/>
      <c r="BU62" s="84">
        <f t="shared" si="2"/>
        <v>2383888</v>
      </c>
      <c r="BV62" s="85"/>
      <c r="BW62" s="85"/>
      <c r="BX62" s="85"/>
      <c r="BY62" s="86"/>
    </row>
    <row r="64" spans="1:79" ht="14.25" customHeight="1" x14ac:dyDescent="0.2">
      <c r="A64" s="34" t="s">
        <v>238</v>
      </c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</row>
    <row r="65" spans="1:79" ht="15" customHeight="1" x14ac:dyDescent="0.2">
      <c r="A65" s="75" t="s">
        <v>225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</row>
    <row r="66" spans="1:79" ht="23.1" customHeight="1" x14ac:dyDescent="0.2">
      <c r="A66" s="77" t="s">
        <v>119</v>
      </c>
      <c r="B66" s="78"/>
      <c r="C66" s="78"/>
      <c r="D66" s="78"/>
      <c r="E66" s="79"/>
      <c r="F66" s="55" t="s">
        <v>19</v>
      </c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41" t="s">
        <v>226</v>
      </c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/>
      <c r="AN66" s="41" t="s">
        <v>229</v>
      </c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3"/>
      <c r="BG66" s="41" t="s">
        <v>236</v>
      </c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3"/>
    </row>
    <row r="67" spans="1:79" ht="51.75" customHeight="1" x14ac:dyDescent="0.2">
      <c r="A67" s="80"/>
      <c r="B67" s="81"/>
      <c r="C67" s="81"/>
      <c r="D67" s="81"/>
      <c r="E67" s="82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41" t="s">
        <v>4</v>
      </c>
      <c r="V67" s="42"/>
      <c r="W67" s="42"/>
      <c r="X67" s="42"/>
      <c r="Y67" s="43"/>
      <c r="Z67" s="41" t="s">
        <v>3</v>
      </c>
      <c r="AA67" s="42"/>
      <c r="AB67" s="42"/>
      <c r="AC67" s="42"/>
      <c r="AD67" s="43"/>
      <c r="AE67" s="44" t="s">
        <v>116</v>
      </c>
      <c r="AF67" s="45"/>
      <c r="AG67" s="45"/>
      <c r="AH67" s="46"/>
      <c r="AI67" s="41" t="s">
        <v>5</v>
      </c>
      <c r="AJ67" s="42"/>
      <c r="AK67" s="42"/>
      <c r="AL67" s="42"/>
      <c r="AM67" s="43"/>
      <c r="AN67" s="41" t="s">
        <v>4</v>
      </c>
      <c r="AO67" s="42"/>
      <c r="AP67" s="42"/>
      <c r="AQ67" s="42"/>
      <c r="AR67" s="43"/>
      <c r="AS67" s="41" t="s">
        <v>3</v>
      </c>
      <c r="AT67" s="42"/>
      <c r="AU67" s="42"/>
      <c r="AV67" s="42"/>
      <c r="AW67" s="43"/>
      <c r="AX67" s="44" t="s">
        <v>116</v>
      </c>
      <c r="AY67" s="45"/>
      <c r="AZ67" s="45"/>
      <c r="BA67" s="46"/>
      <c r="BB67" s="41" t="s">
        <v>96</v>
      </c>
      <c r="BC67" s="42"/>
      <c r="BD67" s="42"/>
      <c r="BE67" s="42"/>
      <c r="BF67" s="43"/>
      <c r="BG67" s="41" t="s">
        <v>4</v>
      </c>
      <c r="BH67" s="42"/>
      <c r="BI67" s="42"/>
      <c r="BJ67" s="42"/>
      <c r="BK67" s="43"/>
      <c r="BL67" s="41" t="s">
        <v>3</v>
      </c>
      <c r="BM67" s="42"/>
      <c r="BN67" s="42"/>
      <c r="BO67" s="42"/>
      <c r="BP67" s="43"/>
      <c r="BQ67" s="44" t="s">
        <v>116</v>
      </c>
      <c r="BR67" s="45"/>
      <c r="BS67" s="45"/>
      <c r="BT67" s="46"/>
      <c r="BU67" s="55" t="s">
        <v>97</v>
      </c>
      <c r="BV67" s="55"/>
      <c r="BW67" s="55"/>
      <c r="BX67" s="55"/>
      <c r="BY67" s="55"/>
    </row>
    <row r="68" spans="1:79" ht="15" customHeight="1" x14ac:dyDescent="0.2">
      <c r="A68" s="41">
        <v>1</v>
      </c>
      <c r="B68" s="42"/>
      <c r="C68" s="42"/>
      <c r="D68" s="42"/>
      <c r="E68" s="43"/>
      <c r="F68" s="41">
        <v>2</v>
      </c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3"/>
      <c r="U68" s="41">
        <v>3</v>
      </c>
      <c r="V68" s="42"/>
      <c r="W68" s="42"/>
      <c r="X68" s="42"/>
      <c r="Y68" s="43"/>
      <c r="Z68" s="41">
        <v>4</v>
      </c>
      <c r="AA68" s="42"/>
      <c r="AB68" s="42"/>
      <c r="AC68" s="42"/>
      <c r="AD68" s="43"/>
      <c r="AE68" s="41">
        <v>5</v>
      </c>
      <c r="AF68" s="42"/>
      <c r="AG68" s="42"/>
      <c r="AH68" s="43"/>
      <c r="AI68" s="41">
        <v>6</v>
      </c>
      <c r="AJ68" s="42"/>
      <c r="AK68" s="42"/>
      <c r="AL68" s="42"/>
      <c r="AM68" s="43"/>
      <c r="AN68" s="41">
        <v>7</v>
      </c>
      <c r="AO68" s="42"/>
      <c r="AP68" s="42"/>
      <c r="AQ68" s="42"/>
      <c r="AR68" s="43"/>
      <c r="AS68" s="41">
        <v>8</v>
      </c>
      <c r="AT68" s="42"/>
      <c r="AU68" s="42"/>
      <c r="AV68" s="42"/>
      <c r="AW68" s="43"/>
      <c r="AX68" s="41">
        <v>9</v>
      </c>
      <c r="AY68" s="42"/>
      <c r="AZ68" s="42"/>
      <c r="BA68" s="43"/>
      <c r="BB68" s="41">
        <v>10</v>
      </c>
      <c r="BC68" s="42"/>
      <c r="BD68" s="42"/>
      <c r="BE68" s="42"/>
      <c r="BF68" s="43"/>
      <c r="BG68" s="41">
        <v>11</v>
      </c>
      <c r="BH68" s="42"/>
      <c r="BI68" s="42"/>
      <c r="BJ68" s="42"/>
      <c r="BK68" s="43"/>
      <c r="BL68" s="41">
        <v>12</v>
      </c>
      <c r="BM68" s="42"/>
      <c r="BN68" s="42"/>
      <c r="BO68" s="42"/>
      <c r="BP68" s="43"/>
      <c r="BQ68" s="41">
        <v>13</v>
      </c>
      <c r="BR68" s="42"/>
      <c r="BS68" s="42"/>
      <c r="BT68" s="43"/>
      <c r="BU68" s="55">
        <v>14</v>
      </c>
      <c r="BV68" s="55"/>
      <c r="BW68" s="55"/>
      <c r="BX68" s="55"/>
      <c r="BY68" s="55"/>
    </row>
    <row r="69" spans="1:79" s="1" customFormat="1" ht="13.5" hidden="1" customHeight="1" x14ac:dyDescent="0.2">
      <c r="A69" s="69" t="s">
        <v>64</v>
      </c>
      <c r="B69" s="70"/>
      <c r="C69" s="70"/>
      <c r="D69" s="70"/>
      <c r="E69" s="71"/>
      <c r="F69" s="69" t="s">
        <v>57</v>
      </c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1"/>
      <c r="U69" s="69" t="s">
        <v>65</v>
      </c>
      <c r="V69" s="70"/>
      <c r="W69" s="70"/>
      <c r="X69" s="70"/>
      <c r="Y69" s="71"/>
      <c r="Z69" s="69" t="s">
        <v>66</v>
      </c>
      <c r="AA69" s="70"/>
      <c r="AB69" s="70"/>
      <c r="AC69" s="70"/>
      <c r="AD69" s="71"/>
      <c r="AE69" s="69" t="s">
        <v>91</v>
      </c>
      <c r="AF69" s="70"/>
      <c r="AG69" s="70"/>
      <c r="AH69" s="71"/>
      <c r="AI69" s="56" t="s">
        <v>170</v>
      </c>
      <c r="AJ69" s="57"/>
      <c r="AK69" s="57"/>
      <c r="AL69" s="57"/>
      <c r="AM69" s="58"/>
      <c r="AN69" s="69" t="s">
        <v>67</v>
      </c>
      <c r="AO69" s="70"/>
      <c r="AP69" s="70"/>
      <c r="AQ69" s="70"/>
      <c r="AR69" s="71"/>
      <c r="AS69" s="69" t="s">
        <v>68</v>
      </c>
      <c r="AT69" s="70"/>
      <c r="AU69" s="70"/>
      <c r="AV69" s="70"/>
      <c r="AW69" s="71"/>
      <c r="AX69" s="69" t="s">
        <v>92</v>
      </c>
      <c r="AY69" s="70"/>
      <c r="AZ69" s="70"/>
      <c r="BA69" s="71"/>
      <c r="BB69" s="56" t="s">
        <v>170</v>
      </c>
      <c r="BC69" s="57"/>
      <c r="BD69" s="57"/>
      <c r="BE69" s="57"/>
      <c r="BF69" s="58"/>
      <c r="BG69" s="69" t="s">
        <v>58</v>
      </c>
      <c r="BH69" s="70"/>
      <c r="BI69" s="70"/>
      <c r="BJ69" s="70"/>
      <c r="BK69" s="71"/>
      <c r="BL69" s="69" t="s">
        <v>59</v>
      </c>
      <c r="BM69" s="70"/>
      <c r="BN69" s="70"/>
      <c r="BO69" s="70"/>
      <c r="BP69" s="71"/>
      <c r="BQ69" s="69" t="s">
        <v>93</v>
      </c>
      <c r="BR69" s="70"/>
      <c r="BS69" s="70"/>
      <c r="BT69" s="71"/>
      <c r="BU69" s="83" t="s">
        <v>170</v>
      </c>
      <c r="BV69" s="83"/>
      <c r="BW69" s="83"/>
      <c r="BX69" s="83"/>
      <c r="BY69" s="83"/>
      <c r="CA69" t="s">
        <v>27</v>
      </c>
    </row>
    <row r="70" spans="1:79" s="6" customFormat="1" ht="12.75" customHeight="1" x14ac:dyDescent="0.2">
      <c r="A70" s="87"/>
      <c r="B70" s="88"/>
      <c r="C70" s="88"/>
      <c r="D70" s="88"/>
      <c r="E70" s="89"/>
      <c r="F70" s="87" t="s">
        <v>147</v>
      </c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9"/>
      <c r="U70" s="84"/>
      <c r="V70" s="85"/>
      <c r="W70" s="85"/>
      <c r="X70" s="85"/>
      <c r="Y70" s="86"/>
      <c r="Z70" s="84"/>
      <c r="AA70" s="85"/>
      <c r="AB70" s="85"/>
      <c r="AC70" s="85"/>
      <c r="AD70" s="86"/>
      <c r="AE70" s="84"/>
      <c r="AF70" s="85"/>
      <c r="AG70" s="85"/>
      <c r="AH70" s="86"/>
      <c r="AI70" s="84">
        <f>IF(ISNUMBER(U70),U70,0)+IF(ISNUMBER(Z70),Z70,0)</f>
        <v>0</v>
      </c>
      <c r="AJ70" s="85"/>
      <c r="AK70" s="85"/>
      <c r="AL70" s="85"/>
      <c r="AM70" s="86"/>
      <c r="AN70" s="84"/>
      <c r="AO70" s="85"/>
      <c r="AP70" s="85"/>
      <c r="AQ70" s="85"/>
      <c r="AR70" s="86"/>
      <c r="AS70" s="84"/>
      <c r="AT70" s="85"/>
      <c r="AU70" s="85"/>
      <c r="AV70" s="85"/>
      <c r="AW70" s="86"/>
      <c r="AX70" s="84"/>
      <c r="AY70" s="85"/>
      <c r="AZ70" s="85"/>
      <c r="BA70" s="86"/>
      <c r="BB70" s="84">
        <f>IF(ISNUMBER(AN70),AN70,0)+IF(ISNUMBER(AS70),AS70,0)</f>
        <v>0</v>
      </c>
      <c r="BC70" s="85"/>
      <c r="BD70" s="85"/>
      <c r="BE70" s="85"/>
      <c r="BF70" s="86"/>
      <c r="BG70" s="84"/>
      <c r="BH70" s="85"/>
      <c r="BI70" s="85"/>
      <c r="BJ70" s="85"/>
      <c r="BK70" s="86"/>
      <c r="BL70" s="84"/>
      <c r="BM70" s="85"/>
      <c r="BN70" s="85"/>
      <c r="BO70" s="85"/>
      <c r="BP70" s="86"/>
      <c r="BQ70" s="84"/>
      <c r="BR70" s="85"/>
      <c r="BS70" s="85"/>
      <c r="BT70" s="86"/>
      <c r="BU70" s="84">
        <f>IF(ISNUMBER(BG70),BG70,0)+IF(ISNUMBER(BL70),BL70,0)</f>
        <v>0</v>
      </c>
      <c r="BV70" s="85"/>
      <c r="BW70" s="85"/>
      <c r="BX70" s="85"/>
      <c r="BY70" s="86"/>
      <c r="CA70" s="6" t="s">
        <v>28</v>
      </c>
    </row>
    <row r="72" spans="1:79" ht="14.25" customHeight="1" x14ac:dyDescent="0.2">
      <c r="A72" s="34" t="s">
        <v>253</v>
      </c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</row>
    <row r="73" spans="1:79" ht="15" customHeight="1" x14ac:dyDescent="0.2">
      <c r="A73" s="75" t="s">
        <v>225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5"/>
      <c r="BE73" s="75"/>
      <c r="BF73" s="75"/>
      <c r="BG73" s="75"/>
      <c r="BH73" s="75"/>
      <c r="BI73" s="75"/>
      <c r="BJ73" s="75"/>
      <c r="BK73" s="75"/>
    </row>
    <row r="74" spans="1:79" ht="23.1" customHeight="1" x14ac:dyDescent="0.2">
      <c r="A74" s="77" t="s">
        <v>118</v>
      </c>
      <c r="B74" s="78"/>
      <c r="C74" s="78"/>
      <c r="D74" s="79"/>
      <c r="E74" s="49" t="s">
        <v>19</v>
      </c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1"/>
      <c r="X74" s="41" t="s">
        <v>247</v>
      </c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3"/>
      <c r="AR74" s="55" t="s">
        <v>252</v>
      </c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</row>
    <row r="75" spans="1:79" ht="48.75" customHeight="1" x14ac:dyDescent="0.2">
      <c r="A75" s="80"/>
      <c r="B75" s="81"/>
      <c r="C75" s="81"/>
      <c r="D75" s="82"/>
      <c r="E75" s="52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4"/>
      <c r="X75" s="49" t="s">
        <v>4</v>
      </c>
      <c r="Y75" s="50"/>
      <c r="Z75" s="50"/>
      <c r="AA75" s="50"/>
      <c r="AB75" s="51"/>
      <c r="AC75" s="49" t="s">
        <v>3</v>
      </c>
      <c r="AD75" s="50"/>
      <c r="AE75" s="50"/>
      <c r="AF75" s="50"/>
      <c r="AG75" s="51"/>
      <c r="AH75" s="44" t="s">
        <v>116</v>
      </c>
      <c r="AI75" s="45"/>
      <c r="AJ75" s="45"/>
      <c r="AK75" s="45"/>
      <c r="AL75" s="46"/>
      <c r="AM75" s="41" t="s">
        <v>5</v>
      </c>
      <c r="AN75" s="42"/>
      <c r="AO75" s="42"/>
      <c r="AP75" s="42"/>
      <c r="AQ75" s="43"/>
      <c r="AR75" s="41" t="s">
        <v>4</v>
      </c>
      <c r="AS75" s="42"/>
      <c r="AT75" s="42"/>
      <c r="AU75" s="42"/>
      <c r="AV75" s="43"/>
      <c r="AW75" s="41" t="s">
        <v>3</v>
      </c>
      <c r="AX75" s="42"/>
      <c r="AY75" s="42"/>
      <c r="AZ75" s="42"/>
      <c r="BA75" s="43"/>
      <c r="BB75" s="44" t="s">
        <v>116</v>
      </c>
      <c r="BC75" s="45"/>
      <c r="BD75" s="45"/>
      <c r="BE75" s="45"/>
      <c r="BF75" s="46"/>
      <c r="BG75" s="41" t="s">
        <v>96</v>
      </c>
      <c r="BH75" s="42"/>
      <c r="BI75" s="42"/>
      <c r="BJ75" s="42"/>
      <c r="BK75" s="43"/>
    </row>
    <row r="76" spans="1:79" ht="12.75" customHeight="1" x14ac:dyDescent="0.2">
      <c r="A76" s="41">
        <v>1</v>
      </c>
      <c r="B76" s="42"/>
      <c r="C76" s="42"/>
      <c r="D76" s="43"/>
      <c r="E76" s="41">
        <v>2</v>
      </c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3"/>
      <c r="X76" s="41">
        <v>3</v>
      </c>
      <c r="Y76" s="42"/>
      <c r="Z76" s="42"/>
      <c r="AA76" s="42"/>
      <c r="AB76" s="43"/>
      <c r="AC76" s="41">
        <v>4</v>
      </c>
      <c r="AD76" s="42"/>
      <c r="AE76" s="42"/>
      <c r="AF76" s="42"/>
      <c r="AG76" s="43"/>
      <c r="AH76" s="41">
        <v>5</v>
      </c>
      <c r="AI76" s="42"/>
      <c r="AJ76" s="42"/>
      <c r="AK76" s="42"/>
      <c r="AL76" s="43"/>
      <c r="AM76" s="41">
        <v>6</v>
      </c>
      <c r="AN76" s="42"/>
      <c r="AO76" s="42"/>
      <c r="AP76" s="42"/>
      <c r="AQ76" s="43"/>
      <c r="AR76" s="41">
        <v>7</v>
      </c>
      <c r="AS76" s="42"/>
      <c r="AT76" s="42"/>
      <c r="AU76" s="42"/>
      <c r="AV76" s="43"/>
      <c r="AW76" s="41">
        <v>8</v>
      </c>
      <c r="AX76" s="42"/>
      <c r="AY76" s="42"/>
      <c r="AZ76" s="42"/>
      <c r="BA76" s="43"/>
      <c r="BB76" s="41">
        <v>9</v>
      </c>
      <c r="BC76" s="42"/>
      <c r="BD76" s="42"/>
      <c r="BE76" s="42"/>
      <c r="BF76" s="43"/>
      <c r="BG76" s="41">
        <v>10</v>
      </c>
      <c r="BH76" s="42"/>
      <c r="BI76" s="42"/>
      <c r="BJ76" s="42"/>
      <c r="BK76" s="43"/>
    </row>
    <row r="77" spans="1:79" s="1" customFormat="1" ht="12.75" hidden="1" customHeight="1" x14ac:dyDescent="0.2">
      <c r="A77" s="69" t="s">
        <v>64</v>
      </c>
      <c r="B77" s="70"/>
      <c r="C77" s="70"/>
      <c r="D77" s="71"/>
      <c r="E77" s="69" t="s">
        <v>57</v>
      </c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1"/>
      <c r="X77" s="90" t="s">
        <v>60</v>
      </c>
      <c r="Y77" s="91"/>
      <c r="Z77" s="91"/>
      <c r="AA77" s="91"/>
      <c r="AB77" s="92"/>
      <c r="AC77" s="90" t="s">
        <v>61</v>
      </c>
      <c r="AD77" s="91"/>
      <c r="AE77" s="91"/>
      <c r="AF77" s="91"/>
      <c r="AG77" s="92"/>
      <c r="AH77" s="69" t="s">
        <v>94</v>
      </c>
      <c r="AI77" s="70"/>
      <c r="AJ77" s="70"/>
      <c r="AK77" s="70"/>
      <c r="AL77" s="71"/>
      <c r="AM77" s="56" t="s">
        <v>171</v>
      </c>
      <c r="AN77" s="57"/>
      <c r="AO77" s="57"/>
      <c r="AP77" s="57"/>
      <c r="AQ77" s="58"/>
      <c r="AR77" s="69" t="s">
        <v>62</v>
      </c>
      <c r="AS77" s="70"/>
      <c r="AT77" s="70"/>
      <c r="AU77" s="70"/>
      <c r="AV77" s="71"/>
      <c r="AW77" s="69" t="s">
        <v>63</v>
      </c>
      <c r="AX77" s="70"/>
      <c r="AY77" s="70"/>
      <c r="AZ77" s="70"/>
      <c r="BA77" s="71"/>
      <c r="BB77" s="69" t="s">
        <v>95</v>
      </c>
      <c r="BC77" s="70"/>
      <c r="BD77" s="70"/>
      <c r="BE77" s="70"/>
      <c r="BF77" s="71"/>
      <c r="BG77" s="56" t="s">
        <v>171</v>
      </c>
      <c r="BH77" s="57"/>
      <c r="BI77" s="57"/>
      <c r="BJ77" s="57"/>
      <c r="BK77" s="58"/>
      <c r="CA77" t="s">
        <v>29</v>
      </c>
    </row>
    <row r="78" spans="1:79" s="25" customFormat="1" ht="12.75" customHeight="1" x14ac:dyDescent="0.2">
      <c r="A78" s="59">
        <v>2111</v>
      </c>
      <c r="B78" s="60"/>
      <c r="C78" s="60"/>
      <c r="D78" s="61"/>
      <c r="E78" s="62" t="s">
        <v>176</v>
      </c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4"/>
      <c r="X78" s="66">
        <v>1924496</v>
      </c>
      <c r="Y78" s="67"/>
      <c r="Z78" s="67"/>
      <c r="AA78" s="67"/>
      <c r="AB78" s="68"/>
      <c r="AC78" s="66">
        <v>0</v>
      </c>
      <c r="AD78" s="67"/>
      <c r="AE78" s="67"/>
      <c r="AF78" s="67"/>
      <c r="AG78" s="68"/>
      <c r="AH78" s="66">
        <v>0</v>
      </c>
      <c r="AI78" s="67"/>
      <c r="AJ78" s="67"/>
      <c r="AK78" s="67"/>
      <c r="AL78" s="68"/>
      <c r="AM78" s="66">
        <f t="shared" ref="AM78:AM86" si="3">IF(ISNUMBER(X78),X78,0)+IF(ISNUMBER(AC78),AC78,0)</f>
        <v>1924496</v>
      </c>
      <c r="AN78" s="67"/>
      <c r="AO78" s="67"/>
      <c r="AP78" s="67"/>
      <c r="AQ78" s="68"/>
      <c r="AR78" s="66">
        <v>2061135</v>
      </c>
      <c r="AS78" s="67"/>
      <c r="AT78" s="67"/>
      <c r="AU78" s="67"/>
      <c r="AV78" s="68"/>
      <c r="AW78" s="66">
        <v>0</v>
      </c>
      <c r="AX78" s="67"/>
      <c r="AY78" s="67"/>
      <c r="AZ78" s="67"/>
      <c r="BA78" s="68"/>
      <c r="BB78" s="66">
        <v>0</v>
      </c>
      <c r="BC78" s="67"/>
      <c r="BD78" s="67"/>
      <c r="BE78" s="67"/>
      <c r="BF78" s="68"/>
      <c r="BG78" s="65">
        <f t="shared" ref="BG78:BG86" si="4">IF(ISNUMBER(AR78),AR78,0)+IF(ISNUMBER(AW78),AW78,0)</f>
        <v>2061135</v>
      </c>
      <c r="BH78" s="65"/>
      <c r="BI78" s="65"/>
      <c r="BJ78" s="65"/>
      <c r="BK78" s="65"/>
      <c r="CA78" s="25" t="s">
        <v>30</v>
      </c>
    </row>
    <row r="79" spans="1:79" s="25" customFormat="1" ht="12.75" customHeight="1" x14ac:dyDescent="0.2">
      <c r="A79" s="59">
        <v>2120</v>
      </c>
      <c r="B79" s="60"/>
      <c r="C79" s="60"/>
      <c r="D79" s="61"/>
      <c r="E79" s="62" t="s">
        <v>177</v>
      </c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4"/>
      <c r="X79" s="66">
        <v>423388</v>
      </c>
      <c r="Y79" s="67"/>
      <c r="Z79" s="67"/>
      <c r="AA79" s="67"/>
      <c r="AB79" s="68"/>
      <c r="AC79" s="66">
        <v>0</v>
      </c>
      <c r="AD79" s="67"/>
      <c r="AE79" s="67"/>
      <c r="AF79" s="67"/>
      <c r="AG79" s="68"/>
      <c r="AH79" s="66">
        <v>0</v>
      </c>
      <c r="AI79" s="67"/>
      <c r="AJ79" s="67"/>
      <c r="AK79" s="67"/>
      <c r="AL79" s="68"/>
      <c r="AM79" s="66">
        <f t="shared" si="3"/>
        <v>423388</v>
      </c>
      <c r="AN79" s="67"/>
      <c r="AO79" s="67"/>
      <c r="AP79" s="67"/>
      <c r="AQ79" s="68"/>
      <c r="AR79" s="66">
        <v>453449</v>
      </c>
      <c r="AS79" s="67"/>
      <c r="AT79" s="67"/>
      <c r="AU79" s="67"/>
      <c r="AV79" s="68"/>
      <c r="AW79" s="66">
        <v>0</v>
      </c>
      <c r="AX79" s="67"/>
      <c r="AY79" s="67"/>
      <c r="AZ79" s="67"/>
      <c r="BA79" s="68"/>
      <c r="BB79" s="66">
        <v>0</v>
      </c>
      <c r="BC79" s="67"/>
      <c r="BD79" s="67"/>
      <c r="BE79" s="67"/>
      <c r="BF79" s="68"/>
      <c r="BG79" s="65">
        <f t="shared" si="4"/>
        <v>453449</v>
      </c>
      <c r="BH79" s="65"/>
      <c r="BI79" s="65"/>
      <c r="BJ79" s="65"/>
      <c r="BK79" s="65"/>
    </row>
    <row r="80" spans="1:79" s="25" customFormat="1" ht="12.75" customHeight="1" x14ac:dyDescent="0.2">
      <c r="A80" s="59">
        <v>2210</v>
      </c>
      <c r="B80" s="60"/>
      <c r="C80" s="60"/>
      <c r="D80" s="61"/>
      <c r="E80" s="62" t="s">
        <v>178</v>
      </c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4"/>
      <c r="X80" s="66">
        <v>92787</v>
      </c>
      <c r="Y80" s="67"/>
      <c r="Z80" s="67"/>
      <c r="AA80" s="67"/>
      <c r="AB80" s="68"/>
      <c r="AC80" s="66">
        <v>0</v>
      </c>
      <c r="AD80" s="67"/>
      <c r="AE80" s="67"/>
      <c r="AF80" s="67"/>
      <c r="AG80" s="68"/>
      <c r="AH80" s="66">
        <v>0</v>
      </c>
      <c r="AI80" s="67"/>
      <c r="AJ80" s="67"/>
      <c r="AK80" s="67"/>
      <c r="AL80" s="68"/>
      <c r="AM80" s="66">
        <f t="shared" si="3"/>
        <v>92787</v>
      </c>
      <c r="AN80" s="67"/>
      <c r="AO80" s="67"/>
      <c r="AP80" s="67"/>
      <c r="AQ80" s="68"/>
      <c r="AR80" s="66">
        <v>97704</v>
      </c>
      <c r="AS80" s="67"/>
      <c r="AT80" s="67"/>
      <c r="AU80" s="67"/>
      <c r="AV80" s="68"/>
      <c r="AW80" s="66">
        <v>0</v>
      </c>
      <c r="AX80" s="67"/>
      <c r="AY80" s="67"/>
      <c r="AZ80" s="67"/>
      <c r="BA80" s="68"/>
      <c r="BB80" s="66">
        <v>0</v>
      </c>
      <c r="BC80" s="67"/>
      <c r="BD80" s="67"/>
      <c r="BE80" s="67"/>
      <c r="BF80" s="68"/>
      <c r="BG80" s="65">
        <f t="shared" si="4"/>
        <v>97704</v>
      </c>
      <c r="BH80" s="65"/>
      <c r="BI80" s="65"/>
      <c r="BJ80" s="65"/>
      <c r="BK80" s="65"/>
    </row>
    <row r="81" spans="1:79" s="25" customFormat="1" ht="12.75" customHeight="1" x14ac:dyDescent="0.2">
      <c r="A81" s="59">
        <v>2240</v>
      </c>
      <c r="B81" s="60"/>
      <c r="C81" s="60"/>
      <c r="D81" s="61"/>
      <c r="E81" s="62" t="s">
        <v>179</v>
      </c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4"/>
      <c r="X81" s="66">
        <v>107942</v>
      </c>
      <c r="Y81" s="67"/>
      <c r="Z81" s="67"/>
      <c r="AA81" s="67"/>
      <c r="AB81" s="68"/>
      <c r="AC81" s="66">
        <v>0</v>
      </c>
      <c r="AD81" s="67"/>
      <c r="AE81" s="67"/>
      <c r="AF81" s="67"/>
      <c r="AG81" s="68"/>
      <c r="AH81" s="66">
        <v>0</v>
      </c>
      <c r="AI81" s="67"/>
      <c r="AJ81" s="67"/>
      <c r="AK81" s="67"/>
      <c r="AL81" s="68"/>
      <c r="AM81" s="66">
        <f t="shared" si="3"/>
        <v>107942</v>
      </c>
      <c r="AN81" s="67"/>
      <c r="AO81" s="67"/>
      <c r="AP81" s="67"/>
      <c r="AQ81" s="68"/>
      <c r="AR81" s="66">
        <v>113663</v>
      </c>
      <c r="AS81" s="67"/>
      <c r="AT81" s="67"/>
      <c r="AU81" s="67"/>
      <c r="AV81" s="68"/>
      <c r="AW81" s="66">
        <v>0</v>
      </c>
      <c r="AX81" s="67"/>
      <c r="AY81" s="67"/>
      <c r="AZ81" s="67"/>
      <c r="BA81" s="68"/>
      <c r="BB81" s="66">
        <v>0</v>
      </c>
      <c r="BC81" s="67"/>
      <c r="BD81" s="67"/>
      <c r="BE81" s="67"/>
      <c r="BF81" s="68"/>
      <c r="BG81" s="65">
        <f t="shared" si="4"/>
        <v>113663</v>
      </c>
      <c r="BH81" s="65"/>
      <c r="BI81" s="65"/>
      <c r="BJ81" s="65"/>
      <c r="BK81" s="65"/>
    </row>
    <row r="82" spans="1:79" s="25" customFormat="1" ht="12.75" customHeight="1" x14ac:dyDescent="0.2">
      <c r="A82" s="59">
        <v>2250</v>
      </c>
      <c r="B82" s="60"/>
      <c r="C82" s="60"/>
      <c r="D82" s="61"/>
      <c r="E82" s="62" t="s">
        <v>180</v>
      </c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4"/>
      <c r="X82" s="66">
        <v>15463</v>
      </c>
      <c r="Y82" s="67"/>
      <c r="Z82" s="67"/>
      <c r="AA82" s="67"/>
      <c r="AB82" s="68"/>
      <c r="AC82" s="66">
        <v>0</v>
      </c>
      <c r="AD82" s="67"/>
      <c r="AE82" s="67"/>
      <c r="AF82" s="67"/>
      <c r="AG82" s="68"/>
      <c r="AH82" s="66">
        <v>0</v>
      </c>
      <c r="AI82" s="67"/>
      <c r="AJ82" s="67"/>
      <c r="AK82" s="67"/>
      <c r="AL82" s="68"/>
      <c r="AM82" s="66">
        <f t="shared" si="3"/>
        <v>15463</v>
      </c>
      <c r="AN82" s="67"/>
      <c r="AO82" s="67"/>
      <c r="AP82" s="67"/>
      <c r="AQ82" s="68"/>
      <c r="AR82" s="66">
        <v>16283</v>
      </c>
      <c r="AS82" s="67"/>
      <c r="AT82" s="67"/>
      <c r="AU82" s="67"/>
      <c r="AV82" s="68"/>
      <c r="AW82" s="66">
        <v>0</v>
      </c>
      <c r="AX82" s="67"/>
      <c r="AY82" s="67"/>
      <c r="AZ82" s="67"/>
      <c r="BA82" s="68"/>
      <c r="BB82" s="66">
        <v>0</v>
      </c>
      <c r="BC82" s="67"/>
      <c r="BD82" s="67"/>
      <c r="BE82" s="67"/>
      <c r="BF82" s="68"/>
      <c r="BG82" s="65">
        <f t="shared" si="4"/>
        <v>16283</v>
      </c>
      <c r="BH82" s="65"/>
      <c r="BI82" s="65"/>
      <c r="BJ82" s="65"/>
      <c r="BK82" s="65"/>
    </row>
    <row r="83" spans="1:79" s="25" customFormat="1" ht="25.5" customHeight="1" x14ac:dyDescent="0.2">
      <c r="A83" s="59">
        <v>2282</v>
      </c>
      <c r="B83" s="60"/>
      <c r="C83" s="60"/>
      <c r="D83" s="61"/>
      <c r="E83" s="62" t="s">
        <v>181</v>
      </c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4"/>
      <c r="X83" s="66">
        <v>56498</v>
      </c>
      <c r="Y83" s="67"/>
      <c r="Z83" s="67"/>
      <c r="AA83" s="67"/>
      <c r="AB83" s="68"/>
      <c r="AC83" s="66">
        <v>0</v>
      </c>
      <c r="AD83" s="67"/>
      <c r="AE83" s="67"/>
      <c r="AF83" s="67"/>
      <c r="AG83" s="68"/>
      <c r="AH83" s="66">
        <v>0</v>
      </c>
      <c r="AI83" s="67"/>
      <c r="AJ83" s="67"/>
      <c r="AK83" s="67"/>
      <c r="AL83" s="68"/>
      <c r="AM83" s="66">
        <f t="shared" si="3"/>
        <v>56498</v>
      </c>
      <c r="AN83" s="67"/>
      <c r="AO83" s="67"/>
      <c r="AP83" s="67"/>
      <c r="AQ83" s="68"/>
      <c r="AR83" s="66">
        <v>59492</v>
      </c>
      <c r="AS83" s="67"/>
      <c r="AT83" s="67"/>
      <c r="AU83" s="67"/>
      <c r="AV83" s="68"/>
      <c r="AW83" s="66">
        <v>0</v>
      </c>
      <c r="AX83" s="67"/>
      <c r="AY83" s="67"/>
      <c r="AZ83" s="67"/>
      <c r="BA83" s="68"/>
      <c r="BB83" s="66">
        <v>0</v>
      </c>
      <c r="BC83" s="67"/>
      <c r="BD83" s="67"/>
      <c r="BE83" s="67"/>
      <c r="BF83" s="68"/>
      <c r="BG83" s="65">
        <f t="shared" si="4"/>
        <v>59492</v>
      </c>
      <c r="BH83" s="65"/>
      <c r="BI83" s="65"/>
      <c r="BJ83" s="65"/>
      <c r="BK83" s="65"/>
    </row>
    <row r="84" spans="1:79" s="25" customFormat="1" ht="12.75" customHeight="1" x14ac:dyDescent="0.2">
      <c r="A84" s="59">
        <v>2800</v>
      </c>
      <c r="B84" s="60"/>
      <c r="C84" s="60"/>
      <c r="D84" s="61"/>
      <c r="E84" s="62" t="s">
        <v>182</v>
      </c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4"/>
      <c r="X84" s="66">
        <v>10620</v>
      </c>
      <c r="Y84" s="67"/>
      <c r="Z84" s="67"/>
      <c r="AA84" s="67"/>
      <c r="AB84" s="68"/>
      <c r="AC84" s="66">
        <v>0</v>
      </c>
      <c r="AD84" s="67"/>
      <c r="AE84" s="67"/>
      <c r="AF84" s="67"/>
      <c r="AG84" s="68"/>
      <c r="AH84" s="66">
        <v>0</v>
      </c>
      <c r="AI84" s="67"/>
      <c r="AJ84" s="67"/>
      <c r="AK84" s="67"/>
      <c r="AL84" s="68"/>
      <c r="AM84" s="66">
        <f t="shared" si="3"/>
        <v>10620</v>
      </c>
      <c r="AN84" s="67"/>
      <c r="AO84" s="67"/>
      <c r="AP84" s="67"/>
      <c r="AQ84" s="68"/>
      <c r="AR84" s="66">
        <v>11183</v>
      </c>
      <c r="AS84" s="67"/>
      <c r="AT84" s="67"/>
      <c r="AU84" s="67"/>
      <c r="AV84" s="68"/>
      <c r="AW84" s="66">
        <v>0</v>
      </c>
      <c r="AX84" s="67"/>
      <c r="AY84" s="67"/>
      <c r="AZ84" s="67"/>
      <c r="BA84" s="68"/>
      <c r="BB84" s="66">
        <v>0</v>
      </c>
      <c r="BC84" s="67"/>
      <c r="BD84" s="67"/>
      <c r="BE84" s="67"/>
      <c r="BF84" s="68"/>
      <c r="BG84" s="65">
        <f t="shared" si="4"/>
        <v>11183</v>
      </c>
      <c r="BH84" s="65"/>
      <c r="BI84" s="65"/>
      <c r="BJ84" s="65"/>
      <c r="BK84" s="65"/>
    </row>
    <row r="85" spans="1:79" s="25" customFormat="1" ht="25.5" customHeight="1" x14ac:dyDescent="0.2">
      <c r="A85" s="59">
        <v>3110</v>
      </c>
      <c r="B85" s="60"/>
      <c r="C85" s="60"/>
      <c r="D85" s="61"/>
      <c r="E85" s="62" t="s">
        <v>183</v>
      </c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4"/>
      <c r="X85" s="66">
        <v>0</v>
      </c>
      <c r="Y85" s="67"/>
      <c r="Z85" s="67"/>
      <c r="AA85" s="67"/>
      <c r="AB85" s="68"/>
      <c r="AC85" s="66">
        <v>0</v>
      </c>
      <c r="AD85" s="67"/>
      <c r="AE85" s="67"/>
      <c r="AF85" s="67"/>
      <c r="AG85" s="68"/>
      <c r="AH85" s="66">
        <v>0</v>
      </c>
      <c r="AI85" s="67"/>
      <c r="AJ85" s="67"/>
      <c r="AK85" s="67"/>
      <c r="AL85" s="68"/>
      <c r="AM85" s="66">
        <f t="shared" si="3"/>
        <v>0</v>
      </c>
      <c r="AN85" s="67"/>
      <c r="AO85" s="67"/>
      <c r="AP85" s="67"/>
      <c r="AQ85" s="68"/>
      <c r="AR85" s="66">
        <v>0</v>
      </c>
      <c r="AS85" s="67"/>
      <c r="AT85" s="67"/>
      <c r="AU85" s="67"/>
      <c r="AV85" s="68"/>
      <c r="AW85" s="66">
        <v>0</v>
      </c>
      <c r="AX85" s="67"/>
      <c r="AY85" s="67"/>
      <c r="AZ85" s="67"/>
      <c r="BA85" s="68"/>
      <c r="BB85" s="66">
        <v>0</v>
      </c>
      <c r="BC85" s="67"/>
      <c r="BD85" s="67"/>
      <c r="BE85" s="67"/>
      <c r="BF85" s="68"/>
      <c r="BG85" s="65">
        <f t="shared" si="4"/>
        <v>0</v>
      </c>
      <c r="BH85" s="65"/>
      <c r="BI85" s="65"/>
      <c r="BJ85" s="65"/>
      <c r="BK85" s="65"/>
    </row>
    <row r="86" spans="1:79" s="6" customFormat="1" ht="12.75" customHeight="1" x14ac:dyDescent="0.2">
      <c r="A86" s="87"/>
      <c r="B86" s="88"/>
      <c r="C86" s="88"/>
      <c r="D86" s="89"/>
      <c r="E86" s="100" t="s">
        <v>147</v>
      </c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2"/>
      <c r="X86" s="84">
        <v>2631194</v>
      </c>
      <c r="Y86" s="85"/>
      <c r="Z86" s="85"/>
      <c r="AA86" s="85"/>
      <c r="AB86" s="86"/>
      <c r="AC86" s="84">
        <v>0</v>
      </c>
      <c r="AD86" s="85"/>
      <c r="AE86" s="85"/>
      <c r="AF86" s="85"/>
      <c r="AG86" s="86"/>
      <c r="AH86" s="84">
        <v>0</v>
      </c>
      <c r="AI86" s="85"/>
      <c r="AJ86" s="85"/>
      <c r="AK86" s="85"/>
      <c r="AL86" s="86"/>
      <c r="AM86" s="84">
        <f t="shared" si="3"/>
        <v>2631194</v>
      </c>
      <c r="AN86" s="85"/>
      <c r="AO86" s="85"/>
      <c r="AP86" s="85"/>
      <c r="AQ86" s="86"/>
      <c r="AR86" s="84">
        <v>2812909</v>
      </c>
      <c r="AS86" s="85"/>
      <c r="AT86" s="85"/>
      <c r="AU86" s="85"/>
      <c r="AV86" s="86"/>
      <c r="AW86" s="84">
        <v>0</v>
      </c>
      <c r="AX86" s="85"/>
      <c r="AY86" s="85"/>
      <c r="AZ86" s="85"/>
      <c r="BA86" s="86"/>
      <c r="BB86" s="84">
        <v>0</v>
      </c>
      <c r="BC86" s="85"/>
      <c r="BD86" s="85"/>
      <c r="BE86" s="85"/>
      <c r="BF86" s="86"/>
      <c r="BG86" s="97">
        <f t="shared" si="4"/>
        <v>2812909</v>
      </c>
      <c r="BH86" s="97"/>
      <c r="BI86" s="97"/>
      <c r="BJ86" s="97"/>
      <c r="BK86" s="97"/>
    </row>
    <row r="88" spans="1:79" ht="14.25" customHeight="1" x14ac:dyDescent="0.2">
      <c r="A88" s="34" t="s">
        <v>254</v>
      </c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</row>
    <row r="89" spans="1:79" ht="15" customHeight="1" x14ac:dyDescent="0.2">
      <c r="A89" s="75" t="s">
        <v>225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  <c r="AN89" s="75"/>
      <c r="AO89" s="75"/>
      <c r="AP89" s="75"/>
      <c r="AQ89" s="75"/>
      <c r="AR89" s="75"/>
      <c r="AS89" s="75"/>
      <c r="AT89" s="75"/>
      <c r="AU89" s="75"/>
      <c r="AV89" s="75"/>
      <c r="AW89" s="75"/>
      <c r="AX89" s="75"/>
      <c r="AY89" s="75"/>
      <c r="AZ89" s="75"/>
      <c r="BA89" s="75"/>
      <c r="BB89" s="75"/>
      <c r="BC89" s="75"/>
      <c r="BD89" s="75"/>
      <c r="BE89" s="75"/>
      <c r="BF89" s="75"/>
      <c r="BG89" s="75"/>
      <c r="BH89" s="75"/>
      <c r="BI89" s="75"/>
      <c r="BJ89" s="75"/>
      <c r="BK89" s="75"/>
    </row>
    <row r="90" spans="1:79" ht="23.1" customHeight="1" x14ac:dyDescent="0.2">
      <c r="A90" s="77" t="s">
        <v>119</v>
      </c>
      <c r="B90" s="78"/>
      <c r="C90" s="78"/>
      <c r="D90" s="78"/>
      <c r="E90" s="79"/>
      <c r="F90" s="49" t="s">
        <v>19</v>
      </c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1"/>
      <c r="X90" s="55" t="s">
        <v>247</v>
      </c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41" t="s">
        <v>252</v>
      </c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3"/>
    </row>
    <row r="91" spans="1:79" ht="53.25" customHeight="1" x14ac:dyDescent="0.2">
      <c r="A91" s="80"/>
      <c r="B91" s="81"/>
      <c r="C91" s="81"/>
      <c r="D91" s="81"/>
      <c r="E91" s="82"/>
      <c r="F91" s="52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4"/>
      <c r="X91" s="41" t="s">
        <v>4</v>
      </c>
      <c r="Y91" s="42"/>
      <c r="Z91" s="42"/>
      <c r="AA91" s="42"/>
      <c r="AB91" s="43"/>
      <c r="AC91" s="41" t="s">
        <v>3</v>
      </c>
      <c r="AD91" s="42"/>
      <c r="AE91" s="42"/>
      <c r="AF91" s="42"/>
      <c r="AG91" s="43"/>
      <c r="AH91" s="44" t="s">
        <v>116</v>
      </c>
      <c r="AI91" s="45"/>
      <c r="AJ91" s="45"/>
      <c r="AK91" s="45"/>
      <c r="AL91" s="46"/>
      <c r="AM91" s="41" t="s">
        <v>5</v>
      </c>
      <c r="AN91" s="42"/>
      <c r="AO91" s="42"/>
      <c r="AP91" s="42"/>
      <c r="AQ91" s="43"/>
      <c r="AR91" s="41" t="s">
        <v>4</v>
      </c>
      <c r="AS91" s="42"/>
      <c r="AT91" s="42"/>
      <c r="AU91" s="42"/>
      <c r="AV91" s="43"/>
      <c r="AW91" s="41" t="s">
        <v>3</v>
      </c>
      <c r="AX91" s="42"/>
      <c r="AY91" s="42"/>
      <c r="AZ91" s="42"/>
      <c r="BA91" s="43"/>
      <c r="BB91" s="93" t="s">
        <v>116</v>
      </c>
      <c r="BC91" s="93"/>
      <c r="BD91" s="93"/>
      <c r="BE91" s="93"/>
      <c r="BF91" s="93"/>
      <c r="BG91" s="41" t="s">
        <v>96</v>
      </c>
      <c r="BH91" s="42"/>
      <c r="BI91" s="42"/>
      <c r="BJ91" s="42"/>
      <c r="BK91" s="43"/>
    </row>
    <row r="92" spans="1:79" ht="15" customHeight="1" x14ac:dyDescent="0.2">
      <c r="A92" s="41">
        <v>1</v>
      </c>
      <c r="B92" s="42"/>
      <c r="C92" s="42"/>
      <c r="D92" s="42"/>
      <c r="E92" s="43"/>
      <c r="F92" s="41">
        <v>2</v>
      </c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3"/>
      <c r="X92" s="41">
        <v>3</v>
      </c>
      <c r="Y92" s="42"/>
      <c r="Z92" s="42"/>
      <c r="AA92" s="42"/>
      <c r="AB92" s="43"/>
      <c r="AC92" s="41">
        <v>4</v>
      </c>
      <c r="AD92" s="42"/>
      <c r="AE92" s="42"/>
      <c r="AF92" s="42"/>
      <c r="AG92" s="43"/>
      <c r="AH92" s="41">
        <v>5</v>
      </c>
      <c r="AI92" s="42"/>
      <c r="AJ92" s="42"/>
      <c r="AK92" s="42"/>
      <c r="AL92" s="43"/>
      <c r="AM92" s="41">
        <v>6</v>
      </c>
      <c r="AN92" s="42"/>
      <c r="AO92" s="42"/>
      <c r="AP92" s="42"/>
      <c r="AQ92" s="43"/>
      <c r="AR92" s="41">
        <v>7</v>
      </c>
      <c r="AS92" s="42"/>
      <c r="AT92" s="42"/>
      <c r="AU92" s="42"/>
      <c r="AV92" s="43"/>
      <c r="AW92" s="41">
        <v>8</v>
      </c>
      <c r="AX92" s="42"/>
      <c r="AY92" s="42"/>
      <c r="AZ92" s="42"/>
      <c r="BA92" s="43"/>
      <c r="BB92" s="41">
        <v>9</v>
      </c>
      <c r="BC92" s="42"/>
      <c r="BD92" s="42"/>
      <c r="BE92" s="42"/>
      <c r="BF92" s="43"/>
      <c r="BG92" s="41">
        <v>10</v>
      </c>
      <c r="BH92" s="42"/>
      <c r="BI92" s="42"/>
      <c r="BJ92" s="42"/>
      <c r="BK92" s="43"/>
    </row>
    <row r="93" spans="1:79" s="1" customFormat="1" ht="15" hidden="1" customHeight="1" x14ac:dyDescent="0.2">
      <c r="A93" s="69" t="s">
        <v>64</v>
      </c>
      <c r="B93" s="70"/>
      <c r="C93" s="70"/>
      <c r="D93" s="70"/>
      <c r="E93" s="71"/>
      <c r="F93" s="69" t="s">
        <v>57</v>
      </c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1"/>
      <c r="X93" s="69" t="s">
        <v>60</v>
      </c>
      <c r="Y93" s="70"/>
      <c r="Z93" s="70"/>
      <c r="AA93" s="70"/>
      <c r="AB93" s="71"/>
      <c r="AC93" s="69" t="s">
        <v>61</v>
      </c>
      <c r="AD93" s="70"/>
      <c r="AE93" s="70"/>
      <c r="AF93" s="70"/>
      <c r="AG93" s="71"/>
      <c r="AH93" s="69" t="s">
        <v>94</v>
      </c>
      <c r="AI93" s="70"/>
      <c r="AJ93" s="70"/>
      <c r="AK93" s="70"/>
      <c r="AL93" s="71"/>
      <c r="AM93" s="56" t="s">
        <v>171</v>
      </c>
      <c r="AN93" s="57"/>
      <c r="AO93" s="57"/>
      <c r="AP93" s="57"/>
      <c r="AQ93" s="58"/>
      <c r="AR93" s="69" t="s">
        <v>62</v>
      </c>
      <c r="AS93" s="70"/>
      <c r="AT93" s="70"/>
      <c r="AU93" s="70"/>
      <c r="AV93" s="71"/>
      <c r="AW93" s="69" t="s">
        <v>63</v>
      </c>
      <c r="AX93" s="70"/>
      <c r="AY93" s="70"/>
      <c r="AZ93" s="70"/>
      <c r="BA93" s="71"/>
      <c r="BB93" s="69" t="s">
        <v>95</v>
      </c>
      <c r="BC93" s="70"/>
      <c r="BD93" s="70"/>
      <c r="BE93" s="70"/>
      <c r="BF93" s="71"/>
      <c r="BG93" s="56" t="s">
        <v>171</v>
      </c>
      <c r="BH93" s="57"/>
      <c r="BI93" s="57"/>
      <c r="BJ93" s="57"/>
      <c r="BK93" s="58"/>
      <c r="CA93" t="s">
        <v>31</v>
      </c>
    </row>
    <row r="94" spans="1:79" s="6" customFormat="1" ht="12.75" customHeight="1" x14ac:dyDescent="0.2">
      <c r="A94" s="87"/>
      <c r="B94" s="88"/>
      <c r="C94" s="88"/>
      <c r="D94" s="88"/>
      <c r="E94" s="89"/>
      <c r="F94" s="87" t="s">
        <v>147</v>
      </c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9"/>
      <c r="X94" s="94"/>
      <c r="Y94" s="95"/>
      <c r="Z94" s="95"/>
      <c r="AA94" s="95"/>
      <c r="AB94" s="96"/>
      <c r="AC94" s="94"/>
      <c r="AD94" s="95"/>
      <c r="AE94" s="95"/>
      <c r="AF94" s="95"/>
      <c r="AG94" s="96"/>
      <c r="AH94" s="97"/>
      <c r="AI94" s="97"/>
      <c r="AJ94" s="97"/>
      <c r="AK94" s="97"/>
      <c r="AL94" s="97"/>
      <c r="AM94" s="97">
        <f>IF(ISNUMBER(X94),X94,0)+IF(ISNUMBER(AC94),AC94,0)</f>
        <v>0</v>
      </c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>
        <f>IF(ISNUMBER(AR94),AR94,0)+IF(ISNUMBER(AW94),AW94,0)</f>
        <v>0</v>
      </c>
      <c r="BH94" s="97"/>
      <c r="BI94" s="97"/>
      <c r="BJ94" s="97"/>
      <c r="BK94" s="97"/>
      <c r="CA94" s="6" t="s">
        <v>32</v>
      </c>
    </row>
    <row r="97" spans="1:79" ht="14.25" customHeight="1" x14ac:dyDescent="0.2">
      <c r="A97" s="34" t="s">
        <v>120</v>
      </c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</row>
    <row r="98" spans="1:79" ht="14.25" customHeight="1" x14ac:dyDescent="0.2">
      <c r="A98" s="34" t="s">
        <v>239</v>
      </c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</row>
    <row r="99" spans="1:79" ht="15" customHeight="1" x14ac:dyDescent="0.2">
      <c r="A99" s="75" t="s">
        <v>225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</row>
    <row r="100" spans="1:79" ht="23.1" customHeight="1" x14ac:dyDescent="0.2">
      <c r="A100" s="49" t="s">
        <v>6</v>
      </c>
      <c r="B100" s="50"/>
      <c r="C100" s="50"/>
      <c r="D100" s="49" t="s">
        <v>121</v>
      </c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1"/>
      <c r="U100" s="41" t="s">
        <v>226</v>
      </c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3"/>
      <c r="AN100" s="41" t="s">
        <v>229</v>
      </c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3"/>
      <c r="BG100" s="55" t="s">
        <v>236</v>
      </c>
      <c r="BH100" s="55"/>
      <c r="BI100" s="55"/>
      <c r="BJ100" s="55"/>
      <c r="BK100" s="55"/>
      <c r="BL100" s="55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</row>
    <row r="101" spans="1:79" ht="52.5" customHeight="1" x14ac:dyDescent="0.2">
      <c r="A101" s="52"/>
      <c r="B101" s="53"/>
      <c r="C101" s="53"/>
      <c r="D101" s="52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4"/>
      <c r="U101" s="41" t="s">
        <v>4</v>
      </c>
      <c r="V101" s="42"/>
      <c r="W101" s="42"/>
      <c r="X101" s="42"/>
      <c r="Y101" s="43"/>
      <c r="Z101" s="41" t="s">
        <v>3</v>
      </c>
      <c r="AA101" s="42"/>
      <c r="AB101" s="42"/>
      <c r="AC101" s="42"/>
      <c r="AD101" s="43"/>
      <c r="AE101" s="44" t="s">
        <v>116</v>
      </c>
      <c r="AF101" s="45"/>
      <c r="AG101" s="45"/>
      <c r="AH101" s="46"/>
      <c r="AI101" s="41" t="s">
        <v>5</v>
      </c>
      <c r="AJ101" s="42"/>
      <c r="AK101" s="42"/>
      <c r="AL101" s="42"/>
      <c r="AM101" s="43"/>
      <c r="AN101" s="41" t="s">
        <v>4</v>
      </c>
      <c r="AO101" s="42"/>
      <c r="AP101" s="42"/>
      <c r="AQ101" s="42"/>
      <c r="AR101" s="43"/>
      <c r="AS101" s="41" t="s">
        <v>3</v>
      </c>
      <c r="AT101" s="42"/>
      <c r="AU101" s="42"/>
      <c r="AV101" s="42"/>
      <c r="AW101" s="43"/>
      <c r="AX101" s="44" t="s">
        <v>116</v>
      </c>
      <c r="AY101" s="45"/>
      <c r="AZ101" s="45"/>
      <c r="BA101" s="46"/>
      <c r="BB101" s="41" t="s">
        <v>96</v>
      </c>
      <c r="BC101" s="42"/>
      <c r="BD101" s="42"/>
      <c r="BE101" s="42"/>
      <c r="BF101" s="43"/>
      <c r="BG101" s="41" t="s">
        <v>4</v>
      </c>
      <c r="BH101" s="42"/>
      <c r="BI101" s="42"/>
      <c r="BJ101" s="42"/>
      <c r="BK101" s="43"/>
      <c r="BL101" s="55" t="s">
        <v>3</v>
      </c>
      <c r="BM101" s="55"/>
      <c r="BN101" s="55"/>
      <c r="BO101" s="55"/>
      <c r="BP101" s="55"/>
      <c r="BQ101" s="93" t="s">
        <v>116</v>
      </c>
      <c r="BR101" s="93"/>
      <c r="BS101" s="93"/>
      <c r="BT101" s="93"/>
      <c r="BU101" s="41" t="s">
        <v>97</v>
      </c>
      <c r="BV101" s="42"/>
      <c r="BW101" s="42"/>
      <c r="BX101" s="42"/>
      <c r="BY101" s="43"/>
    </row>
    <row r="102" spans="1:79" ht="15" customHeight="1" x14ac:dyDescent="0.2">
      <c r="A102" s="41">
        <v>1</v>
      </c>
      <c r="B102" s="42"/>
      <c r="C102" s="42"/>
      <c r="D102" s="41">
        <v>2</v>
      </c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3"/>
      <c r="U102" s="41">
        <v>3</v>
      </c>
      <c r="V102" s="42"/>
      <c r="W102" s="42"/>
      <c r="X102" s="42"/>
      <c r="Y102" s="43"/>
      <c r="Z102" s="41">
        <v>4</v>
      </c>
      <c r="AA102" s="42"/>
      <c r="AB102" s="42"/>
      <c r="AC102" s="42"/>
      <c r="AD102" s="43"/>
      <c r="AE102" s="41">
        <v>5</v>
      </c>
      <c r="AF102" s="42"/>
      <c r="AG102" s="42"/>
      <c r="AH102" s="43"/>
      <c r="AI102" s="41">
        <v>6</v>
      </c>
      <c r="AJ102" s="42"/>
      <c r="AK102" s="42"/>
      <c r="AL102" s="42"/>
      <c r="AM102" s="43"/>
      <c r="AN102" s="41">
        <v>7</v>
      </c>
      <c r="AO102" s="42"/>
      <c r="AP102" s="42"/>
      <c r="AQ102" s="42"/>
      <c r="AR102" s="43"/>
      <c r="AS102" s="41">
        <v>8</v>
      </c>
      <c r="AT102" s="42"/>
      <c r="AU102" s="42"/>
      <c r="AV102" s="42"/>
      <c r="AW102" s="43"/>
      <c r="AX102" s="55">
        <v>9</v>
      </c>
      <c r="AY102" s="55"/>
      <c r="AZ102" s="55"/>
      <c r="BA102" s="55"/>
      <c r="BB102" s="41">
        <v>10</v>
      </c>
      <c r="BC102" s="42"/>
      <c r="BD102" s="42"/>
      <c r="BE102" s="42"/>
      <c r="BF102" s="43"/>
      <c r="BG102" s="41">
        <v>11</v>
      </c>
      <c r="BH102" s="42"/>
      <c r="BI102" s="42"/>
      <c r="BJ102" s="42"/>
      <c r="BK102" s="43"/>
      <c r="BL102" s="55">
        <v>12</v>
      </c>
      <c r="BM102" s="55"/>
      <c r="BN102" s="55"/>
      <c r="BO102" s="55"/>
      <c r="BP102" s="55"/>
      <c r="BQ102" s="41">
        <v>13</v>
      </c>
      <c r="BR102" s="42"/>
      <c r="BS102" s="42"/>
      <c r="BT102" s="43"/>
      <c r="BU102" s="41">
        <v>14</v>
      </c>
      <c r="BV102" s="42"/>
      <c r="BW102" s="42"/>
      <c r="BX102" s="42"/>
      <c r="BY102" s="43"/>
    </row>
    <row r="103" spans="1:79" s="1" customFormat="1" ht="14.25" hidden="1" customHeight="1" x14ac:dyDescent="0.2">
      <c r="A103" s="69" t="s">
        <v>69</v>
      </c>
      <c r="B103" s="70"/>
      <c r="C103" s="70"/>
      <c r="D103" s="69" t="s">
        <v>57</v>
      </c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1"/>
      <c r="U103" s="76" t="s">
        <v>65</v>
      </c>
      <c r="V103" s="76"/>
      <c r="W103" s="76"/>
      <c r="X103" s="76"/>
      <c r="Y103" s="76"/>
      <c r="Z103" s="76" t="s">
        <v>66</v>
      </c>
      <c r="AA103" s="76"/>
      <c r="AB103" s="76"/>
      <c r="AC103" s="76"/>
      <c r="AD103" s="76"/>
      <c r="AE103" s="76" t="s">
        <v>91</v>
      </c>
      <c r="AF103" s="76"/>
      <c r="AG103" s="76"/>
      <c r="AH103" s="76"/>
      <c r="AI103" s="83" t="s">
        <v>170</v>
      </c>
      <c r="AJ103" s="83"/>
      <c r="AK103" s="83"/>
      <c r="AL103" s="83"/>
      <c r="AM103" s="83"/>
      <c r="AN103" s="76" t="s">
        <v>67</v>
      </c>
      <c r="AO103" s="76"/>
      <c r="AP103" s="76"/>
      <c r="AQ103" s="76"/>
      <c r="AR103" s="76"/>
      <c r="AS103" s="76" t="s">
        <v>68</v>
      </c>
      <c r="AT103" s="76"/>
      <c r="AU103" s="76"/>
      <c r="AV103" s="76"/>
      <c r="AW103" s="76"/>
      <c r="AX103" s="76" t="s">
        <v>92</v>
      </c>
      <c r="AY103" s="76"/>
      <c r="AZ103" s="76"/>
      <c r="BA103" s="76"/>
      <c r="BB103" s="83" t="s">
        <v>170</v>
      </c>
      <c r="BC103" s="83"/>
      <c r="BD103" s="83"/>
      <c r="BE103" s="83"/>
      <c r="BF103" s="83"/>
      <c r="BG103" s="76" t="s">
        <v>58</v>
      </c>
      <c r="BH103" s="76"/>
      <c r="BI103" s="76"/>
      <c r="BJ103" s="76"/>
      <c r="BK103" s="76"/>
      <c r="BL103" s="76" t="s">
        <v>59</v>
      </c>
      <c r="BM103" s="76"/>
      <c r="BN103" s="76"/>
      <c r="BO103" s="76"/>
      <c r="BP103" s="76"/>
      <c r="BQ103" s="76" t="s">
        <v>93</v>
      </c>
      <c r="BR103" s="76"/>
      <c r="BS103" s="76"/>
      <c r="BT103" s="76"/>
      <c r="BU103" s="83" t="s">
        <v>170</v>
      </c>
      <c r="BV103" s="83"/>
      <c r="BW103" s="83"/>
      <c r="BX103" s="83"/>
      <c r="BY103" s="83"/>
      <c r="CA103" t="s">
        <v>33</v>
      </c>
    </row>
    <row r="104" spans="1:79" s="25" customFormat="1" ht="25.5" customHeight="1" x14ac:dyDescent="0.2">
      <c r="A104" s="59">
        <v>1</v>
      </c>
      <c r="B104" s="60"/>
      <c r="C104" s="60"/>
      <c r="D104" s="62" t="s">
        <v>184</v>
      </c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4"/>
      <c r="U104" s="66">
        <v>1540849.97</v>
      </c>
      <c r="V104" s="67"/>
      <c r="W104" s="67"/>
      <c r="X104" s="67"/>
      <c r="Y104" s="68"/>
      <c r="Z104" s="66">
        <v>0</v>
      </c>
      <c r="AA104" s="67"/>
      <c r="AB104" s="67"/>
      <c r="AC104" s="67"/>
      <c r="AD104" s="68"/>
      <c r="AE104" s="66">
        <v>0</v>
      </c>
      <c r="AF104" s="67"/>
      <c r="AG104" s="67"/>
      <c r="AH104" s="68"/>
      <c r="AI104" s="66">
        <f>IF(ISNUMBER(U104),U104,0)+IF(ISNUMBER(Z104),Z104,0)</f>
        <v>1540849.97</v>
      </c>
      <c r="AJ104" s="67"/>
      <c r="AK104" s="67"/>
      <c r="AL104" s="67"/>
      <c r="AM104" s="68"/>
      <c r="AN104" s="66">
        <v>1969149</v>
      </c>
      <c r="AO104" s="67"/>
      <c r="AP104" s="67"/>
      <c r="AQ104" s="67"/>
      <c r="AR104" s="68"/>
      <c r="AS104" s="66">
        <v>0</v>
      </c>
      <c r="AT104" s="67"/>
      <c r="AU104" s="67"/>
      <c r="AV104" s="67"/>
      <c r="AW104" s="68"/>
      <c r="AX104" s="66">
        <v>0</v>
      </c>
      <c r="AY104" s="67"/>
      <c r="AZ104" s="67"/>
      <c r="BA104" s="68"/>
      <c r="BB104" s="66">
        <f>IF(ISNUMBER(AN104),AN104,0)+IF(ISNUMBER(AS104),AS104,0)</f>
        <v>1969149</v>
      </c>
      <c r="BC104" s="67"/>
      <c r="BD104" s="67"/>
      <c r="BE104" s="67"/>
      <c r="BF104" s="68"/>
      <c r="BG104" s="66">
        <v>2383888</v>
      </c>
      <c r="BH104" s="67"/>
      <c r="BI104" s="67"/>
      <c r="BJ104" s="67"/>
      <c r="BK104" s="68"/>
      <c r="BL104" s="66">
        <v>0</v>
      </c>
      <c r="BM104" s="67"/>
      <c r="BN104" s="67"/>
      <c r="BO104" s="67"/>
      <c r="BP104" s="68"/>
      <c r="BQ104" s="66">
        <v>0</v>
      </c>
      <c r="BR104" s="67"/>
      <c r="BS104" s="67"/>
      <c r="BT104" s="68"/>
      <c r="BU104" s="66">
        <f>IF(ISNUMBER(BG104),BG104,0)+IF(ISNUMBER(BL104),BL104,0)</f>
        <v>2383888</v>
      </c>
      <c r="BV104" s="67"/>
      <c r="BW104" s="67"/>
      <c r="BX104" s="67"/>
      <c r="BY104" s="68"/>
      <c r="CA104" s="25" t="s">
        <v>34</v>
      </c>
    </row>
    <row r="105" spans="1:79" s="25" customFormat="1" ht="25.5" customHeight="1" x14ac:dyDescent="0.2">
      <c r="A105" s="59">
        <v>2</v>
      </c>
      <c r="B105" s="60"/>
      <c r="C105" s="60"/>
      <c r="D105" s="62" t="s">
        <v>183</v>
      </c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4"/>
      <c r="U105" s="66">
        <v>0</v>
      </c>
      <c r="V105" s="67"/>
      <c r="W105" s="67"/>
      <c r="X105" s="67"/>
      <c r="Y105" s="68"/>
      <c r="Z105" s="66">
        <v>0</v>
      </c>
      <c r="AA105" s="67"/>
      <c r="AB105" s="67"/>
      <c r="AC105" s="67"/>
      <c r="AD105" s="68"/>
      <c r="AE105" s="66">
        <v>0</v>
      </c>
      <c r="AF105" s="67"/>
      <c r="AG105" s="67"/>
      <c r="AH105" s="68"/>
      <c r="AI105" s="66">
        <f>IF(ISNUMBER(U105),U105,0)+IF(ISNUMBER(Z105),Z105,0)</f>
        <v>0</v>
      </c>
      <c r="AJ105" s="67"/>
      <c r="AK105" s="67"/>
      <c r="AL105" s="67"/>
      <c r="AM105" s="68"/>
      <c r="AN105" s="66">
        <v>0</v>
      </c>
      <c r="AO105" s="67"/>
      <c r="AP105" s="67"/>
      <c r="AQ105" s="67"/>
      <c r="AR105" s="68"/>
      <c r="AS105" s="66">
        <v>91500</v>
      </c>
      <c r="AT105" s="67"/>
      <c r="AU105" s="67"/>
      <c r="AV105" s="67"/>
      <c r="AW105" s="68"/>
      <c r="AX105" s="66">
        <v>91500</v>
      </c>
      <c r="AY105" s="67"/>
      <c r="AZ105" s="67"/>
      <c r="BA105" s="68"/>
      <c r="BB105" s="66">
        <f>IF(ISNUMBER(AN105),AN105,0)+IF(ISNUMBER(AS105),AS105,0)</f>
        <v>91500</v>
      </c>
      <c r="BC105" s="67"/>
      <c r="BD105" s="67"/>
      <c r="BE105" s="67"/>
      <c r="BF105" s="68"/>
      <c r="BG105" s="66">
        <v>0</v>
      </c>
      <c r="BH105" s="67"/>
      <c r="BI105" s="67"/>
      <c r="BJ105" s="67"/>
      <c r="BK105" s="68"/>
      <c r="BL105" s="66">
        <v>0</v>
      </c>
      <c r="BM105" s="67"/>
      <c r="BN105" s="67"/>
      <c r="BO105" s="67"/>
      <c r="BP105" s="68"/>
      <c r="BQ105" s="66">
        <v>0</v>
      </c>
      <c r="BR105" s="67"/>
      <c r="BS105" s="67"/>
      <c r="BT105" s="68"/>
      <c r="BU105" s="66">
        <f>IF(ISNUMBER(BG105),BG105,0)+IF(ISNUMBER(BL105),BL105,0)</f>
        <v>0</v>
      </c>
      <c r="BV105" s="67"/>
      <c r="BW105" s="67"/>
      <c r="BX105" s="67"/>
      <c r="BY105" s="68"/>
    </row>
    <row r="106" spans="1:79" s="6" customFormat="1" ht="12.75" customHeight="1" x14ac:dyDescent="0.2">
      <c r="A106" s="87"/>
      <c r="B106" s="88"/>
      <c r="C106" s="88"/>
      <c r="D106" s="100" t="s">
        <v>147</v>
      </c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2"/>
      <c r="U106" s="84">
        <v>1540849.97</v>
      </c>
      <c r="V106" s="85"/>
      <c r="W106" s="85"/>
      <c r="X106" s="85"/>
      <c r="Y106" s="86"/>
      <c r="Z106" s="84">
        <v>0</v>
      </c>
      <c r="AA106" s="85"/>
      <c r="AB106" s="85"/>
      <c r="AC106" s="85"/>
      <c r="AD106" s="86"/>
      <c r="AE106" s="84">
        <v>0</v>
      </c>
      <c r="AF106" s="85"/>
      <c r="AG106" s="85"/>
      <c r="AH106" s="86"/>
      <c r="AI106" s="84">
        <f>IF(ISNUMBER(U106),U106,0)+IF(ISNUMBER(Z106),Z106,0)</f>
        <v>1540849.97</v>
      </c>
      <c r="AJ106" s="85"/>
      <c r="AK106" s="85"/>
      <c r="AL106" s="85"/>
      <c r="AM106" s="86"/>
      <c r="AN106" s="84">
        <v>1969149</v>
      </c>
      <c r="AO106" s="85"/>
      <c r="AP106" s="85"/>
      <c r="AQ106" s="85"/>
      <c r="AR106" s="86"/>
      <c r="AS106" s="84">
        <v>91500</v>
      </c>
      <c r="AT106" s="85"/>
      <c r="AU106" s="85"/>
      <c r="AV106" s="85"/>
      <c r="AW106" s="86"/>
      <c r="AX106" s="84">
        <v>91500</v>
      </c>
      <c r="AY106" s="85"/>
      <c r="AZ106" s="85"/>
      <c r="BA106" s="86"/>
      <c r="BB106" s="84">
        <f>IF(ISNUMBER(AN106),AN106,0)+IF(ISNUMBER(AS106),AS106,0)</f>
        <v>2060649</v>
      </c>
      <c r="BC106" s="85"/>
      <c r="BD106" s="85"/>
      <c r="BE106" s="85"/>
      <c r="BF106" s="86"/>
      <c r="BG106" s="84">
        <v>2383888</v>
      </c>
      <c r="BH106" s="85"/>
      <c r="BI106" s="85"/>
      <c r="BJ106" s="85"/>
      <c r="BK106" s="86"/>
      <c r="BL106" s="84">
        <v>0</v>
      </c>
      <c r="BM106" s="85"/>
      <c r="BN106" s="85"/>
      <c r="BO106" s="85"/>
      <c r="BP106" s="86"/>
      <c r="BQ106" s="84">
        <v>0</v>
      </c>
      <c r="BR106" s="85"/>
      <c r="BS106" s="85"/>
      <c r="BT106" s="86"/>
      <c r="BU106" s="84">
        <f>IF(ISNUMBER(BG106),BG106,0)+IF(ISNUMBER(BL106),BL106,0)</f>
        <v>2383888</v>
      </c>
      <c r="BV106" s="85"/>
      <c r="BW106" s="85"/>
      <c r="BX106" s="85"/>
      <c r="BY106" s="86"/>
    </row>
    <row r="108" spans="1:79" ht="14.25" customHeight="1" x14ac:dyDescent="0.2">
      <c r="A108" s="34" t="s">
        <v>255</v>
      </c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</row>
    <row r="109" spans="1:79" ht="15" customHeight="1" x14ac:dyDescent="0.2">
      <c r="A109" s="98" t="s">
        <v>225</v>
      </c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98"/>
      <c r="AQ109" s="98"/>
      <c r="AR109" s="98"/>
      <c r="AS109" s="98"/>
      <c r="AT109" s="98"/>
      <c r="AU109" s="98"/>
      <c r="AV109" s="98"/>
      <c r="AW109" s="98"/>
      <c r="AX109" s="98"/>
      <c r="AY109" s="98"/>
      <c r="AZ109" s="98"/>
      <c r="BA109" s="98"/>
      <c r="BB109" s="98"/>
      <c r="BC109" s="98"/>
      <c r="BD109" s="98"/>
      <c r="BE109" s="98"/>
      <c r="BF109" s="98"/>
      <c r="BG109" s="98"/>
      <c r="BH109" s="98"/>
    </row>
    <row r="110" spans="1:79" ht="23.1" customHeight="1" x14ac:dyDescent="0.2">
      <c r="A110" s="49" t="s">
        <v>6</v>
      </c>
      <c r="B110" s="50"/>
      <c r="C110" s="50"/>
      <c r="D110" s="49" t="s">
        <v>121</v>
      </c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1"/>
      <c r="U110" s="55" t="s">
        <v>247</v>
      </c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 t="s">
        <v>252</v>
      </c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</row>
    <row r="111" spans="1:79" ht="54" customHeight="1" x14ac:dyDescent="0.2">
      <c r="A111" s="52"/>
      <c r="B111" s="53"/>
      <c r="C111" s="53"/>
      <c r="D111" s="52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4"/>
      <c r="U111" s="41" t="s">
        <v>4</v>
      </c>
      <c r="V111" s="42"/>
      <c r="W111" s="42"/>
      <c r="X111" s="42"/>
      <c r="Y111" s="43"/>
      <c r="Z111" s="41" t="s">
        <v>3</v>
      </c>
      <c r="AA111" s="42"/>
      <c r="AB111" s="42"/>
      <c r="AC111" s="42"/>
      <c r="AD111" s="43"/>
      <c r="AE111" s="44" t="s">
        <v>116</v>
      </c>
      <c r="AF111" s="45"/>
      <c r="AG111" s="45"/>
      <c r="AH111" s="45"/>
      <c r="AI111" s="46"/>
      <c r="AJ111" s="41" t="s">
        <v>5</v>
      </c>
      <c r="AK111" s="42"/>
      <c r="AL111" s="42"/>
      <c r="AM111" s="42"/>
      <c r="AN111" s="43"/>
      <c r="AO111" s="41" t="s">
        <v>4</v>
      </c>
      <c r="AP111" s="42"/>
      <c r="AQ111" s="42"/>
      <c r="AR111" s="42"/>
      <c r="AS111" s="43"/>
      <c r="AT111" s="41" t="s">
        <v>3</v>
      </c>
      <c r="AU111" s="42"/>
      <c r="AV111" s="42"/>
      <c r="AW111" s="42"/>
      <c r="AX111" s="43"/>
      <c r="AY111" s="44" t="s">
        <v>116</v>
      </c>
      <c r="AZ111" s="45"/>
      <c r="BA111" s="45"/>
      <c r="BB111" s="45"/>
      <c r="BC111" s="46"/>
      <c r="BD111" s="55" t="s">
        <v>96</v>
      </c>
      <c r="BE111" s="55"/>
      <c r="BF111" s="55"/>
      <c r="BG111" s="55"/>
      <c r="BH111" s="55"/>
    </row>
    <row r="112" spans="1:79" ht="15" customHeight="1" x14ac:dyDescent="0.2">
      <c r="A112" s="41" t="s">
        <v>169</v>
      </c>
      <c r="B112" s="42"/>
      <c r="C112" s="42"/>
      <c r="D112" s="41">
        <v>2</v>
      </c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3"/>
      <c r="U112" s="41">
        <v>3</v>
      </c>
      <c r="V112" s="42"/>
      <c r="W112" s="42"/>
      <c r="X112" s="42"/>
      <c r="Y112" s="43"/>
      <c r="Z112" s="41">
        <v>4</v>
      </c>
      <c r="AA112" s="42"/>
      <c r="AB112" s="42"/>
      <c r="AC112" s="42"/>
      <c r="AD112" s="43"/>
      <c r="AE112" s="41">
        <v>5</v>
      </c>
      <c r="AF112" s="42"/>
      <c r="AG112" s="42"/>
      <c r="AH112" s="42"/>
      <c r="AI112" s="43"/>
      <c r="AJ112" s="41">
        <v>6</v>
      </c>
      <c r="AK112" s="42"/>
      <c r="AL112" s="42"/>
      <c r="AM112" s="42"/>
      <c r="AN112" s="43"/>
      <c r="AO112" s="41">
        <v>7</v>
      </c>
      <c r="AP112" s="42"/>
      <c r="AQ112" s="42"/>
      <c r="AR112" s="42"/>
      <c r="AS112" s="43"/>
      <c r="AT112" s="41">
        <v>8</v>
      </c>
      <c r="AU112" s="42"/>
      <c r="AV112" s="42"/>
      <c r="AW112" s="42"/>
      <c r="AX112" s="43"/>
      <c r="AY112" s="41">
        <v>9</v>
      </c>
      <c r="AZ112" s="42"/>
      <c r="BA112" s="42"/>
      <c r="BB112" s="42"/>
      <c r="BC112" s="43"/>
      <c r="BD112" s="41">
        <v>10</v>
      </c>
      <c r="BE112" s="42"/>
      <c r="BF112" s="42"/>
      <c r="BG112" s="42"/>
      <c r="BH112" s="43"/>
    </row>
    <row r="113" spans="1:79" s="1" customFormat="1" ht="12.75" hidden="1" customHeight="1" x14ac:dyDescent="0.2">
      <c r="A113" s="69" t="s">
        <v>69</v>
      </c>
      <c r="B113" s="70"/>
      <c r="C113" s="70"/>
      <c r="D113" s="69" t="s">
        <v>57</v>
      </c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1"/>
      <c r="U113" s="69" t="s">
        <v>60</v>
      </c>
      <c r="V113" s="70"/>
      <c r="W113" s="70"/>
      <c r="X113" s="70"/>
      <c r="Y113" s="71"/>
      <c r="Z113" s="69" t="s">
        <v>61</v>
      </c>
      <c r="AA113" s="70"/>
      <c r="AB113" s="70"/>
      <c r="AC113" s="70"/>
      <c r="AD113" s="71"/>
      <c r="AE113" s="69" t="s">
        <v>94</v>
      </c>
      <c r="AF113" s="70"/>
      <c r="AG113" s="70"/>
      <c r="AH113" s="70"/>
      <c r="AI113" s="71"/>
      <c r="AJ113" s="56" t="s">
        <v>171</v>
      </c>
      <c r="AK113" s="57"/>
      <c r="AL113" s="57"/>
      <c r="AM113" s="57"/>
      <c r="AN113" s="58"/>
      <c r="AO113" s="69" t="s">
        <v>62</v>
      </c>
      <c r="AP113" s="70"/>
      <c r="AQ113" s="70"/>
      <c r="AR113" s="70"/>
      <c r="AS113" s="71"/>
      <c r="AT113" s="69" t="s">
        <v>63</v>
      </c>
      <c r="AU113" s="70"/>
      <c r="AV113" s="70"/>
      <c r="AW113" s="70"/>
      <c r="AX113" s="71"/>
      <c r="AY113" s="69" t="s">
        <v>95</v>
      </c>
      <c r="AZ113" s="70"/>
      <c r="BA113" s="70"/>
      <c r="BB113" s="70"/>
      <c r="BC113" s="71"/>
      <c r="BD113" s="83" t="s">
        <v>171</v>
      </c>
      <c r="BE113" s="83"/>
      <c r="BF113" s="83"/>
      <c r="BG113" s="83"/>
      <c r="BH113" s="83"/>
      <c r="CA113" s="1" t="s">
        <v>35</v>
      </c>
    </row>
    <row r="114" spans="1:79" s="25" customFormat="1" ht="25.5" customHeight="1" x14ac:dyDescent="0.2">
      <c r="A114" s="59">
        <v>1</v>
      </c>
      <c r="B114" s="60"/>
      <c r="C114" s="60"/>
      <c r="D114" s="62" t="s">
        <v>184</v>
      </c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4"/>
      <c r="U114" s="66">
        <v>2631194</v>
      </c>
      <c r="V114" s="67"/>
      <c r="W114" s="67"/>
      <c r="X114" s="67"/>
      <c r="Y114" s="68"/>
      <c r="Z114" s="66">
        <v>0</v>
      </c>
      <c r="AA114" s="67"/>
      <c r="AB114" s="67"/>
      <c r="AC114" s="67"/>
      <c r="AD114" s="68"/>
      <c r="AE114" s="65">
        <v>0</v>
      </c>
      <c r="AF114" s="65"/>
      <c r="AG114" s="65"/>
      <c r="AH114" s="65"/>
      <c r="AI114" s="65"/>
      <c r="AJ114" s="99">
        <f>IF(ISNUMBER(U114),U114,0)+IF(ISNUMBER(Z114),Z114,0)</f>
        <v>2631194</v>
      </c>
      <c r="AK114" s="99"/>
      <c r="AL114" s="99"/>
      <c r="AM114" s="99"/>
      <c r="AN114" s="99"/>
      <c r="AO114" s="65">
        <v>2812909</v>
      </c>
      <c r="AP114" s="65"/>
      <c r="AQ114" s="65"/>
      <c r="AR114" s="65"/>
      <c r="AS114" s="65"/>
      <c r="AT114" s="99">
        <v>0</v>
      </c>
      <c r="AU114" s="99"/>
      <c r="AV114" s="99"/>
      <c r="AW114" s="99"/>
      <c r="AX114" s="99"/>
      <c r="AY114" s="65">
        <v>0</v>
      </c>
      <c r="AZ114" s="65"/>
      <c r="BA114" s="65"/>
      <c r="BB114" s="65"/>
      <c r="BC114" s="65"/>
      <c r="BD114" s="99">
        <f>IF(ISNUMBER(AO114),AO114,0)+IF(ISNUMBER(AT114),AT114,0)</f>
        <v>2812909</v>
      </c>
      <c r="BE114" s="99"/>
      <c r="BF114" s="99"/>
      <c r="BG114" s="99"/>
      <c r="BH114" s="99"/>
      <c r="CA114" s="25" t="s">
        <v>36</v>
      </c>
    </row>
    <row r="115" spans="1:79" s="25" customFormat="1" ht="25.5" customHeight="1" x14ac:dyDescent="0.2">
      <c r="A115" s="59">
        <v>2</v>
      </c>
      <c r="B115" s="60"/>
      <c r="C115" s="60"/>
      <c r="D115" s="62" t="s">
        <v>183</v>
      </c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4"/>
      <c r="U115" s="66">
        <v>0</v>
      </c>
      <c r="V115" s="67"/>
      <c r="W115" s="67"/>
      <c r="X115" s="67"/>
      <c r="Y115" s="68"/>
      <c r="Z115" s="66">
        <v>0</v>
      </c>
      <c r="AA115" s="67"/>
      <c r="AB115" s="67"/>
      <c r="AC115" s="67"/>
      <c r="AD115" s="68"/>
      <c r="AE115" s="65">
        <v>0</v>
      </c>
      <c r="AF115" s="65"/>
      <c r="AG115" s="65"/>
      <c r="AH115" s="65"/>
      <c r="AI115" s="65"/>
      <c r="AJ115" s="99">
        <f>IF(ISNUMBER(U115),U115,0)+IF(ISNUMBER(Z115),Z115,0)</f>
        <v>0</v>
      </c>
      <c r="AK115" s="99"/>
      <c r="AL115" s="99"/>
      <c r="AM115" s="99"/>
      <c r="AN115" s="99"/>
      <c r="AO115" s="65">
        <v>0</v>
      </c>
      <c r="AP115" s="65"/>
      <c r="AQ115" s="65"/>
      <c r="AR115" s="65"/>
      <c r="AS115" s="65"/>
      <c r="AT115" s="99">
        <v>0</v>
      </c>
      <c r="AU115" s="99"/>
      <c r="AV115" s="99"/>
      <c r="AW115" s="99"/>
      <c r="AX115" s="99"/>
      <c r="AY115" s="65">
        <v>0</v>
      </c>
      <c r="AZ115" s="65"/>
      <c r="BA115" s="65"/>
      <c r="BB115" s="65"/>
      <c r="BC115" s="65"/>
      <c r="BD115" s="99">
        <f>IF(ISNUMBER(AO115),AO115,0)+IF(ISNUMBER(AT115),AT115,0)</f>
        <v>0</v>
      </c>
      <c r="BE115" s="99"/>
      <c r="BF115" s="99"/>
      <c r="BG115" s="99"/>
      <c r="BH115" s="99"/>
    </row>
    <row r="116" spans="1:79" s="6" customFormat="1" ht="12.75" customHeight="1" x14ac:dyDescent="0.2">
      <c r="A116" s="87"/>
      <c r="B116" s="88"/>
      <c r="C116" s="88"/>
      <c r="D116" s="100" t="s">
        <v>147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2"/>
      <c r="U116" s="84">
        <v>2631194</v>
      </c>
      <c r="V116" s="85"/>
      <c r="W116" s="85"/>
      <c r="X116" s="85"/>
      <c r="Y116" s="86"/>
      <c r="Z116" s="84">
        <v>0</v>
      </c>
      <c r="AA116" s="85"/>
      <c r="AB116" s="85"/>
      <c r="AC116" s="85"/>
      <c r="AD116" s="86"/>
      <c r="AE116" s="97">
        <v>0</v>
      </c>
      <c r="AF116" s="97"/>
      <c r="AG116" s="97"/>
      <c r="AH116" s="97"/>
      <c r="AI116" s="97"/>
      <c r="AJ116" s="114">
        <f>IF(ISNUMBER(U116),U116,0)+IF(ISNUMBER(Z116),Z116,0)</f>
        <v>2631194</v>
      </c>
      <c r="AK116" s="114"/>
      <c r="AL116" s="114"/>
      <c r="AM116" s="114"/>
      <c r="AN116" s="114"/>
      <c r="AO116" s="97">
        <v>2812909</v>
      </c>
      <c r="AP116" s="97"/>
      <c r="AQ116" s="97"/>
      <c r="AR116" s="97"/>
      <c r="AS116" s="97"/>
      <c r="AT116" s="114">
        <v>0</v>
      </c>
      <c r="AU116" s="114"/>
      <c r="AV116" s="114"/>
      <c r="AW116" s="114"/>
      <c r="AX116" s="114"/>
      <c r="AY116" s="97">
        <v>0</v>
      </c>
      <c r="AZ116" s="97"/>
      <c r="BA116" s="97"/>
      <c r="BB116" s="97"/>
      <c r="BC116" s="97"/>
      <c r="BD116" s="114">
        <f>IF(ISNUMBER(AO116),AO116,0)+IF(ISNUMBER(AT116),AT116,0)</f>
        <v>2812909</v>
      </c>
      <c r="BE116" s="114"/>
      <c r="BF116" s="114"/>
      <c r="BG116" s="114"/>
      <c r="BH116" s="114"/>
    </row>
    <row r="117" spans="1:79" s="5" customFormat="1" ht="12.75" customHeight="1" x14ac:dyDescent="0.2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</row>
    <row r="119" spans="1:79" ht="14.25" customHeight="1" x14ac:dyDescent="0.2">
      <c r="A119" s="34" t="s">
        <v>152</v>
      </c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</row>
    <row r="120" spans="1:79" ht="14.25" customHeight="1" x14ac:dyDescent="0.2">
      <c r="A120" s="34" t="s">
        <v>240</v>
      </c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</row>
    <row r="121" spans="1:79" ht="23.1" customHeight="1" x14ac:dyDescent="0.2">
      <c r="A121" s="49" t="s">
        <v>6</v>
      </c>
      <c r="B121" s="50"/>
      <c r="C121" s="50"/>
      <c r="D121" s="55" t="s">
        <v>9</v>
      </c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 t="s">
        <v>8</v>
      </c>
      <c r="R121" s="55"/>
      <c r="S121" s="55"/>
      <c r="T121" s="55"/>
      <c r="U121" s="55"/>
      <c r="V121" s="55" t="s">
        <v>7</v>
      </c>
      <c r="W121" s="55"/>
      <c r="X121" s="55"/>
      <c r="Y121" s="55"/>
      <c r="Z121" s="55"/>
      <c r="AA121" s="55"/>
      <c r="AB121" s="55"/>
      <c r="AC121" s="55"/>
      <c r="AD121" s="55"/>
      <c r="AE121" s="55"/>
      <c r="AF121" s="41" t="s">
        <v>226</v>
      </c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3"/>
      <c r="AU121" s="41" t="s">
        <v>229</v>
      </c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3"/>
      <c r="BJ121" s="41" t="s">
        <v>236</v>
      </c>
      <c r="BK121" s="42"/>
      <c r="BL121" s="42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3"/>
    </row>
    <row r="122" spans="1:79" ht="32.25" customHeight="1" x14ac:dyDescent="0.2">
      <c r="A122" s="52"/>
      <c r="B122" s="53"/>
      <c r="C122" s="53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 t="s">
        <v>4</v>
      </c>
      <c r="AG122" s="55"/>
      <c r="AH122" s="55"/>
      <c r="AI122" s="55"/>
      <c r="AJ122" s="55"/>
      <c r="AK122" s="55" t="s">
        <v>3</v>
      </c>
      <c r="AL122" s="55"/>
      <c r="AM122" s="55"/>
      <c r="AN122" s="55"/>
      <c r="AO122" s="55"/>
      <c r="AP122" s="55" t="s">
        <v>123</v>
      </c>
      <c r="AQ122" s="55"/>
      <c r="AR122" s="55"/>
      <c r="AS122" s="55"/>
      <c r="AT122" s="55"/>
      <c r="AU122" s="55" t="s">
        <v>4</v>
      </c>
      <c r="AV122" s="55"/>
      <c r="AW122" s="55"/>
      <c r="AX122" s="55"/>
      <c r="AY122" s="55"/>
      <c r="AZ122" s="55" t="s">
        <v>3</v>
      </c>
      <c r="BA122" s="55"/>
      <c r="BB122" s="55"/>
      <c r="BC122" s="55"/>
      <c r="BD122" s="55"/>
      <c r="BE122" s="55" t="s">
        <v>90</v>
      </c>
      <c r="BF122" s="55"/>
      <c r="BG122" s="55"/>
      <c r="BH122" s="55"/>
      <c r="BI122" s="55"/>
      <c r="BJ122" s="55" t="s">
        <v>4</v>
      </c>
      <c r="BK122" s="55"/>
      <c r="BL122" s="55"/>
      <c r="BM122" s="55"/>
      <c r="BN122" s="55"/>
      <c r="BO122" s="55" t="s">
        <v>3</v>
      </c>
      <c r="BP122" s="55"/>
      <c r="BQ122" s="55"/>
      <c r="BR122" s="55"/>
      <c r="BS122" s="55"/>
      <c r="BT122" s="55" t="s">
        <v>97</v>
      </c>
      <c r="BU122" s="55"/>
      <c r="BV122" s="55"/>
      <c r="BW122" s="55"/>
      <c r="BX122" s="55"/>
    </row>
    <row r="123" spans="1:79" ht="15" customHeight="1" x14ac:dyDescent="0.2">
      <c r="A123" s="41">
        <v>1</v>
      </c>
      <c r="B123" s="42"/>
      <c r="C123" s="42"/>
      <c r="D123" s="55">
        <v>2</v>
      </c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>
        <v>3</v>
      </c>
      <c r="R123" s="55"/>
      <c r="S123" s="55"/>
      <c r="T123" s="55"/>
      <c r="U123" s="55"/>
      <c r="V123" s="55">
        <v>4</v>
      </c>
      <c r="W123" s="55"/>
      <c r="X123" s="55"/>
      <c r="Y123" s="55"/>
      <c r="Z123" s="55"/>
      <c r="AA123" s="55"/>
      <c r="AB123" s="55"/>
      <c r="AC123" s="55"/>
      <c r="AD123" s="55"/>
      <c r="AE123" s="55"/>
      <c r="AF123" s="55">
        <v>5</v>
      </c>
      <c r="AG123" s="55"/>
      <c r="AH123" s="55"/>
      <c r="AI123" s="55"/>
      <c r="AJ123" s="55"/>
      <c r="AK123" s="55">
        <v>6</v>
      </c>
      <c r="AL123" s="55"/>
      <c r="AM123" s="55"/>
      <c r="AN123" s="55"/>
      <c r="AO123" s="55"/>
      <c r="AP123" s="55">
        <v>7</v>
      </c>
      <c r="AQ123" s="55"/>
      <c r="AR123" s="55"/>
      <c r="AS123" s="55"/>
      <c r="AT123" s="55"/>
      <c r="AU123" s="55">
        <v>8</v>
      </c>
      <c r="AV123" s="55"/>
      <c r="AW123" s="55"/>
      <c r="AX123" s="55"/>
      <c r="AY123" s="55"/>
      <c r="AZ123" s="55">
        <v>9</v>
      </c>
      <c r="BA123" s="55"/>
      <c r="BB123" s="55"/>
      <c r="BC123" s="55"/>
      <c r="BD123" s="55"/>
      <c r="BE123" s="55">
        <v>10</v>
      </c>
      <c r="BF123" s="55"/>
      <c r="BG123" s="55"/>
      <c r="BH123" s="55"/>
      <c r="BI123" s="55"/>
      <c r="BJ123" s="55">
        <v>11</v>
      </c>
      <c r="BK123" s="55"/>
      <c r="BL123" s="55"/>
      <c r="BM123" s="55"/>
      <c r="BN123" s="55"/>
      <c r="BO123" s="55">
        <v>12</v>
      </c>
      <c r="BP123" s="55"/>
      <c r="BQ123" s="55"/>
      <c r="BR123" s="55"/>
      <c r="BS123" s="55"/>
      <c r="BT123" s="55">
        <v>13</v>
      </c>
      <c r="BU123" s="55"/>
      <c r="BV123" s="55"/>
      <c r="BW123" s="55"/>
      <c r="BX123" s="55"/>
    </row>
    <row r="124" spans="1:79" ht="10.5" hidden="1" customHeight="1" x14ac:dyDescent="0.2">
      <c r="A124" s="69" t="s">
        <v>154</v>
      </c>
      <c r="B124" s="70"/>
      <c r="C124" s="70"/>
      <c r="D124" s="55" t="s">
        <v>57</v>
      </c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 t="s">
        <v>70</v>
      </c>
      <c r="R124" s="55"/>
      <c r="S124" s="55"/>
      <c r="T124" s="55"/>
      <c r="U124" s="55"/>
      <c r="V124" s="55" t="s">
        <v>71</v>
      </c>
      <c r="W124" s="55"/>
      <c r="X124" s="55"/>
      <c r="Y124" s="55"/>
      <c r="Z124" s="55"/>
      <c r="AA124" s="55"/>
      <c r="AB124" s="55"/>
      <c r="AC124" s="55"/>
      <c r="AD124" s="55"/>
      <c r="AE124" s="55"/>
      <c r="AF124" s="76" t="s">
        <v>111</v>
      </c>
      <c r="AG124" s="76"/>
      <c r="AH124" s="76"/>
      <c r="AI124" s="76"/>
      <c r="AJ124" s="76"/>
      <c r="AK124" s="103" t="s">
        <v>112</v>
      </c>
      <c r="AL124" s="103"/>
      <c r="AM124" s="103"/>
      <c r="AN124" s="103"/>
      <c r="AO124" s="103"/>
      <c r="AP124" s="83" t="s">
        <v>122</v>
      </c>
      <c r="AQ124" s="83"/>
      <c r="AR124" s="83"/>
      <c r="AS124" s="83"/>
      <c r="AT124" s="83"/>
      <c r="AU124" s="76" t="s">
        <v>113</v>
      </c>
      <c r="AV124" s="76"/>
      <c r="AW124" s="76"/>
      <c r="AX124" s="76"/>
      <c r="AY124" s="76"/>
      <c r="AZ124" s="103" t="s">
        <v>114</v>
      </c>
      <c r="BA124" s="103"/>
      <c r="BB124" s="103"/>
      <c r="BC124" s="103"/>
      <c r="BD124" s="103"/>
      <c r="BE124" s="83" t="s">
        <v>122</v>
      </c>
      <c r="BF124" s="83"/>
      <c r="BG124" s="83"/>
      <c r="BH124" s="83"/>
      <c r="BI124" s="83"/>
      <c r="BJ124" s="76" t="s">
        <v>105</v>
      </c>
      <c r="BK124" s="76"/>
      <c r="BL124" s="76"/>
      <c r="BM124" s="76"/>
      <c r="BN124" s="76"/>
      <c r="BO124" s="103" t="s">
        <v>106</v>
      </c>
      <c r="BP124" s="103"/>
      <c r="BQ124" s="103"/>
      <c r="BR124" s="103"/>
      <c r="BS124" s="103"/>
      <c r="BT124" s="83" t="s">
        <v>122</v>
      </c>
      <c r="BU124" s="83"/>
      <c r="BV124" s="83"/>
      <c r="BW124" s="83"/>
      <c r="BX124" s="83"/>
      <c r="CA124" t="s">
        <v>37</v>
      </c>
    </row>
    <row r="125" spans="1:79" s="6" customFormat="1" ht="15" customHeight="1" x14ac:dyDescent="0.2">
      <c r="A125" s="87">
        <v>0</v>
      </c>
      <c r="B125" s="88"/>
      <c r="C125" s="88"/>
      <c r="D125" s="104" t="s">
        <v>185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5"/>
      <c r="BB125" s="105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5"/>
      <c r="BN125" s="105"/>
      <c r="BO125" s="105"/>
      <c r="BP125" s="105"/>
      <c r="BQ125" s="105"/>
      <c r="BR125" s="105"/>
      <c r="BS125" s="105"/>
      <c r="BT125" s="105"/>
      <c r="BU125" s="105"/>
      <c r="BV125" s="105"/>
      <c r="BW125" s="105"/>
      <c r="BX125" s="105"/>
      <c r="CA125" s="6" t="s">
        <v>38</v>
      </c>
    </row>
    <row r="126" spans="1:79" s="6" customFormat="1" ht="15" customHeight="1" x14ac:dyDescent="0.2">
      <c r="A126" s="87">
        <v>0</v>
      </c>
      <c r="B126" s="88"/>
      <c r="C126" s="88"/>
      <c r="D126" s="134" t="s">
        <v>186</v>
      </c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2"/>
      <c r="Q126" s="104" t="s">
        <v>187</v>
      </c>
      <c r="R126" s="104"/>
      <c r="S126" s="104"/>
      <c r="T126" s="104"/>
      <c r="U126" s="104"/>
      <c r="V126" s="134"/>
      <c r="W126" s="101"/>
      <c r="X126" s="101"/>
      <c r="Y126" s="101"/>
      <c r="Z126" s="101"/>
      <c r="AA126" s="101"/>
      <c r="AB126" s="101"/>
      <c r="AC126" s="101"/>
      <c r="AD126" s="101"/>
      <c r="AE126" s="102"/>
      <c r="AF126" s="105">
        <v>9</v>
      </c>
      <c r="AG126" s="105"/>
      <c r="AH126" s="105"/>
      <c r="AI126" s="105"/>
      <c r="AJ126" s="105"/>
      <c r="AK126" s="105">
        <v>0</v>
      </c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105">
        <v>9</v>
      </c>
      <c r="AV126" s="105"/>
      <c r="AW126" s="105"/>
      <c r="AX126" s="105"/>
      <c r="AY126" s="105"/>
      <c r="AZ126" s="105">
        <v>0</v>
      </c>
      <c r="BA126" s="105"/>
      <c r="BB126" s="105"/>
      <c r="BC126" s="105"/>
      <c r="BD126" s="105"/>
      <c r="BE126" s="105"/>
      <c r="BF126" s="105"/>
      <c r="BG126" s="105"/>
      <c r="BH126" s="105"/>
      <c r="BI126" s="105"/>
      <c r="BJ126" s="105">
        <v>9</v>
      </c>
      <c r="BK126" s="105"/>
      <c r="BL126" s="105"/>
      <c r="BM126" s="105"/>
      <c r="BN126" s="105"/>
      <c r="BO126" s="105">
        <v>0</v>
      </c>
      <c r="BP126" s="105"/>
      <c r="BQ126" s="105"/>
      <c r="BR126" s="105"/>
      <c r="BS126" s="105"/>
      <c r="BT126" s="105"/>
      <c r="BU126" s="105"/>
      <c r="BV126" s="105"/>
      <c r="BW126" s="105"/>
      <c r="BX126" s="105"/>
    </row>
    <row r="127" spans="1:79" s="25" customFormat="1" ht="15" customHeight="1" x14ac:dyDescent="0.2">
      <c r="A127" s="59">
        <v>1</v>
      </c>
      <c r="B127" s="60"/>
      <c r="C127" s="60"/>
      <c r="D127" s="133" t="s">
        <v>189</v>
      </c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4"/>
      <c r="Q127" s="55" t="s">
        <v>187</v>
      </c>
      <c r="R127" s="55"/>
      <c r="S127" s="55"/>
      <c r="T127" s="55"/>
      <c r="U127" s="55"/>
      <c r="V127" s="133" t="s">
        <v>188</v>
      </c>
      <c r="W127" s="63"/>
      <c r="X127" s="63"/>
      <c r="Y127" s="63"/>
      <c r="Z127" s="63"/>
      <c r="AA127" s="63"/>
      <c r="AB127" s="63"/>
      <c r="AC127" s="63"/>
      <c r="AD127" s="63"/>
      <c r="AE127" s="64"/>
      <c r="AF127" s="113">
        <v>0</v>
      </c>
      <c r="AG127" s="113"/>
      <c r="AH127" s="113"/>
      <c r="AI127" s="113"/>
      <c r="AJ127" s="113"/>
      <c r="AK127" s="113">
        <v>0</v>
      </c>
      <c r="AL127" s="113"/>
      <c r="AM127" s="113"/>
      <c r="AN127" s="113"/>
      <c r="AO127" s="113"/>
      <c r="AP127" s="113">
        <v>0</v>
      </c>
      <c r="AQ127" s="113"/>
      <c r="AR127" s="113"/>
      <c r="AS127" s="113"/>
      <c r="AT127" s="113"/>
      <c r="AU127" s="113">
        <v>0</v>
      </c>
      <c r="AV127" s="113"/>
      <c r="AW127" s="113"/>
      <c r="AX127" s="113"/>
      <c r="AY127" s="113"/>
      <c r="AZ127" s="113">
        <v>0</v>
      </c>
      <c r="BA127" s="113"/>
      <c r="BB127" s="113"/>
      <c r="BC127" s="113"/>
      <c r="BD127" s="113"/>
      <c r="BE127" s="113">
        <v>0</v>
      </c>
      <c r="BF127" s="113"/>
      <c r="BG127" s="113"/>
      <c r="BH127" s="113"/>
      <c r="BI127" s="113"/>
      <c r="BJ127" s="113">
        <v>2</v>
      </c>
      <c r="BK127" s="113"/>
      <c r="BL127" s="113"/>
      <c r="BM127" s="113"/>
      <c r="BN127" s="113"/>
      <c r="BO127" s="113">
        <v>0</v>
      </c>
      <c r="BP127" s="113"/>
      <c r="BQ127" s="113"/>
      <c r="BR127" s="113"/>
      <c r="BS127" s="113"/>
      <c r="BT127" s="113">
        <v>2</v>
      </c>
      <c r="BU127" s="113"/>
      <c r="BV127" s="113"/>
      <c r="BW127" s="113"/>
      <c r="BX127" s="113"/>
    </row>
    <row r="128" spans="1:79" s="25" customFormat="1" ht="15" customHeight="1" x14ac:dyDescent="0.2">
      <c r="A128" s="59">
        <v>2</v>
      </c>
      <c r="B128" s="60"/>
      <c r="C128" s="60"/>
      <c r="D128" s="133" t="s">
        <v>190</v>
      </c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4"/>
      <c r="Q128" s="55" t="s">
        <v>187</v>
      </c>
      <c r="R128" s="55"/>
      <c r="S128" s="55"/>
      <c r="T128" s="55"/>
      <c r="U128" s="55"/>
      <c r="V128" s="133" t="s">
        <v>188</v>
      </c>
      <c r="W128" s="63"/>
      <c r="X128" s="63"/>
      <c r="Y128" s="63"/>
      <c r="Z128" s="63"/>
      <c r="AA128" s="63"/>
      <c r="AB128" s="63"/>
      <c r="AC128" s="63"/>
      <c r="AD128" s="63"/>
      <c r="AE128" s="64"/>
      <c r="AF128" s="113">
        <v>0</v>
      </c>
      <c r="AG128" s="113"/>
      <c r="AH128" s="113"/>
      <c r="AI128" s="113"/>
      <c r="AJ128" s="113"/>
      <c r="AK128" s="113">
        <v>0</v>
      </c>
      <c r="AL128" s="113"/>
      <c r="AM128" s="113"/>
      <c r="AN128" s="113"/>
      <c r="AO128" s="113"/>
      <c r="AP128" s="113">
        <v>0</v>
      </c>
      <c r="AQ128" s="113"/>
      <c r="AR128" s="113"/>
      <c r="AS128" s="113"/>
      <c r="AT128" s="113"/>
      <c r="AU128" s="113">
        <v>0</v>
      </c>
      <c r="AV128" s="113"/>
      <c r="AW128" s="113"/>
      <c r="AX128" s="113"/>
      <c r="AY128" s="113"/>
      <c r="AZ128" s="113">
        <v>0</v>
      </c>
      <c r="BA128" s="113"/>
      <c r="BB128" s="113"/>
      <c r="BC128" s="113"/>
      <c r="BD128" s="113"/>
      <c r="BE128" s="113">
        <v>0</v>
      </c>
      <c r="BF128" s="113"/>
      <c r="BG128" s="113"/>
      <c r="BH128" s="113"/>
      <c r="BI128" s="113"/>
      <c r="BJ128" s="113">
        <v>7</v>
      </c>
      <c r="BK128" s="113"/>
      <c r="BL128" s="113"/>
      <c r="BM128" s="113"/>
      <c r="BN128" s="113"/>
      <c r="BO128" s="113">
        <v>0</v>
      </c>
      <c r="BP128" s="113"/>
      <c r="BQ128" s="113"/>
      <c r="BR128" s="113"/>
      <c r="BS128" s="113"/>
      <c r="BT128" s="113">
        <v>7</v>
      </c>
      <c r="BU128" s="113"/>
      <c r="BV128" s="113"/>
      <c r="BW128" s="113"/>
      <c r="BX128" s="113"/>
    </row>
    <row r="129" spans="1:76" s="25" customFormat="1" ht="15" customHeight="1" x14ac:dyDescent="0.2">
      <c r="A129" s="59">
        <v>3</v>
      </c>
      <c r="B129" s="60"/>
      <c r="C129" s="60"/>
      <c r="D129" s="133" t="s">
        <v>191</v>
      </c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4"/>
      <c r="Q129" s="55" t="s">
        <v>192</v>
      </c>
      <c r="R129" s="55"/>
      <c r="S129" s="55"/>
      <c r="T129" s="55"/>
      <c r="U129" s="55"/>
      <c r="V129" s="133" t="s">
        <v>188</v>
      </c>
      <c r="W129" s="63"/>
      <c r="X129" s="63"/>
      <c r="Y129" s="63"/>
      <c r="Z129" s="63"/>
      <c r="AA129" s="63"/>
      <c r="AB129" s="63"/>
      <c r="AC129" s="63"/>
      <c r="AD129" s="63"/>
      <c r="AE129" s="64"/>
      <c r="AF129" s="113">
        <v>1213.67</v>
      </c>
      <c r="AG129" s="113"/>
      <c r="AH129" s="113"/>
      <c r="AI129" s="113"/>
      <c r="AJ129" s="113"/>
      <c r="AK129" s="113">
        <v>0</v>
      </c>
      <c r="AL129" s="113"/>
      <c r="AM129" s="113"/>
      <c r="AN129" s="113"/>
      <c r="AO129" s="113"/>
      <c r="AP129" s="113">
        <v>1213.67</v>
      </c>
      <c r="AQ129" s="113"/>
      <c r="AR129" s="113"/>
      <c r="AS129" s="113"/>
      <c r="AT129" s="113"/>
      <c r="AU129" s="113">
        <v>1454.4159999999999</v>
      </c>
      <c r="AV129" s="113"/>
      <c r="AW129" s="113"/>
      <c r="AX129" s="113"/>
      <c r="AY129" s="113"/>
      <c r="AZ129" s="113">
        <v>0</v>
      </c>
      <c r="BA129" s="113"/>
      <c r="BB129" s="113"/>
      <c r="BC129" s="113"/>
      <c r="BD129" s="113"/>
      <c r="BE129" s="113">
        <v>1454.4159999999999</v>
      </c>
      <c r="BF129" s="113"/>
      <c r="BG129" s="113"/>
      <c r="BH129" s="113"/>
      <c r="BI129" s="113"/>
      <c r="BJ129" s="113">
        <v>1735.3430000000001</v>
      </c>
      <c r="BK129" s="113"/>
      <c r="BL129" s="113"/>
      <c r="BM129" s="113"/>
      <c r="BN129" s="113"/>
      <c r="BO129" s="113">
        <v>0</v>
      </c>
      <c r="BP129" s="113"/>
      <c r="BQ129" s="113"/>
      <c r="BR129" s="113"/>
      <c r="BS129" s="113"/>
      <c r="BT129" s="113">
        <v>1735.3430000000001</v>
      </c>
      <c r="BU129" s="113"/>
      <c r="BV129" s="113"/>
      <c r="BW129" s="113"/>
      <c r="BX129" s="113"/>
    </row>
    <row r="130" spans="1:76" s="25" customFormat="1" ht="30" customHeight="1" x14ac:dyDescent="0.2">
      <c r="A130" s="59">
        <v>4</v>
      </c>
      <c r="B130" s="60"/>
      <c r="C130" s="60"/>
      <c r="D130" s="133" t="s">
        <v>193</v>
      </c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4"/>
      <c r="Q130" s="55" t="s">
        <v>192</v>
      </c>
      <c r="R130" s="55"/>
      <c r="S130" s="55"/>
      <c r="T130" s="55"/>
      <c r="U130" s="55"/>
      <c r="V130" s="133" t="s">
        <v>188</v>
      </c>
      <c r="W130" s="63"/>
      <c r="X130" s="63"/>
      <c r="Y130" s="63"/>
      <c r="Z130" s="63"/>
      <c r="AA130" s="63"/>
      <c r="AB130" s="63"/>
      <c r="AC130" s="63"/>
      <c r="AD130" s="63"/>
      <c r="AE130" s="64"/>
      <c r="AF130" s="113">
        <v>267.00700000000001</v>
      </c>
      <c r="AG130" s="113"/>
      <c r="AH130" s="113"/>
      <c r="AI130" s="113"/>
      <c r="AJ130" s="113"/>
      <c r="AK130" s="113">
        <v>0</v>
      </c>
      <c r="AL130" s="113"/>
      <c r="AM130" s="113"/>
      <c r="AN130" s="113"/>
      <c r="AO130" s="113"/>
      <c r="AP130" s="113">
        <v>267.00700000000001</v>
      </c>
      <c r="AQ130" s="113"/>
      <c r="AR130" s="113"/>
      <c r="AS130" s="113"/>
      <c r="AT130" s="113"/>
      <c r="AU130" s="113">
        <v>319.97199999999998</v>
      </c>
      <c r="AV130" s="113"/>
      <c r="AW130" s="113"/>
      <c r="AX130" s="113"/>
      <c r="AY130" s="113"/>
      <c r="AZ130" s="113">
        <v>0</v>
      </c>
      <c r="BA130" s="113"/>
      <c r="BB130" s="113"/>
      <c r="BC130" s="113"/>
      <c r="BD130" s="113"/>
      <c r="BE130" s="113">
        <v>319.97199999999998</v>
      </c>
      <c r="BF130" s="113"/>
      <c r="BG130" s="113"/>
      <c r="BH130" s="113"/>
      <c r="BI130" s="113"/>
      <c r="BJ130" s="113">
        <v>381.77499999999998</v>
      </c>
      <c r="BK130" s="113"/>
      <c r="BL130" s="113"/>
      <c r="BM130" s="113"/>
      <c r="BN130" s="113"/>
      <c r="BO130" s="113">
        <v>0</v>
      </c>
      <c r="BP130" s="113"/>
      <c r="BQ130" s="113"/>
      <c r="BR130" s="113"/>
      <c r="BS130" s="113"/>
      <c r="BT130" s="113">
        <v>381.77499999999998</v>
      </c>
      <c r="BU130" s="113"/>
      <c r="BV130" s="113"/>
      <c r="BW130" s="113"/>
      <c r="BX130" s="113"/>
    </row>
    <row r="131" spans="1:76" s="6" customFormat="1" ht="15" customHeight="1" x14ac:dyDescent="0.2">
      <c r="A131" s="87">
        <v>0</v>
      </c>
      <c r="B131" s="88"/>
      <c r="C131" s="88"/>
      <c r="D131" s="134" t="s">
        <v>194</v>
      </c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2"/>
      <c r="Q131" s="104"/>
      <c r="R131" s="104"/>
      <c r="S131" s="104"/>
      <c r="T131" s="104"/>
      <c r="U131" s="104"/>
      <c r="V131" s="134"/>
      <c r="W131" s="101"/>
      <c r="X131" s="101"/>
      <c r="Y131" s="101"/>
      <c r="Z131" s="101"/>
      <c r="AA131" s="101"/>
      <c r="AB131" s="101"/>
      <c r="AC131" s="101"/>
      <c r="AD131" s="101"/>
      <c r="AE131" s="102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5"/>
      <c r="BB131" s="105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5"/>
      <c r="BN131" s="105"/>
      <c r="BO131" s="105"/>
      <c r="BP131" s="105"/>
      <c r="BQ131" s="105"/>
      <c r="BR131" s="105"/>
      <c r="BS131" s="105"/>
      <c r="BT131" s="105"/>
      <c r="BU131" s="105"/>
      <c r="BV131" s="105"/>
      <c r="BW131" s="105"/>
      <c r="BX131" s="105"/>
    </row>
    <row r="132" spans="1:76" s="25" customFormat="1" ht="28.5" customHeight="1" x14ac:dyDescent="0.2">
      <c r="A132" s="59">
        <v>5</v>
      </c>
      <c r="B132" s="60"/>
      <c r="C132" s="60"/>
      <c r="D132" s="133" t="s">
        <v>195</v>
      </c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4"/>
      <c r="Q132" s="55" t="s">
        <v>187</v>
      </c>
      <c r="R132" s="55"/>
      <c r="S132" s="55"/>
      <c r="T132" s="55"/>
      <c r="U132" s="55"/>
      <c r="V132" s="133" t="s">
        <v>188</v>
      </c>
      <c r="W132" s="63"/>
      <c r="X132" s="63"/>
      <c r="Y132" s="63"/>
      <c r="Z132" s="63"/>
      <c r="AA132" s="63"/>
      <c r="AB132" s="63"/>
      <c r="AC132" s="63"/>
      <c r="AD132" s="63"/>
      <c r="AE132" s="64"/>
      <c r="AF132" s="113">
        <v>2276</v>
      </c>
      <c r="AG132" s="113"/>
      <c r="AH132" s="113"/>
      <c r="AI132" s="113"/>
      <c r="AJ132" s="113"/>
      <c r="AK132" s="113">
        <v>0</v>
      </c>
      <c r="AL132" s="113"/>
      <c r="AM132" s="113"/>
      <c r="AN132" s="113"/>
      <c r="AO132" s="113"/>
      <c r="AP132" s="113">
        <v>2276</v>
      </c>
      <c r="AQ132" s="113"/>
      <c r="AR132" s="113"/>
      <c r="AS132" s="113"/>
      <c r="AT132" s="113"/>
      <c r="AU132" s="113">
        <v>2406</v>
      </c>
      <c r="AV132" s="113"/>
      <c r="AW132" s="113"/>
      <c r="AX132" s="113"/>
      <c r="AY132" s="113"/>
      <c r="AZ132" s="113">
        <v>0</v>
      </c>
      <c r="BA132" s="113"/>
      <c r="BB132" s="113"/>
      <c r="BC132" s="113"/>
      <c r="BD132" s="113"/>
      <c r="BE132" s="113">
        <v>2406</v>
      </c>
      <c r="BF132" s="113"/>
      <c r="BG132" s="113"/>
      <c r="BH132" s="113"/>
      <c r="BI132" s="113"/>
      <c r="BJ132" s="113">
        <v>2087</v>
      </c>
      <c r="BK132" s="113"/>
      <c r="BL132" s="113"/>
      <c r="BM132" s="113"/>
      <c r="BN132" s="113"/>
      <c r="BO132" s="113">
        <v>0</v>
      </c>
      <c r="BP132" s="113"/>
      <c r="BQ132" s="113"/>
      <c r="BR132" s="113"/>
      <c r="BS132" s="113"/>
      <c r="BT132" s="113">
        <v>2087</v>
      </c>
      <c r="BU132" s="113"/>
      <c r="BV132" s="113"/>
      <c r="BW132" s="113"/>
      <c r="BX132" s="113"/>
    </row>
    <row r="133" spans="1:76" s="25" customFormat="1" ht="30" customHeight="1" x14ac:dyDescent="0.2">
      <c r="A133" s="59">
        <v>6</v>
      </c>
      <c r="B133" s="60"/>
      <c r="C133" s="60"/>
      <c r="D133" s="133" t="s">
        <v>196</v>
      </c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4"/>
      <c r="Q133" s="55" t="s">
        <v>187</v>
      </c>
      <c r="R133" s="55"/>
      <c r="S133" s="55"/>
      <c r="T133" s="55"/>
      <c r="U133" s="55"/>
      <c r="V133" s="133" t="s">
        <v>188</v>
      </c>
      <c r="W133" s="63"/>
      <c r="X133" s="63"/>
      <c r="Y133" s="63"/>
      <c r="Z133" s="63"/>
      <c r="AA133" s="63"/>
      <c r="AB133" s="63"/>
      <c r="AC133" s="63"/>
      <c r="AD133" s="63"/>
      <c r="AE133" s="64"/>
      <c r="AF133" s="113">
        <v>42</v>
      </c>
      <c r="AG133" s="113"/>
      <c r="AH133" s="113"/>
      <c r="AI133" s="113"/>
      <c r="AJ133" s="113"/>
      <c r="AK133" s="113">
        <v>0</v>
      </c>
      <c r="AL133" s="113"/>
      <c r="AM133" s="113"/>
      <c r="AN133" s="113"/>
      <c r="AO133" s="113"/>
      <c r="AP133" s="113">
        <v>42</v>
      </c>
      <c r="AQ133" s="113"/>
      <c r="AR133" s="113"/>
      <c r="AS133" s="113"/>
      <c r="AT133" s="113"/>
      <c r="AU133" s="113">
        <v>38</v>
      </c>
      <c r="AV133" s="113"/>
      <c r="AW133" s="113"/>
      <c r="AX133" s="113"/>
      <c r="AY133" s="113"/>
      <c r="AZ133" s="113">
        <v>0</v>
      </c>
      <c r="BA133" s="113"/>
      <c r="BB133" s="113"/>
      <c r="BC133" s="113"/>
      <c r="BD133" s="113"/>
      <c r="BE133" s="113">
        <v>38</v>
      </c>
      <c r="BF133" s="113"/>
      <c r="BG133" s="113"/>
      <c r="BH133" s="113"/>
      <c r="BI133" s="113"/>
      <c r="BJ133" s="113">
        <v>18</v>
      </c>
      <c r="BK133" s="113"/>
      <c r="BL133" s="113"/>
      <c r="BM133" s="113"/>
      <c r="BN133" s="113"/>
      <c r="BO133" s="113">
        <v>0</v>
      </c>
      <c r="BP133" s="113"/>
      <c r="BQ133" s="113"/>
      <c r="BR133" s="113"/>
      <c r="BS133" s="113"/>
      <c r="BT133" s="113">
        <v>18</v>
      </c>
      <c r="BU133" s="113"/>
      <c r="BV133" s="113"/>
      <c r="BW133" s="113"/>
      <c r="BX133" s="113"/>
    </row>
    <row r="134" spans="1:76" s="6" customFormat="1" ht="15" customHeight="1" x14ac:dyDescent="0.2">
      <c r="A134" s="87">
        <v>0</v>
      </c>
      <c r="B134" s="88"/>
      <c r="C134" s="88"/>
      <c r="D134" s="134" t="s">
        <v>197</v>
      </c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2"/>
      <c r="Q134" s="104"/>
      <c r="R134" s="104"/>
      <c r="S134" s="104"/>
      <c r="T134" s="104"/>
      <c r="U134" s="104"/>
      <c r="V134" s="134"/>
      <c r="W134" s="101"/>
      <c r="X134" s="101"/>
      <c r="Y134" s="101"/>
      <c r="Z134" s="101"/>
      <c r="AA134" s="101"/>
      <c r="AB134" s="101"/>
      <c r="AC134" s="101"/>
      <c r="AD134" s="101"/>
      <c r="AE134" s="102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5"/>
      <c r="AP134" s="105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5"/>
      <c r="BB134" s="105"/>
      <c r="BC134" s="105"/>
      <c r="BD134" s="105"/>
      <c r="BE134" s="105"/>
      <c r="BF134" s="105"/>
      <c r="BG134" s="105"/>
      <c r="BH134" s="105"/>
      <c r="BI134" s="105"/>
      <c r="BJ134" s="105"/>
      <c r="BK134" s="105"/>
      <c r="BL134" s="105"/>
      <c r="BM134" s="105"/>
      <c r="BN134" s="105"/>
      <c r="BO134" s="105"/>
      <c r="BP134" s="105"/>
      <c r="BQ134" s="105"/>
      <c r="BR134" s="105"/>
      <c r="BS134" s="105"/>
      <c r="BT134" s="105"/>
      <c r="BU134" s="105"/>
      <c r="BV134" s="105"/>
      <c r="BW134" s="105"/>
      <c r="BX134" s="105"/>
    </row>
    <row r="135" spans="1:76" s="25" customFormat="1" ht="42.75" customHeight="1" x14ac:dyDescent="0.2">
      <c r="A135" s="59">
        <v>7</v>
      </c>
      <c r="B135" s="60"/>
      <c r="C135" s="60"/>
      <c r="D135" s="133" t="s">
        <v>198</v>
      </c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4"/>
      <c r="Q135" s="55" t="s">
        <v>187</v>
      </c>
      <c r="R135" s="55"/>
      <c r="S135" s="55"/>
      <c r="T135" s="55"/>
      <c r="U135" s="55"/>
      <c r="V135" s="133" t="s">
        <v>188</v>
      </c>
      <c r="W135" s="63"/>
      <c r="X135" s="63"/>
      <c r="Y135" s="63"/>
      <c r="Z135" s="63"/>
      <c r="AA135" s="63"/>
      <c r="AB135" s="63"/>
      <c r="AC135" s="63"/>
      <c r="AD135" s="63"/>
      <c r="AE135" s="64"/>
      <c r="AF135" s="113">
        <v>285</v>
      </c>
      <c r="AG135" s="113"/>
      <c r="AH135" s="113"/>
      <c r="AI135" s="113"/>
      <c r="AJ135" s="113"/>
      <c r="AK135" s="113">
        <v>0</v>
      </c>
      <c r="AL135" s="113"/>
      <c r="AM135" s="113"/>
      <c r="AN135" s="113"/>
      <c r="AO135" s="113"/>
      <c r="AP135" s="113">
        <v>285</v>
      </c>
      <c r="AQ135" s="113"/>
      <c r="AR135" s="113"/>
      <c r="AS135" s="113"/>
      <c r="AT135" s="113"/>
      <c r="AU135" s="113">
        <v>301</v>
      </c>
      <c r="AV135" s="113"/>
      <c r="AW135" s="113"/>
      <c r="AX135" s="113"/>
      <c r="AY135" s="113"/>
      <c r="AZ135" s="113">
        <v>0</v>
      </c>
      <c r="BA135" s="113"/>
      <c r="BB135" s="113"/>
      <c r="BC135" s="113"/>
      <c r="BD135" s="113"/>
      <c r="BE135" s="113">
        <v>301</v>
      </c>
      <c r="BF135" s="113"/>
      <c r="BG135" s="113"/>
      <c r="BH135" s="113"/>
      <c r="BI135" s="113"/>
      <c r="BJ135" s="113">
        <v>231</v>
      </c>
      <c r="BK135" s="113"/>
      <c r="BL135" s="113"/>
      <c r="BM135" s="113"/>
      <c r="BN135" s="113"/>
      <c r="BO135" s="113">
        <v>0</v>
      </c>
      <c r="BP135" s="113"/>
      <c r="BQ135" s="113"/>
      <c r="BR135" s="113"/>
      <c r="BS135" s="113"/>
      <c r="BT135" s="113">
        <v>231</v>
      </c>
      <c r="BU135" s="113"/>
      <c r="BV135" s="113"/>
      <c r="BW135" s="113"/>
      <c r="BX135" s="113"/>
    </row>
    <row r="136" spans="1:76" s="25" customFormat="1" ht="30" customHeight="1" x14ac:dyDescent="0.2">
      <c r="A136" s="59">
        <v>8</v>
      </c>
      <c r="B136" s="60"/>
      <c r="C136" s="60"/>
      <c r="D136" s="133" t="s">
        <v>199</v>
      </c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4"/>
      <c r="Q136" s="55" t="s">
        <v>187</v>
      </c>
      <c r="R136" s="55"/>
      <c r="S136" s="55"/>
      <c r="T136" s="55"/>
      <c r="U136" s="55"/>
      <c r="V136" s="133" t="s">
        <v>188</v>
      </c>
      <c r="W136" s="63"/>
      <c r="X136" s="63"/>
      <c r="Y136" s="63"/>
      <c r="Z136" s="63"/>
      <c r="AA136" s="63"/>
      <c r="AB136" s="63"/>
      <c r="AC136" s="63"/>
      <c r="AD136" s="63"/>
      <c r="AE136" s="64"/>
      <c r="AF136" s="113">
        <v>5</v>
      </c>
      <c r="AG136" s="113"/>
      <c r="AH136" s="113"/>
      <c r="AI136" s="113"/>
      <c r="AJ136" s="113"/>
      <c r="AK136" s="113">
        <v>0</v>
      </c>
      <c r="AL136" s="113"/>
      <c r="AM136" s="113"/>
      <c r="AN136" s="113"/>
      <c r="AO136" s="113"/>
      <c r="AP136" s="113">
        <v>5</v>
      </c>
      <c r="AQ136" s="113"/>
      <c r="AR136" s="113"/>
      <c r="AS136" s="113"/>
      <c r="AT136" s="113"/>
      <c r="AU136" s="113">
        <v>5</v>
      </c>
      <c r="AV136" s="113"/>
      <c r="AW136" s="113"/>
      <c r="AX136" s="113"/>
      <c r="AY136" s="113"/>
      <c r="AZ136" s="113">
        <v>0</v>
      </c>
      <c r="BA136" s="113"/>
      <c r="BB136" s="113"/>
      <c r="BC136" s="113"/>
      <c r="BD136" s="113"/>
      <c r="BE136" s="113">
        <v>5</v>
      </c>
      <c r="BF136" s="113"/>
      <c r="BG136" s="113"/>
      <c r="BH136" s="113"/>
      <c r="BI136" s="113"/>
      <c r="BJ136" s="113">
        <v>2</v>
      </c>
      <c r="BK136" s="113"/>
      <c r="BL136" s="113"/>
      <c r="BM136" s="113"/>
      <c r="BN136" s="113"/>
      <c r="BO136" s="113">
        <v>0</v>
      </c>
      <c r="BP136" s="113"/>
      <c r="BQ136" s="113"/>
      <c r="BR136" s="113"/>
      <c r="BS136" s="113"/>
      <c r="BT136" s="113">
        <v>2</v>
      </c>
      <c r="BU136" s="113"/>
      <c r="BV136" s="113"/>
      <c r="BW136" s="113"/>
      <c r="BX136" s="113"/>
    </row>
    <row r="137" spans="1:76" s="25" customFormat="1" ht="30" customHeight="1" x14ac:dyDescent="0.2">
      <c r="A137" s="59">
        <v>9</v>
      </c>
      <c r="B137" s="60"/>
      <c r="C137" s="60"/>
      <c r="D137" s="133" t="s">
        <v>200</v>
      </c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4"/>
      <c r="Q137" s="55" t="s">
        <v>192</v>
      </c>
      <c r="R137" s="55"/>
      <c r="S137" s="55"/>
      <c r="T137" s="55"/>
      <c r="U137" s="55"/>
      <c r="V137" s="133" t="s">
        <v>188</v>
      </c>
      <c r="W137" s="63"/>
      <c r="X137" s="63"/>
      <c r="Y137" s="63"/>
      <c r="Z137" s="63"/>
      <c r="AA137" s="63"/>
      <c r="AB137" s="63"/>
      <c r="AC137" s="63"/>
      <c r="AD137" s="63"/>
      <c r="AE137" s="64"/>
      <c r="AF137" s="113">
        <v>172.124</v>
      </c>
      <c r="AG137" s="113"/>
      <c r="AH137" s="113"/>
      <c r="AI137" s="113"/>
      <c r="AJ137" s="113"/>
      <c r="AK137" s="113">
        <v>0</v>
      </c>
      <c r="AL137" s="113"/>
      <c r="AM137" s="113"/>
      <c r="AN137" s="113"/>
      <c r="AO137" s="113"/>
      <c r="AP137" s="113">
        <v>172.124</v>
      </c>
      <c r="AQ137" s="113"/>
      <c r="AR137" s="113"/>
      <c r="AS137" s="113"/>
      <c r="AT137" s="113"/>
      <c r="AU137" s="113">
        <v>218.79400000000001</v>
      </c>
      <c r="AV137" s="113"/>
      <c r="AW137" s="113"/>
      <c r="AX137" s="113"/>
      <c r="AY137" s="113"/>
      <c r="AZ137" s="113">
        <v>0</v>
      </c>
      <c r="BA137" s="113"/>
      <c r="BB137" s="113"/>
      <c r="BC137" s="113"/>
      <c r="BD137" s="113"/>
      <c r="BE137" s="113">
        <v>218.79400000000001</v>
      </c>
      <c r="BF137" s="113"/>
      <c r="BG137" s="113"/>
      <c r="BH137" s="113"/>
      <c r="BI137" s="113"/>
      <c r="BJ137" s="113">
        <v>264.87599999999998</v>
      </c>
      <c r="BK137" s="113"/>
      <c r="BL137" s="113"/>
      <c r="BM137" s="113"/>
      <c r="BN137" s="113"/>
      <c r="BO137" s="113">
        <v>0</v>
      </c>
      <c r="BP137" s="113"/>
      <c r="BQ137" s="113"/>
      <c r="BR137" s="113"/>
      <c r="BS137" s="113"/>
      <c r="BT137" s="113">
        <v>264.87599999999998</v>
      </c>
      <c r="BU137" s="113"/>
      <c r="BV137" s="113"/>
      <c r="BW137" s="113"/>
      <c r="BX137" s="113"/>
    </row>
    <row r="138" spans="1:76" s="6" customFormat="1" ht="15" customHeight="1" x14ac:dyDescent="0.2">
      <c r="A138" s="87">
        <v>0</v>
      </c>
      <c r="B138" s="88"/>
      <c r="C138" s="88"/>
      <c r="D138" s="134" t="s">
        <v>201</v>
      </c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2"/>
      <c r="Q138" s="104"/>
      <c r="R138" s="104"/>
      <c r="S138" s="104"/>
      <c r="T138" s="104"/>
      <c r="U138" s="104"/>
      <c r="V138" s="134"/>
      <c r="W138" s="101"/>
      <c r="X138" s="101"/>
      <c r="Y138" s="101"/>
      <c r="Z138" s="101"/>
      <c r="AA138" s="101"/>
      <c r="AB138" s="101"/>
      <c r="AC138" s="101"/>
      <c r="AD138" s="101"/>
      <c r="AE138" s="102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5"/>
      <c r="AP138" s="105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5"/>
      <c r="BB138" s="105"/>
      <c r="BC138" s="105"/>
      <c r="BD138" s="105"/>
      <c r="BE138" s="105"/>
      <c r="BF138" s="105"/>
      <c r="BG138" s="105"/>
      <c r="BH138" s="105"/>
      <c r="BI138" s="105"/>
      <c r="BJ138" s="105"/>
      <c r="BK138" s="105"/>
      <c r="BL138" s="105"/>
      <c r="BM138" s="105"/>
      <c r="BN138" s="105"/>
      <c r="BO138" s="105"/>
      <c r="BP138" s="105"/>
      <c r="BQ138" s="105"/>
      <c r="BR138" s="105"/>
      <c r="BS138" s="105"/>
      <c r="BT138" s="105"/>
      <c r="BU138" s="105"/>
      <c r="BV138" s="105"/>
      <c r="BW138" s="105"/>
      <c r="BX138" s="105"/>
    </row>
    <row r="139" spans="1:76" s="25" customFormat="1" ht="42.75" customHeight="1" x14ac:dyDescent="0.2">
      <c r="A139" s="59">
        <v>10</v>
      </c>
      <c r="B139" s="60"/>
      <c r="C139" s="60"/>
      <c r="D139" s="133" t="s">
        <v>202</v>
      </c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4"/>
      <c r="Q139" s="55" t="s">
        <v>203</v>
      </c>
      <c r="R139" s="55"/>
      <c r="S139" s="55"/>
      <c r="T139" s="55"/>
      <c r="U139" s="55"/>
      <c r="V139" s="133" t="s">
        <v>188</v>
      </c>
      <c r="W139" s="63"/>
      <c r="X139" s="63"/>
      <c r="Y139" s="63"/>
      <c r="Z139" s="63"/>
      <c r="AA139" s="63"/>
      <c r="AB139" s="63"/>
      <c r="AC139" s="63"/>
      <c r="AD139" s="63"/>
      <c r="AE139" s="64"/>
      <c r="AF139" s="113">
        <v>0</v>
      </c>
      <c r="AG139" s="113"/>
      <c r="AH139" s="113"/>
      <c r="AI139" s="113"/>
      <c r="AJ139" s="113"/>
      <c r="AK139" s="113">
        <v>0</v>
      </c>
      <c r="AL139" s="113"/>
      <c r="AM139" s="113"/>
      <c r="AN139" s="113"/>
      <c r="AO139" s="113"/>
      <c r="AP139" s="113">
        <v>0</v>
      </c>
      <c r="AQ139" s="113"/>
      <c r="AR139" s="113"/>
      <c r="AS139" s="113"/>
      <c r="AT139" s="113"/>
      <c r="AU139" s="113">
        <v>100</v>
      </c>
      <c r="AV139" s="113"/>
      <c r="AW139" s="113"/>
      <c r="AX139" s="113"/>
      <c r="AY139" s="113"/>
      <c r="AZ139" s="113">
        <v>0</v>
      </c>
      <c r="BA139" s="113"/>
      <c r="BB139" s="113"/>
      <c r="BC139" s="113"/>
      <c r="BD139" s="113"/>
      <c r="BE139" s="113">
        <v>100</v>
      </c>
      <c r="BF139" s="113"/>
      <c r="BG139" s="113"/>
      <c r="BH139" s="113"/>
      <c r="BI139" s="113"/>
      <c r="BJ139" s="113">
        <v>100</v>
      </c>
      <c r="BK139" s="113"/>
      <c r="BL139" s="113"/>
      <c r="BM139" s="113"/>
      <c r="BN139" s="113"/>
      <c r="BO139" s="113">
        <v>0</v>
      </c>
      <c r="BP139" s="113"/>
      <c r="BQ139" s="113"/>
      <c r="BR139" s="113"/>
      <c r="BS139" s="113"/>
      <c r="BT139" s="113">
        <v>100</v>
      </c>
      <c r="BU139" s="113"/>
      <c r="BV139" s="113"/>
      <c r="BW139" s="113"/>
      <c r="BX139" s="113"/>
    </row>
    <row r="141" spans="1:76" ht="14.25" customHeight="1" x14ac:dyDescent="0.2">
      <c r="A141" s="34" t="s">
        <v>256</v>
      </c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</row>
    <row r="142" spans="1:76" ht="23.1" customHeight="1" x14ac:dyDescent="0.2">
      <c r="A142" s="49" t="s">
        <v>6</v>
      </c>
      <c r="B142" s="50"/>
      <c r="C142" s="50"/>
      <c r="D142" s="55" t="s">
        <v>9</v>
      </c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 t="s">
        <v>8</v>
      </c>
      <c r="R142" s="55"/>
      <c r="S142" s="55"/>
      <c r="T142" s="55"/>
      <c r="U142" s="55"/>
      <c r="V142" s="55" t="s">
        <v>7</v>
      </c>
      <c r="W142" s="55"/>
      <c r="X142" s="55"/>
      <c r="Y142" s="55"/>
      <c r="Z142" s="55"/>
      <c r="AA142" s="55"/>
      <c r="AB142" s="55"/>
      <c r="AC142" s="55"/>
      <c r="AD142" s="55"/>
      <c r="AE142" s="55"/>
      <c r="AF142" s="41" t="s">
        <v>247</v>
      </c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3"/>
      <c r="AU142" s="41" t="s">
        <v>252</v>
      </c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3"/>
    </row>
    <row r="143" spans="1:76" ht="28.5" customHeight="1" x14ac:dyDescent="0.2">
      <c r="A143" s="52"/>
      <c r="B143" s="53"/>
      <c r="C143" s="53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 t="s">
        <v>4</v>
      </c>
      <c r="AG143" s="55"/>
      <c r="AH143" s="55"/>
      <c r="AI143" s="55"/>
      <c r="AJ143" s="55"/>
      <c r="AK143" s="55" t="s">
        <v>3</v>
      </c>
      <c r="AL143" s="55"/>
      <c r="AM143" s="55"/>
      <c r="AN143" s="55"/>
      <c r="AO143" s="55"/>
      <c r="AP143" s="55" t="s">
        <v>123</v>
      </c>
      <c r="AQ143" s="55"/>
      <c r="AR143" s="55"/>
      <c r="AS143" s="55"/>
      <c r="AT143" s="55"/>
      <c r="AU143" s="55" t="s">
        <v>4</v>
      </c>
      <c r="AV143" s="55"/>
      <c r="AW143" s="55"/>
      <c r="AX143" s="55"/>
      <c r="AY143" s="55"/>
      <c r="AZ143" s="55" t="s">
        <v>3</v>
      </c>
      <c r="BA143" s="55"/>
      <c r="BB143" s="55"/>
      <c r="BC143" s="55"/>
      <c r="BD143" s="55"/>
      <c r="BE143" s="55" t="s">
        <v>90</v>
      </c>
      <c r="BF143" s="55"/>
      <c r="BG143" s="55"/>
      <c r="BH143" s="55"/>
      <c r="BI143" s="55"/>
    </row>
    <row r="144" spans="1:76" ht="15" customHeight="1" x14ac:dyDescent="0.2">
      <c r="A144" s="41">
        <v>1</v>
      </c>
      <c r="B144" s="42"/>
      <c r="C144" s="42"/>
      <c r="D144" s="55">
        <v>2</v>
      </c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>
        <v>3</v>
      </c>
      <c r="R144" s="55"/>
      <c r="S144" s="55"/>
      <c r="T144" s="55"/>
      <c r="U144" s="55"/>
      <c r="V144" s="55">
        <v>4</v>
      </c>
      <c r="W144" s="55"/>
      <c r="X144" s="55"/>
      <c r="Y144" s="55"/>
      <c r="Z144" s="55"/>
      <c r="AA144" s="55"/>
      <c r="AB144" s="55"/>
      <c r="AC144" s="55"/>
      <c r="AD144" s="55"/>
      <c r="AE144" s="55"/>
      <c r="AF144" s="55">
        <v>5</v>
      </c>
      <c r="AG144" s="55"/>
      <c r="AH144" s="55"/>
      <c r="AI144" s="55"/>
      <c r="AJ144" s="55"/>
      <c r="AK144" s="55">
        <v>6</v>
      </c>
      <c r="AL144" s="55"/>
      <c r="AM144" s="55"/>
      <c r="AN144" s="55"/>
      <c r="AO144" s="55"/>
      <c r="AP144" s="55">
        <v>7</v>
      </c>
      <c r="AQ144" s="55"/>
      <c r="AR144" s="55"/>
      <c r="AS144" s="55"/>
      <c r="AT144" s="55"/>
      <c r="AU144" s="55">
        <v>8</v>
      </c>
      <c r="AV144" s="55"/>
      <c r="AW144" s="55"/>
      <c r="AX144" s="55"/>
      <c r="AY144" s="55"/>
      <c r="AZ144" s="55">
        <v>9</v>
      </c>
      <c r="BA144" s="55"/>
      <c r="BB144" s="55"/>
      <c r="BC144" s="55"/>
      <c r="BD144" s="55"/>
      <c r="BE144" s="55">
        <v>10</v>
      </c>
      <c r="BF144" s="55"/>
      <c r="BG144" s="55"/>
      <c r="BH144" s="55"/>
      <c r="BI144" s="55"/>
    </row>
    <row r="145" spans="1:79" ht="15.75" hidden="1" customHeight="1" x14ac:dyDescent="0.2">
      <c r="A145" s="69" t="s">
        <v>154</v>
      </c>
      <c r="B145" s="70"/>
      <c r="C145" s="70"/>
      <c r="D145" s="55" t="s">
        <v>57</v>
      </c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 t="s">
        <v>70</v>
      </c>
      <c r="R145" s="55"/>
      <c r="S145" s="55"/>
      <c r="T145" s="55"/>
      <c r="U145" s="55"/>
      <c r="V145" s="55" t="s">
        <v>71</v>
      </c>
      <c r="W145" s="55"/>
      <c r="X145" s="55"/>
      <c r="Y145" s="55"/>
      <c r="Z145" s="55"/>
      <c r="AA145" s="55"/>
      <c r="AB145" s="55"/>
      <c r="AC145" s="55"/>
      <c r="AD145" s="55"/>
      <c r="AE145" s="55"/>
      <c r="AF145" s="76" t="s">
        <v>107</v>
      </c>
      <c r="AG145" s="76"/>
      <c r="AH145" s="76"/>
      <c r="AI145" s="76"/>
      <c r="AJ145" s="76"/>
      <c r="AK145" s="103" t="s">
        <v>108</v>
      </c>
      <c r="AL145" s="103"/>
      <c r="AM145" s="103"/>
      <c r="AN145" s="103"/>
      <c r="AO145" s="103"/>
      <c r="AP145" s="83" t="s">
        <v>122</v>
      </c>
      <c r="AQ145" s="83"/>
      <c r="AR145" s="83"/>
      <c r="AS145" s="83"/>
      <c r="AT145" s="83"/>
      <c r="AU145" s="76" t="s">
        <v>109</v>
      </c>
      <c r="AV145" s="76"/>
      <c r="AW145" s="76"/>
      <c r="AX145" s="76"/>
      <c r="AY145" s="76"/>
      <c r="AZ145" s="103" t="s">
        <v>110</v>
      </c>
      <c r="BA145" s="103"/>
      <c r="BB145" s="103"/>
      <c r="BC145" s="103"/>
      <c r="BD145" s="103"/>
      <c r="BE145" s="83" t="s">
        <v>122</v>
      </c>
      <c r="BF145" s="83"/>
      <c r="BG145" s="83"/>
      <c r="BH145" s="83"/>
      <c r="BI145" s="83"/>
      <c r="CA145" t="s">
        <v>39</v>
      </c>
    </row>
    <row r="146" spans="1:79" s="6" customFormat="1" ht="14.25" x14ac:dyDescent="0.2">
      <c r="A146" s="87">
        <v>0</v>
      </c>
      <c r="B146" s="88"/>
      <c r="C146" s="88"/>
      <c r="D146" s="104" t="s">
        <v>185</v>
      </c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5"/>
      <c r="AP146" s="105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5"/>
      <c r="BB146" s="105"/>
      <c r="BC146" s="105"/>
      <c r="BD146" s="105"/>
      <c r="BE146" s="105"/>
      <c r="BF146" s="105"/>
      <c r="BG146" s="105"/>
      <c r="BH146" s="105"/>
      <c r="BI146" s="105"/>
      <c r="CA146" s="6" t="s">
        <v>40</v>
      </c>
    </row>
    <row r="147" spans="1:79" s="6" customFormat="1" ht="15" customHeight="1" x14ac:dyDescent="0.2">
      <c r="A147" s="87">
        <v>0</v>
      </c>
      <c r="B147" s="88"/>
      <c r="C147" s="88"/>
      <c r="D147" s="134" t="s">
        <v>186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2"/>
      <c r="Q147" s="104" t="s">
        <v>187</v>
      </c>
      <c r="R147" s="104"/>
      <c r="S147" s="104"/>
      <c r="T147" s="104"/>
      <c r="U147" s="104"/>
      <c r="V147" s="134"/>
      <c r="W147" s="101"/>
      <c r="X147" s="101"/>
      <c r="Y147" s="101"/>
      <c r="Z147" s="101"/>
      <c r="AA147" s="101"/>
      <c r="AB147" s="101"/>
      <c r="AC147" s="101"/>
      <c r="AD147" s="101"/>
      <c r="AE147" s="102"/>
      <c r="AF147" s="105">
        <v>9</v>
      </c>
      <c r="AG147" s="105"/>
      <c r="AH147" s="105"/>
      <c r="AI147" s="105"/>
      <c r="AJ147" s="105"/>
      <c r="AK147" s="105">
        <v>0</v>
      </c>
      <c r="AL147" s="105"/>
      <c r="AM147" s="105"/>
      <c r="AN147" s="105"/>
      <c r="AO147" s="105"/>
      <c r="AP147" s="105"/>
      <c r="AQ147" s="105"/>
      <c r="AR147" s="105"/>
      <c r="AS147" s="105"/>
      <c r="AT147" s="105"/>
      <c r="AU147" s="105">
        <v>9</v>
      </c>
      <c r="AV147" s="105"/>
      <c r="AW147" s="105"/>
      <c r="AX147" s="105"/>
      <c r="AY147" s="105"/>
      <c r="AZ147" s="105">
        <v>0</v>
      </c>
      <c r="BA147" s="105"/>
      <c r="BB147" s="105"/>
      <c r="BC147" s="105"/>
      <c r="BD147" s="105"/>
      <c r="BE147" s="105"/>
      <c r="BF147" s="105"/>
      <c r="BG147" s="105"/>
      <c r="BH147" s="105"/>
      <c r="BI147" s="105"/>
    </row>
    <row r="148" spans="1:79" s="25" customFormat="1" ht="14.25" customHeight="1" x14ac:dyDescent="0.2">
      <c r="A148" s="59">
        <v>1</v>
      </c>
      <c r="B148" s="60"/>
      <c r="C148" s="60"/>
      <c r="D148" s="133" t="s">
        <v>189</v>
      </c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4"/>
      <c r="Q148" s="55" t="s">
        <v>187</v>
      </c>
      <c r="R148" s="55"/>
      <c r="S148" s="55"/>
      <c r="T148" s="55"/>
      <c r="U148" s="55"/>
      <c r="V148" s="133" t="s">
        <v>188</v>
      </c>
      <c r="W148" s="63"/>
      <c r="X148" s="63"/>
      <c r="Y148" s="63"/>
      <c r="Z148" s="63"/>
      <c r="AA148" s="63"/>
      <c r="AB148" s="63"/>
      <c r="AC148" s="63"/>
      <c r="AD148" s="63"/>
      <c r="AE148" s="64"/>
      <c r="AF148" s="113">
        <v>2</v>
      </c>
      <c r="AG148" s="113"/>
      <c r="AH148" s="113"/>
      <c r="AI148" s="113"/>
      <c r="AJ148" s="113"/>
      <c r="AK148" s="113">
        <v>0</v>
      </c>
      <c r="AL148" s="113"/>
      <c r="AM148" s="113"/>
      <c r="AN148" s="113"/>
      <c r="AO148" s="113"/>
      <c r="AP148" s="113">
        <v>2</v>
      </c>
      <c r="AQ148" s="113"/>
      <c r="AR148" s="113"/>
      <c r="AS148" s="113"/>
      <c r="AT148" s="113"/>
      <c r="AU148" s="113">
        <v>2</v>
      </c>
      <c r="AV148" s="113"/>
      <c r="AW148" s="113"/>
      <c r="AX148" s="113"/>
      <c r="AY148" s="113"/>
      <c r="AZ148" s="113">
        <v>0</v>
      </c>
      <c r="BA148" s="113"/>
      <c r="BB148" s="113"/>
      <c r="BC148" s="113"/>
      <c r="BD148" s="113"/>
      <c r="BE148" s="113">
        <v>2</v>
      </c>
      <c r="BF148" s="113"/>
      <c r="BG148" s="113"/>
      <c r="BH148" s="113"/>
      <c r="BI148" s="113"/>
    </row>
    <row r="149" spans="1:79" s="25" customFormat="1" ht="14.25" customHeight="1" x14ac:dyDescent="0.2">
      <c r="A149" s="59">
        <v>2</v>
      </c>
      <c r="B149" s="60"/>
      <c r="C149" s="60"/>
      <c r="D149" s="133" t="s">
        <v>190</v>
      </c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4"/>
      <c r="Q149" s="55" t="s">
        <v>187</v>
      </c>
      <c r="R149" s="55"/>
      <c r="S149" s="55"/>
      <c r="T149" s="55"/>
      <c r="U149" s="55"/>
      <c r="V149" s="133" t="s">
        <v>188</v>
      </c>
      <c r="W149" s="63"/>
      <c r="X149" s="63"/>
      <c r="Y149" s="63"/>
      <c r="Z149" s="63"/>
      <c r="AA149" s="63"/>
      <c r="AB149" s="63"/>
      <c r="AC149" s="63"/>
      <c r="AD149" s="63"/>
      <c r="AE149" s="64"/>
      <c r="AF149" s="113">
        <v>7</v>
      </c>
      <c r="AG149" s="113"/>
      <c r="AH149" s="113"/>
      <c r="AI149" s="113"/>
      <c r="AJ149" s="113"/>
      <c r="AK149" s="113">
        <v>0</v>
      </c>
      <c r="AL149" s="113"/>
      <c r="AM149" s="113"/>
      <c r="AN149" s="113"/>
      <c r="AO149" s="113"/>
      <c r="AP149" s="113">
        <v>7</v>
      </c>
      <c r="AQ149" s="113"/>
      <c r="AR149" s="113"/>
      <c r="AS149" s="113"/>
      <c r="AT149" s="113"/>
      <c r="AU149" s="113">
        <v>7</v>
      </c>
      <c r="AV149" s="113"/>
      <c r="AW149" s="113"/>
      <c r="AX149" s="113"/>
      <c r="AY149" s="113"/>
      <c r="AZ149" s="113">
        <v>0</v>
      </c>
      <c r="BA149" s="113"/>
      <c r="BB149" s="113"/>
      <c r="BC149" s="113"/>
      <c r="BD149" s="113"/>
      <c r="BE149" s="113">
        <v>7</v>
      </c>
      <c r="BF149" s="113"/>
      <c r="BG149" s="113"/>
      <c r="BH149" s="113"/>
      <c r="BI149" s="113"/>
    </row>
    <row r="150" spans="1:79" s="25" customFormat="1" ht="15" customHeight="1" x14ac:dyDescent="0.2">
      <c r="A150" s="59">
        <v>3</v>
      </c>
      <c r="B150" s="60"/>
      <c r="C150" s="60"/>
      <c r="D150" s="133" t="s">
        <v>191</v>
      </c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4"/>
      <c r="Q150" s="55" t="s">
        <v>192</v>
      </c>
      <c r="R150" s="55"/>
      <c r="S150" s="55"/>
      <c r="T150" s="55"/>
      <c r="U150" s="55"/>
      <c r="V150" s="133" t="s">
        <v>188</v>
      </c>
      <c r="W150" s="63"/>
      <c r="X150" s="63"/>
      <c r="Y150" s="63"/>
      <c r="Z150" s="63"/>
      <c r="AA150" s="63"/>
      <c r="AB150" s="63"/>
      <c r="AC150" s="63"/>
      <c r="AD150" s="63"/>
      <c r="AE150" s="64"/>
      <c r="AF150" s="113">
        <v>1924.4960000000001</v>
      </c>
      <c r="AG150" s="113"/>
      <c r="AH150" s="113"/>
      <c r="AI150" s="113"/>
      <c r="AJ150" s="113"/>
      <c r="AK150" s="113">
        <v>0</v>
      </c>
      <c r="AL150" s="113"/>
      <c r="AM150" s="113"/>
      <c r="AN150" s="113"/>
      <c r="AO150" s="113"/>
      <c r="AP150" s="113">
        <v>1924.4960000000001</v>
      </c>
      <c r="AQ150" s="113"/>
      <c r="AR150" s="113"/>
      <c r="AS150" s="113"/>
      <c r="AT150" s="113"/>
      <c r="AU150" s="113">
        <v>2061.1350000000002</v>
      </c>
      <c r="AV150" s="113"/>
      <c r="AW150" s="113"/>
      <c r="AX150" s="113"/>
      <c r="AY150" s="113"/>
      <c r="AZ150" s="113">
        <v>0</v>
      </c>
      <c r="BA150" s="113"/>
      <c r="BB150" s="113"/>
      <c r="BC150" s="113"/>
      <c r="BD150" s="113"/>
      <c r="BE150" s="113">
        <v>2061.1350000000002</v>
      </c>
      <c r="BF150" s="113"/>
      <c r="BG150" s="113"/>
      <c r="BH150" s="113"/>
      <c r="BI150" s="113"/>
    </row>
    <row r="151" spans="1:79" s="25" customFormat="1" ht="30" customHeight="1" x14ac:dyDescent="0.2">
      <c r="A151" s="59">
        <v>4</v>
      </c>
      <c r="B151" s="60"/>
      <c r="C151" s="60"/>
      <c r="D151" s="133" t="s">
        <v>193</v>
      </c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4"/>
      <c r="Q151" s="55" t="s">
        <v>192</v>
      </c>
      <c r="R151" s="55"/>
      <c r="S151" s="55"/>
      <c r="T151" s="55"/>
      <c r="U151" s="55"/>
      <c r="V151" s="133" t="s">
        <v>188</v>
      </c>
      <c r="W151" s="63"/>
      <c r="X151" s="63"/>
      <c r="Y151" s="63"/>
      <c r="Z151" s="63"/>
      <c r="AA151" s="63"/>
      <c r="AB151" s="63"/>
      <c r="AC151" s="63"/>
      <c r="AD151" s="63"/>
      <c r="AE151" s="64"/>
      <c r="AF151" s="113">
        <v>423.38799999999998</v>
      </c>
      <c r="AG151" s="113"/>
      <c r="AH151" s="113"/>
      <c r="AI151" s="113"/>
      <c r="AJ151" s="113"/>
      <c r="AK151" s="113">
        <v>0</v>
      </c>
      <c r="AL151" s="113"/>
      <c r="AM151" s="113"/>
      <c r="AN151" s="113"/>
      <c r="AO151" s="113"/>
      <c r="AP151" s="113">
        <v>423.38799999999998</v>
      </c>
      <c r="AQ151" s="113"/>
      <c r="AR151" s="113"/>
      <c r="AS151" s="113"/>
      <c r="AT151" s="113"/>
      <c r="AU151" s="113">
        <v>453.44900000000001</v>
      </c>
      <c r="AV151" s="113"/>
      <c r="AW151" s="113"/>
      <c r="AX151" s="113"/>
      <c r="AY151" s="113"/>
      <c r="AZ151" s="113">
        <v>0</v>
      </c>
      <c r="BA151" s="113"/>
      <c r="BB151" s="113"/>
      <c r="BC151" s="113"/>
      <c r="BD151" s="113"/>
      <c r="BE151" s="113">
        <v>453.44900000000001</v>
      </c>
      <c r="BF151" s="113"/>
      <c r="BG151" s="113"/>
      <c r="BH151" s="113"/>
      <c r="BI151" s="113"/>
    </row>
    <row r="152" spans="1:79" s="6" customFormat="1" ht="14.25" x14ac:dyDescent="0.2">
      <c r="A152" s="87">
        <v>0</v>
      </c>
      <c r="B152" s="88"/>
      <c r="C152" s="88"/>
      <c r="D152" s="134" t="s">
        <v>194</v>
      </c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2"/>
      <c r="Q152" s="104"/>
      <c r="R152" s="104"/>
      <c r="S152" s="104"/>
      <c r="T152" s="104"/>
      <c r="U152" s="104"/>
      <c r="V152" s="134"/>
      <c r="W152" s="101"/>
      <c r="X152" s="101"/>
      <c r="Y152" s="101"/>
      <c r="Z152" s="101"/>
      <c r="AA152" s="101"/>
      <c r="AB152" s="101"/>
      <c r="AC152" s="101"/>
      <c r="AD152" s="101"/>
      <c r="AE152" s="102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5"/>
      <c r="AP152" s="105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5"/>
      <c r="BB152" s="105"/>
      <c r="BC152" s="105"/>
      <c r="BD152" s="105"/>
      <c r="BE152" s="105"/>
      <c r="BF152" s="105"/>
      <c r="BG152" s="105"/>
      <c r="BH152" s="105"/>
      <c r="BI152" s="105"/>
    </row>
    <row r="153" spans="1:79" s="25" customFormat="1" ht="28.5" customHeight="1" x14ac:dyDescent="0.2">
      <c r="A153" s="59">
        <v>5</v>
      </c>
      <c r="B153" s="60"/>
      <c r="C153" s="60"/>
      <c r="D153" s="133" t="s">
        <v>195</v>
      </c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4"/>
      <c r="Q153" s="55" t="s">
        <v>187</v>
      </c>
      <c r="R153" s="55"/>
      <c r="S153" s="55"/>
      <c r="T153" s="55"/>
      <c r="U153" s="55"/>
      <c r="V153" s="133" t="s">
        <v>188</v>
      </c>
      <c r="W153" s="63"/>
      <c r="X153" s="63"/>
      <c r="Y153" s="63"/>
      <c r="Z153" s="63"/>
      <c r="AA153" s="63"/>
      <c r="AB153" s="63"/>
      <c r="AC153" s="63"/>
      <c r="AD153" s="63"/>
      <c r="AE153" s="64"/>
      <c r="AF153" s="113">
        <v>2087</v>
      </c>
      <c r="AG153" s="113"/>
      <c r="AH153" s="113"/>
      <c r="AI153" s="113"/>
      <c r="AJ153" s="113"/>
      <c r="AK153" s="113">
        <v>0</v>
      </c>
      <c r="AL153" s="113"/>
      <c r="AM153" s="113"/>
      <c r="AN153" s="113"/>
      <c r="AO153" s="113"/>
      <c r="AP153" s="113">
        <v>2087</v>
      </c>
      <c r="AQ153" s="113"/>
      <c r="AR153" s="113"/>
      <c r="AS153" s="113"/>
      <c r="AT153" s="113"/>
      <c r="AU153" s="113">
        <v>2087</v>
      </c>
      <c r="AV153" s="113"/>
      <c r="AW153" s="113"/>
      <c r="AX153" s="113"/>
      <c r="AY153" s="113"/>
      <c r="AZ153" s="113">
        <v>0</v>
      </c>
      <c r="BA153" s="113"/>
      <c r="BB153" s="113"/>
      <c r="BC153" s="113"/>
      <c r="BD153" s="113"/>
      <c r="BE153" s="113">
        <v>2087</v>
      </c>
      <c r="BF153" s="113"/>
      <c r="BG153" s="113"/>
      <c r="BH153" s="113"/>
      <c r="BI153" s="113"/>
    </row>
    <row r="154" spans="1:79" s="25" customFormat="1" ht="30" customHeight="1" x14ac:dyDescent="0.2">
      <c r="A154" s="59">
        <v>6</v>
      </c>
      <c r="B154" s="60"/>
      <c r="C154" s="60"/>
      <c r="D154" s="133" t="s">
        <v>196</v>
      </c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4"/>
      <c r="Q154" s="55" t="s">
        <v>187</v>
      </c>
      <c r="R154" s="55"/>
      <c r="S154" s="55"/>
      <c r="T154" s="55"/>
      <c r="U154" s="55"/>
      <c r="V154" s="133" t="s">
        <v>188</v>
      </c>
      <c r="W154" s="63"/>
      <c r="X154" s="63"/>
      <c r="Y154" s="63"/>
      <c r="Z154" s="63"/>
      <c r="AA154" s="63"/>
      <c r="AB154" s="63"/>
      <c r="AC154" s="63"/>
      <c r="AD154" s="63"/>
      <c r="AE154" s="64"/>
      <c r="AF154" s="113">
        <v>18</v>
      </c>
      <c r="AG154" s="113"/>
      <c r="AH154" s="113"/>
      <c r="AI154" s="113"/>
      <c r="AJ154" s="113"/>
      <c r="AK154" s="113">
        <v>0</v>
      </c>
      <c r="AL154" s="113"/>
      <c r="AM154" s="113"/>
      <c r="AN154" s="113"/>
      <c r="AO154" s="113"/>
      <c r="AP154" s="113">
        <v>18</v>
      </c>
      <c r="AQ154" s="113"/>
      <c r="AR154" s="113"/>
      <c r="AS154" s="113"/>
      <c r="AT154" s="113"/>
      <c r="AU154" s="113">
        <v>18</v>
      </c>
      <c r="AV154" s="113"/>
      <c r="AW154" s="113"/>
      <c r="AX154" s="113"/>
      <c r="AY154" s="113"/>
      <c r="AZ154" s="113">
        <v>0</v>
      </c>
      <c r="BA154" s="113"/>
      <c r="BB154" s="113"/>
      <c r="BC154" s="113"/>
      <c r="BD154" s="113"/>
      <c r="BE154" s="113">
        <v>18</v>
      </c>
      <c r="BF154" s="113"/>
      <c r="BG154" s="113"/>
      <c r="BH154" s="113"/>
      <c r="BI154" s="113"/>
    </row>
    <row r="155" spans="1:79" s="6" customFormat="1" ht="14.25" x14ac:dyDescent="0.2">
      <c r="A155" s="87">
        <v>0</v>
      </c>
      <c r="B155" s="88"/>
      <c r="C155" s="88"/>
      <c r="D155" s="134" t="s">
        <v>197</v>
      </c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2"/>
      <c r="Q155" s="104"/>
      <c r="R155" s="104"/>
      <c r="S155" s="104"/>
      <c r="T155" s="104"/>
      <c r="U155" s="104"/>
      <c r="V155" s="134"/>
      <c r="W155" s="101"/>
      <c r="X155" s="101"/>
      <c r="Y155" s="101"/>
      <c r="Z155" s="101"/>
      <c r="AA155" s="101"/>
      <c r="AB155" s="101"/>
      <c r="AC155" s="101"/>
      <c r="AD155" s="101"/>
      <c r="AE155" s="102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5"/>
      <c r="AP155" s="105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5"/>
      <c r="BB155" s="105"/>
      <c r="BC155" s="105"/>
      <c r="BD155" s="105"/>
      <c r="BE155" s="105"/>
      <c r="BF155" s="105"/>
      <c r="BG155" s="105"/>
      <c r="BH155" s="105"/>
      <c r="BI155" s="105"/>
    </row>
    <row r="156" spans="1:79" s="25" customFormat="1" ht="42.75" customHeight="1" x14ac:dyDescent="0.2">
      <c r="A156" s="59">
        <v>7</v>
      </c>
      <c r="B156" s="60"/>
      <c r="C156" s="60"/>
      <c r="D156" s="133" t="s">
        <v>198</v>
      </c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4"/>
      <c r="Q156" s="55" t="s">
        <v>187</v>
      </c>
      <c r="R156" s="55"/>
      <c r="S156" s="55"/>
      <c r="T156" s="55"/>
      <c r="U156" s="55"/>
      <c r="V156" s="133" t="s">
        <v>188</v>
      </c>
      <c r="W156" s="63"/>
      <c r="X156" s="63"/>
      <c r="Y156" s="63"/>
      <c r="Z156" s="63"/>
      <c r="AA156" s="63"/>
      <c r="AB156" s="63"/>
      <c r="AC156" s="63"/>
      <c r="AD156" s="63"/>
      <c r="AE156" s="64"/>
      <c r="AF156" s="113">
        <v>231</v>
      </c>
      <c r="AG156" s="113"/>
      <c r="AH156" s="113"/>
      <c r="AI156" s="113"/>
      <c r="AJ156" s="113"/>
      <c r="AK156" s="113">
        <v>0</v>
      </c>
      <c r="AL156" s="113"/>
      <c r="AM156" s="113"/>
      <c r="AN156" s="113"/>
      <c r="AO156" s="113"/>
      <c r="AP156" s="113">
        <v>231</v>
      </c>
      <c r="AQ156" s="113"/>
      <c r="AR156" s="113"/>
      <c r="AS156" s="113"/>
      <c r="AT156" s="113"/>
      <c r="AU156" s="113">
        <v>231</v>
      </c>
      <c r="AV156" s="113"/>
      <c r="AW156" s="113"/>
      <c r="AX156" s="113"/>
      <c r="AY156" s="113"/>
      <c r="AZ156" s="113">
        <v>0</v>
      </c>
      <c r="BA156" s="113"/>
      <c r="BB156" s="113"/>
      <c r="BC156" s="113"/>
      <c r="BD156" s="113"/>
      <c r="BE156" s="113">
        <v>231</v>
      </c>
      <c r="BF156" s="113"/>
      <c r="BG156" s="113"/>
      <c r="BH156" s="113"/>
      <c r="BI156" s="113"/>
    </row>
    <row r="157" spans="1:79" s="25" customFormat="1" ht="30" customHeight="1" x14ac:dyDescent="0.2">
      <c r="A157" s="59">
        <v>8</v>
      </c>
      <c r="B157" s="60"/>
      <c r="C157" s="60"/>
      <c r="D157" s="133" t="s">
        <v>199</v>
      </c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4"/>
      <c r="Q157" s="55" t="s">
        <v>187</v>
      </c>
      <c r="R157" s="55"/>
      <c r="S157" s="55"/>
      <c r="T157" s="55"/>
      <c r="U157" s="55"/>
      <c r="V157" s="133" t="s">
        <v>188</v>
      </c>
      <c r="W157" s="63"/>
      <c r="X157" s="63"/>
      <c r="Y157" s="63"/>
      <c r="Z157" s="63"/>
      <c r="AA157" s="63"/>
      <c r="AB157" s="63"/>
      <c r="AC157" s="63"/>
      <c r="AD157" s="63"/>
      <c r="AE157" s="64"/>
      <c r="AF157" s="113">
        <v>2</v>
      </c>
      <c r="AG157" s="113"/>
      <c r="AH157" s="113"/>
      <c r="AI157" s="113"/>
      <c r="AJ157" s="113"/>
      <c r="AK157" s="113">
        <v>0</v>
      </c>
      <c r="AL157" s="113"/>
      <c r="AM157" s="113"/>
      <c r="AN157" s="113"/>
      <c r="AO157" s="113"/>
      <c r="AP157" s="113">
        <v>2</v>
      </c>
      <c r="AQ157" s="113"/>
      <c r="AR157" s="113"/>
      <c r="AS157" s="113"/>
      <c r="AT157" s="113"/>
      <c r="AU157" s="113">
        <v>2</v>
      </c>
      <c r="AV157" s="113"/>
      <c r="AW157" s="113"/>
      <c r="AX157" s="113"/>
      <c r="AY157" s="113"/>
      <c r="AZ157" s="113">
        <v>0</v>
      </c>
      <c r="BA157" s="113"/>
      <c r="BB157" s="113"/>
      <c r="BC157" s="113"/>
      <c r="BD157" s="113"/>
      <c r="BE157" s="113">
        <v>2</v>
      </c>
      <c r="BF157" s="113"/>
      <c r="BG157" s="113"/>
      <c r="BH157" s="113"/>
      <c r="BI157" s="113"/>
    </row>
    <row r="158" spans="1:79" s="25" customFormat="1" ht="30" customHeight="1" x14ac:dyDescent="0.2">
      <c r="A158" s="59">
        <v>9</v>
      </c>
      <c r="B158" s="60"/>
      <c r="C158" s="60"/>
      <c r="D158" s="133" t="s">
        <v>200</v>
      </c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4"/>
      <c r="Q158" s="55" t="s">
        <v>192</v>
      </c>
      <c r="R158" s="55"/>
      <c r="S158" s="55"/>
      <c r="T158" s="55"/>
      <c r="U158" s="55"/>
      <c r="V158" s="133" t="s">
        <v>188</v>
      </c>
      <c r="W158" s="63"/>
      <c r="X158" s="63"/>
      <c r="Y158" s="63"/>
      <c r="Z158" s="63"/>
      <c r="AA158" s="63"/>
      <c r="AB158" s="63"/>
      <c r="AC158" s="63"/>
      <c r="AD158" s="63"/>
      <c r="AE158" s="64"/>
      <c r="AF158" s="113">
        <v>292.35500000000002</v>
      </c>
      <c r="AG158" s="113"/>
      <c r="AH158" s="113"/>
      <c r="AI158" s="113"/>
      <c r="AJ158" s="113"/>
      <c r="AK158" s="113">
        <v>0</v>
      </c>
      <c r="AL158" s="113"/>
      <c r="AM158" s="113"/>
      <c r="AN158" s="113"/>
      <c r="AO158" s="113"/>
      <c r="AP158" s="113">
        <v>292.35500000000002</v>
      </c>
      <c r="AQ158" s="113"/>
      <c r="AR158" s="113"/>
      <c r="AS158" s="113"/>
      <c r="AT158" s="113"/>
      <c r="AU158" s="113">
        <v>312.54500000000002</v>
      </c>
      <c r="AV158" s="113"/>
      <c r="AW158" s="113"/>
      <c r="AX158" s="113"/>
      <c r="AY158" s="113"/>
      <c r="AZ158" s="113">
        <v>0</v>
      </c>
      <c r="BA158" s="113"/>
      <c r="BB158" s="113"/>
      <c r="BC158" s="113"/>
      <c r="BD158" s="113"/>
      <c r="BE158" s="113">
        <v>312.54500000000002</v>
      </c>
      <c r="BF158" s="113"/>
      <c r="BG158" s="113"/>
      <c r="BH158" s="113"/>
      <c r="BI158" s="113"/>
    </row>
    <row r="159" spans="1:79" s="6" customFormat="1" ht="14.25" x14ac:dyDescent="0.2">
      <c r="A159" s="87">
        <v>0</v>
      </c>
      <c r="B159" s="88"/>
      <c r="C159" s="88"/>
      <c r="D159" s="134" t="s">
        <v>201</v>
      </c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2"/>
      <c r="Q159" s="104"/>
      <c r="R159" s="104"/>
      <c r="S159" s="104"/>
      <c r="T159" s="104"/>
      <c r="U159" s="104"/>
      <c r="V159" s="134"/>
      <c r="W159" s="101"/>
      <c r="X159" s="101"/>
      <c r="Y159" s="101"/>
      <c r="Z159" s="101"/>
      <c r="AA159" s="101"/>
      <c r="AB159" s="101"/>
      <c r="AC159" s="101"/>
      <c r="AD159" s="101"/>
      <c r="AE159" s="102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5"/>
      <c r="AP159" s="105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5"/>
      <c r="BB159" s="105"/>
      <c r="BC159" s="105"/>
      <c r="BD159" s="105"/>
      <c r="BE159" s="105"/>
      <c r="BF159" s="105"/>
      <c r="BG159" s="105"/>
      <c r="BH159" s="105"/>
      <c r="BI159" s="105"/>
    </row>
    <row r="160" spans="1:79" s="25" customFormat="1" ht="42.75" customHeight="1" x14ac:dyDescent="0.2">
      <c r="A160" s="59">
        <v>10</v>
      </c>
      <c r="B160" s="60"/>
      <c r="C160" s="60"/>
      <c r="D160" s="133" t="s">
        <v>202</v>
      </c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4"/>
      <c r="Q160" s="55" t="s">
        <v>203</v>
      </c>
      <c r="R160" s="55"/>
      <c r="S160" s="55"/>
      <c r="T160" s="55"/>
      <c r="U160" s="55"/>
      <c r="V160" s="133" t="s">
        <v>188</v>
      </c>
      <c r="W160" s="63"/>
      <c r="X160" s="63"/>
      <c r="Y160" s="63"/>
      <c r="Z160" s="63"/>
      <c r="AA160" s="63"/>
      <c r="AB160" s="63"/>
      <c r="AC160" s="63"/>
      <c r="AD160" s="63"/>
      <c r="AE160" s="64"/>
      <c r="AF160" s="113">
        <v>100</v>
      </c>
      <c r="AG160" s="113"/>
      <c r="AH160" s="113"/>
      <c r="AI160" s="113"/>
      <c r="AJ160" s="113"/>
      <c r="AK160" s="113">
        <v>0</v>
      </c>
      <c r="AL160" s="113"/>
      <c r="AM160" s="113"/>
      <c r="AN160" s="113"/>
      <c r="AO160" s="113"/>
      <c r="AP160" s="113">
        <v>100</v>
      </c>
      <c r="AQ160" s="113"/>
      <c r="AR160" s="113"/>
      <c r="AS160" s="113"/>
      <c r="AT160" s="113"/>
      <c r="AU160" s="113">
        <v>100</v>
      </c>
      <c r="AV160" s="113"/>
      <c r="AW160" s="113"/>
      <c r="AX160" s="113"/>
      <c r="AY160" s="113"/>
      <c r="AZ160" s="113">
        <v>0</v>
      </c>
      <c r="BA160" s="113"/>
      <c r="BB160" s="113"/>
      <c r="BC160" s="113"/>
      <c r="BD160" s="113"/>
      <c r="BE160" s="113">
        <v>100</v>
      </c>
      <c r="BF160" s="113"/>
      <c r="BG160" s="113"/>
      <c r="BH160" s="113"/>
      <c r="BI160" s="113"/>
    </row>
    <row r="162" spans="1:79" ht="14.25" customHeight="1" x14ac:dyDescent="0.2">
      <c r="A162" s="34" t="s">
        <v>124</v>
      </c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</row>
    <row r="163" spans="1:79" ht="15" customHeight="1" x14ac:dyDescent="0.2">
      <c r="A163" s="75" t="s">
        <v>225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5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</row>
    <row r="164" spans="1:79" ht="12.95" customHeight="1" x14ac:dyDescent="0.2">
      <c r="A164" s="49" t="s">
        <v>19</v>
      </c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1"/>
      <c r="U164" s="55" t="s">
        <v>226</v>
      </c>
      <c r="V164" s="55"/>
      <c r="W164" s="55"/>
      <c r="X164" s="55"/>
      <c r="Y164" s="55"/>
      <c r="Z164" s="55"/>
      <c r="AA164" s="55"/>
      <c r="AB164" s="55"/>
      <c r="AC164" s="55"/>
      <c r="AD164" s="55"/>
      <c r="AE164" s="55" t="s">
        <v>229</v>
      </c>
      <c r="AF164" s="55"/>
      <c r="AG164" s="55"/>
      <c r="AH164" s="55"/>
      <c r="AI164" s="55"/>
      <c r="AJ164" s="55"/>
      <c r="AK164" s="55"/>
      <c r="AL164" s="55"/>
      <c r="AM164" s="55"/>
      <c r="AN164" s="55"/>
      <c r="AO164" s="55" t="s">
        <v>236</v>
      </c>
      <c r="AP164" s="55"/>
      <c r="AQ164" s="55"/>
      <c r="AR164" s="55"/>
      <c r="AS164" s="55"/>
      <c r="AT164" s="55"/>
      <c r="AU164" s="55"/>
      <c r="AV164" s="55"/>
      <c r="AW164" s="55"/>
      <c r="AX164" s="55"/>
      <c r="AY164" s="55" t="s">
        <v>247</v>
      </c>
      <c r="AZ164" s="55"/>
      <c r="BA164" s="55"/>
      <c r="BB164" s="55"/>
      <c r="BC164" s="55"/>
      <c r="BD164" s="55"/>
      <c r="BE164" s="55"/>
      <c r="BF164" s="55"/>
      <c r="BG164" s="55"/>
      <c r="BH164" s="55"/>
      <c r="BI164" s="55" t="s">
        <v>252</v>
      </c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9" ht="30" customHeight="1" x14ac:dyDescent="0.2">
      <c r="A165" s="52"/>
      <c r="B165" s="53"/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4"/>
      <c r="U165" s="55" t="s">
        <v>4</v>
      </c>
      <c r="V165" s="55"/>
      <c r="W165" s="55"/>
      <c r="X165" s="55"/>
      <c r="Y165" s="55"/>
      <c r="Z165" s="55" t="s">
        <v>3</v>
      </c>
      <c r="AA165" s="55"/>
      <c r="AB165" s="55"/>
      <c r="AC165" s="55"/>
      <c r="AD165" s="55"/>
      <c r="AE165" s="55" t="s">
        <v>4</v>
      </c>
      <c r="AF165" s="55"/>
      <c r="AG165" s="55"/>
      <c r="AH165" s="55"/>
      <c r="AI165" s="55"/>
      <c r="AJ165" s="55" t="s">
        <v>3</v>
      </c>
      <c r="AK165" s="55"/>
      <c r="AL165" s="55"/>
      <c r="AM165" s="55"/>
      <c r="AN165" s="55"/>
      <c r="AO165" s="55" t="s">
        <v>4</v>
      </c>
      <c r="AP165" s="55"/>
      <c r="AQ165" s="55"/>
      <c r="AR165" s="55"/>
      <c r="AS165" s="55"/>
      <c r="AT165" s="55" t="s">
        <v>3</v>
      </c>
      <c r="AU165" s="55"/>
      <c r="AV165" s="55"/>
      <c r="AW165" s="55"/>
      <c r="AX165" s="55"/>
      <c r="AY165" s="55" t="s">
        <v>4</v>
      </c>
      <c r="AZ165" s="55"/>
      <c r="BA165" s="55"/>
      <c r="BB165" s="55"/>
      <c r="BC165" s="55"/>
      <c r="BD165" s="55" t="s">
        <v>3</v>
      </c>
      <c r="BE165" s="55"/>
      <c r="BF165" s="55"/>
      <c r="BG165" s="55"/>
      <c r="BH165" s="55"/>
      <c r="BI165" s="55" t="s">
        <v>4</v>
      </c>
      <c r="BJ165" s="55"/>
      <c r="BK165" s="55"/>
      <c r="BL165" s="55"/>
      <c r="BM165" s="55"/>
      <c r="BN165" s="55" t="s">
        <v>3</v>
      </c>
      <c r="BO165" s="55"/>
      <c r="BP165" s="55"/>
      <c r="BQ165" s="55"/>
      <c r="BR165" s="55"/>
    </row>
    <row r="166" spans="1:79" ht="15" customHeight="1" x14ac:dyDescent="0.2">
      <c r="A166" s="41">
        <v>1</v>
      </c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3"/>
      <c r="U166" s="55">
        <v>2</v>
      </c>
      <c r="V166" s="55"/>
      <c r="W166" s="55"/>
      <c r="X166" s="55"/>
      <c r="Y166" s="55"/>
      <c r="Z166" s="55">
        <v>3</v>
      </c>
      <c r="AA166" s="55"/>
      <c r="AB166" s="55"/>
      <c r="AC166" s="55"/>
      <c r="AD166" s="55"/>
      <c r="AE166" s="55">
        <v>4</v>
      </c>
      <c r="AF166" s="55"/>
      <c r="AG166" s="55"/>
      <c r="AH166" s="55"/>
      <c r="AI166" s="55"/>
      <c r="AJ166" s="55">
        <v>5</v>
      </c>
      <c r="AK166" s="55"/>
      <c r="AL166" s="55"/>
      <c r="AM166" s="55"/>
      <c r="AN166" s="55"/>
      <c r="AO166" s="55">
        <v>6</v>
      </c>
      <c r="AP166" s="55"/>
      <c r="AQ166" s="55"/>
      <c r="AR166" s="55"/>
      <c r="AS166" s="55"/>
      <c r="AT166" s="55">
        <v>7</v>
      </c>
      <c r="AU166" s="55"/>
      <c r="AV166" s="55"/>
      <c r="AW166" s="55"/>
      <c r="AX166" s="55"/>
      <c r="AY166" s="55">
        <v>8</v>
      </c>
      <c r="AZ166" s="55"/>
      <c r="BA166" s="55"/>
      <c r="BB166" s="55"/>
      <c r="BC166" s="55"/>
      <c r="BD166" s="55">
        <v>9</v>
      </c>
      <c r="BE166" s="55"/>
      <c r="BF166" s="55"/>
      <c r="BG166" s="55"/>
      <c r="BH166" s="55"/>
      <c r="BI166" s="55">
        <v>10</v>
      </c>
      <c r="BJ166" s="55"/>
      <c r="BK166" s="55"/>
      <c r="BL166" s="55"/>
      <c r="BM166" s="55"/>
      <c r="BN166" s="55">
        <v>11</v>
      </c>
      <c r="BO166" s="55"/>
      <c r="BP166" s="55"/>
      <c r="BQ166" s="55"/>
      <c r="BR166" s="55"/>
    </row>
    <row r="167" spans="1:79" s="1" customFormat="1" ht="15.75" hidden="1" customHeight="1" x14ac:dyDescent="0.2">
      <c r="A167" s="69" t="s">
        <v>57</v>
      </c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1"/>
      <c r="U167" s="76" t="s">
        <v>65</v>
      </c>
      <c r="V167" s="76"/>
      <c r="W167" s="76"/>
      <c r="X167" s="76"/>
      <c r="Y167" s="76"/>
      <c r="Z167" s="103" t="s">
        <v>66</v>
      </c>
      <c r="AA167" s="103"/>
      <c r="AB167" s="103"/>
      <c r="AC167" s="103"/>
      <c r="AD167" s="103"/>
      <c r="AE167" s="76" t="s">
        <v>67</v>
      </c>
      <c r="AF167" s="76"/>
      <c r="AG167" s="76"/>
      <c r="AH167" s="76"/>
      <c r="AI167" s="76"/>
      <c r="AJ167" s="103" t="s">
        <v>68</v>
      </c>
      <c r="AK167" s="103"/>
      <c r="AL167" s="103"/>
      <c r="AM167" s="103"/>
      <c r="AN167" s="103"/>
      <c r="AO167" s="76" t="s">
        <v>58</v>
      </c>
      <c r="AP167" s="76"/>
      <c r="AQ167" s="76"/>
      <c r="AR167" s="76"/>
      <c r="AS167" s="76"/>
      <c r="AT167" s="103" t="s">
        <v>59</v>
      </c>
      <c r="AU167" s="103"/>
      <c r="AV167" s="103"/>
      <c r="AW167" s="103"/>
      <c r="AX167" s="103"/>
      <c r="AY167" s="76" t="s">
        <v>60</v>
      </c>
      <c r="AZ167" s="76"/>
      <c r="BA167" s="76"/>
      <c r="BB167" s="76"/>
      <c r="BC167" s="76"/>
      <c r="BD167" s="103" t="s">
        <v>61</v>
      </c>
      <c r="BE167" s="103"/>
      <c r="BF167" s="103"/>
      <c r="BG167" s="103"/>
      <c r="BH167" s="103"/>
      <c r="BI167" s="76" t="s">
        <v>62</v>
      </c>
      <c r="BJ167" s="76"/>
      <c r="BK167" s="76"/>
      <c r="BL167" s="76"/>
      <c r="BM167" s="76"/>
      <c r="BN167" s="103" t="s">
        <v>63</v>
      </c>
      <c r="BO167" s="103"/>
      <c r="BP167" s="103"/>
      <c r="BQ167" s="103"/>
      <c r="BR167" s="103"/>
      <c r="CA167" t="s">
        <v>41</v>
      </c>
    </row>
    <row r="168" spans="1:79" s="25" customFormat="1" ht="12.75" customHeight="1" x14ac:dyDescent="0.2">
      <c r="A168" s="59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1"/>
      <c r="U168" s="109">
        <v>4379</v>
      </c>
      <c r="V168" s="109"/>
      <c r="W168" s="109"/>
      <c r="X168" s="109"/>
      <c r="Y168" s="109"/>
      <c r="Z168" s="109">
        <v>0</v>
      </c>
      <c r="AA168" s="109"/>
      <c r="AB168" s="109"/>
      <c r="AC168" s="109"/>
      <c r="AD168" s="109"/>
      <c r="AE168" s="109">
        <v>0</v>
      </c>
      <c r="AF168" s="109"/>
      <c r="AG168" s="109"/>
      <c r="AH168" s="109"/>
      <c r="AI168" s="109"/>
      <c r="AJ168" s="109">
        <v>0</v>
      </c>
      <c r="AK168" s="109"/>
      <c r="AL168" s="109"/>
      <c r="AM168" s="109"/>
      <c r="AN168" s="109"/>
      <c r="AO168" s="109">
        <v>27000</v>
      </c>
      <c r="AP168" s="109"/>
      <c r="AQ168" s="109"/>
      <c r="AR168" s="109"/>
      <c r="AS168" s="109"/>
      <c r="AT168" s="109">
        <v>0</v>
      </c>
      <c r="AU168" s="109"/>
      <c r="AV168" s="109"/>
      <c r="AW168" s="109"/>
      <c r="AX168" s="109"/>
      <c r="AY168" s="109">
        <v>29943</v>
      </c>
      <c r="AZ168" s="109"/>
      <c r="BA168" s="109"/>
      <c r="BB168" s="109"/>
      <c r="BC168" s="109"/>
      <c r="BD168" s="109">
        <v>0</v>
      </c>
      <c r="BE168" s="109"/>
      <c r="BF168" s="109"/>
      <c r="BG168" s="109"/>
      <c r="BH168" s="109"/>
      <c r="BI168" s="109">
        <v>32069</v>
      </c>
      <c r="BJ168" s="109"/>
      <c r="BK168" s="109"/>
      <c r="BL168" s="109"/>
      <c r="BM168" s="109"/>
      <c r="BN168" s="109">
        <v>0</v>
      </c>
      <c r="BO168" s="109"/>
      <c r="BP168" s="109"/>
      <c r="BQ168" s="109"/>
      <c r="BR168" s="109"/>
      <c r="CA168" s="25" t="s">
        <v>42</v>
      </c>
    </row>
    <row r="169" spans="1:79" s="25" customFormat="1" ht="12.75" customHeight="1" x14ac:dyDescent="0.2">
      <c r="A169" s="59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1"/>
      <c r="U169" s="109">
        <v>73055</v>
      </c>
      <c r="V169" s="109"/>
      <c r="W169" s="109"/>
      <c r="X169" s="109"/>
      <c r="Y169" s="109"/>
      <c r="Z169" s="109">
        <v>0</v>
      </c>
      <c r="AA169" s="109"/>
      <c r="AB169" s="109"/>
      <c r="AC169" s="109"/>
      <c r="AD169" s="109"/>
      <c r="AE169" s="109">
        <v>99526</v>
      </c>
      <c r="AF169" s="109"/>
      <c r="AG169" s="109"/>
      <c r="AH169" s="109"/>
      <c r="AI169" s="109"/>
      <c r="AJ169" s="109">
        <v>0</v>
      </c>
      <c r="AK169" s="109"/>
      <c r="AL169" s="109"/>
      <c r="AM169" s="109"/>
      <c r="AN169" s="109"/>
      <c r="AO169" s="109">
        <v>136535</v>
      </c>
      <c r="AP169" s="109"/>
      <c r="AQ169" s="109"/>
      <c r="AR169" s="109"/>
      <c r="AS169" s="109"/>
      <c r="AT169" s="109">
        <v>0</v>
      </c>
      <c r="AU169" s="109"/>
      <c r="AV169" s="109"/>
      <c r="AW169" s="109"/>
      <c r="AX169" s="109"/>
      <c r="AY169" s="109">
        <v>151417</v>
      </c>
      <c r="AZ169" s="109"/>
      <c r="BA169" s="109"/>
      <c r="BB169" s="109"/>
      <c r="BC169" s="109"/>
      <c r="BD169" s="109">
        <v>0</v>
      </c>
      <c r="BE169" s="109"/>
      <c r="BF169" s="109"/>
      <c r="BG169" s="109"/>
      <c r="BH169" s="109"/>
      <c r="BI169" s="109">
        <v>162168</v>
      </c>
      <c r="BJ169" s="109"/>
      <c r="BK169" s="109"/>
      <c r="BL169" s="109"/>
      <c r="BM169" s="109"/>
      <c r="BN169" s="109">
        <v>0</v>
      </c>
      <c r="BO169" s="109"/>
      <c r="BP169" s="109"/>
      <c r="BQ169" s="109"/>
      <c r="BR169" s="109"/>
    </row>
    <row r="170" spans="1:79" s="6" customFormat="1" ht="12.75" customHeight="1" x14ac:dyDescent="0.2">
      <c r="A170" s="100" t="s">
        <v>204</v>
      </c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2"/>
      <c r="U170" s="110">
        <v>1136236</v>
      </c>
      <c r="V170" s="110"/>
      <c r="W170" s="110"/>
      <c r="X170" s="110"/>
      <c r="Y170" s="110"/>
      <c r="Z170" s="110">
        <v>0</v>
      </c>
      <c r="AA170" s="110"/>
      <c r="AB170" s="110"/>
      <c r="AC170" s="110"/>
      <c r="AD170" s="110"/>
      <c r="AE170" s="110">
        <v>1354890</v>
      </c>
      <c r="AF170" s="110"/>
      <c r="AG170" s="110"/>
      <c r="AH170" s="110"/>
      <c r="AI170" s="110"/>
      <c r="AJ170" s="110">
        <v>0</v>
      </c>
      <c r="AK170" s="110"/>
      <c r="AL170" s="110"/>
      <c r="AM170" s="110"/>
      <c r="AN170" s="110"/>
      <c r="AO170" s="110">
        <v>1571808</v>
      </c>
      <c r="AP170" s="110"/>
      <c r="AQ170" s="110"/>
      <c r="AR170" s="110"/>
      <c r="AS170" s="110"/>
      <c r="AT170" s="110">
        <v>0</v>
      </c>
      <c r="AU170" s="110"/>
      <c r="AV170" s="110"/>
      <c r="AW170" s="110"/>
      <c r="AX170" s="110"/>
      <c r="AY170" s="110">
        <v>1743136</v>
      </c>
      <c r="AZ170" s="110"/>
      <c r="BA170" s="110"/>
      <c r="BB170" s="110"/>
      <c r="BC170" s="110"/>
      <c r="BD170" s="110">
        <v>0</v>
      </c>
      <c r="BE170" s="110"/>
      <c r="BF170" s="110"/>
      <c r="BG170" s="110"/>
      <c r="BH170" s="110"/>
      <c r="BI170" s="110">
        <v>1866898</v>
      </c>
      <c r="BJ170" s="110"/>
      <c r="BK170" s="110"/>
      <c r="BL170" s="110"/>
      <c r="BM170" s="110"/>
      <c r="BN170" s="110">
        <v>0</v>
      </c>
      <c r="BO170" s="110"/>
      <c r="BP170" s="110"/>
      <c r="BQ170" s="110"/>
      <c r="BR170" s="110"/>
    </row>
    <row r="171" spans="1:79" s="25" customFormat="1" ht="12.75" customHeight="1" x14ac:dyDescent="0.2">
      <c r="A171" s="62" t="s">
        <v>205</v>
      </c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4"/>
      <c r="U171" s="109">
        <v>506924</v>
      </c>
      <c r="V171" s="109"/>
      <c r="W171" s="109"/>
      <c r="X171" s="109"/>
      <c r="Y171" s="109"/>
      <c r="Z171" s="109">
        <v>0</v>
      </c>
      <c r="AA171" s="109"/>
      <c r="AB171" s="109"/>
      <c r="AC171" s="109"/>
      <c r="AD171" s="109"/>
      <c r="AE171" s="109">
        <v>549812</v>
      </c>
      <c r="AF171" s="109"/>
      <c r="AG171" s="109"/>
      <c r="AH171" s="109"/>
      <c r="AI171" s="109"/>
      <c r="AJ171" s="109">
        <v>0</v>
      </c>
      <c r="AK171" s="109"/>
      <c r="AL171" s="109"/>
      <c r="AM171" s="109"/>
      <c r="AN171" s="109"/>
      <c r="AO171" s="109">
        <v>613464</v>
      </c>
      <c r="AP171" s="109"/>
      <c r="AQ171" s="109"/>
      <c r="AR171" s="109"/>
      <c r="AS171" s="109"/>
      <c r="AT171" s="109">
        <v>0</v>
      </c>
      <c r="AU171" s="109"/>
      <c r="AV171" s="109"/>
      <c r="AW171" s="109"/>
      <c r="AX171" s="109"/>
      <c r="AY171" s="109">
        <v>683368</v>
      </c>
      <c r="AZ171" s="109"/>
      <c r="BA171" s="109"/>
      <c r="BB171" s="109"/>
      <c r="BC171" s="109"/>
      <c r="BD171" s="109">
        <v>0</v>
      </c>
      <c r="BE171" s="109"/>
      <c r="BF171" s="109"/>
      <c r="BG171" s="109"/>
      <c r="BH171" s="109"/>
      <c r="BI171" s="109">
        <v>731887</v>
      </c>
      <c r="BJ171" s="109"/>
      <c r="BK171" s="109"/>
      <c r="BL171" s="109"/>
      <c r="BM171" s="109"/>
      <c r="BN171" s="109">
        <v>0</v>
      </c>
      <c r="BO171" s="109"/>
      <c r="BP171" s="109"/>
      <c r="BQ171" s="109"/>
      <c r="BR171" s="109"/>
    </row>
    <row r="172" spans="1:79" s="25" customFormat="1" ht="12.75" customHeight="1" x14ac:dyDescent="0.2">
      <c r="A172" s="62" t="s">
        <v>206</v>
      </c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4"/>
      <c r="U172" s="109">
        <v>560082</v>
      </c>
      <c r="V172" s="109"/>
      <c r="W172" s="109"/>
      <c r="X172" s="109"/>
      <c r="Y172" s="109"/>
      <c r="Z172" s="109">
        <v>0</v>
      </c>
      <c r="AA172" s="109"/>
      <c r="AB172" s="109"/>
      <c r="AC172" s="109"/>
      <c r="AD172" s="109"/>
      <c r="AE172" s="109">
        <v>696168</v>
      </c>
      <c r="AF172" s="109"/>
      <c r="AG172" s="109"/>
      <c r="AH172" s="109"/>
      <c r="AI172" s="109"/>
      <c r="AJ172" s="109">
        <v>0</v>
      </c>
      <c r="AK172" s="109"/>
      <c r="AL172" s="109"/>
      <c r="AM172" s="109"/>
      <c r="AN172" s="109"/>
      <c r="AO172" s="109">
        <v>798577</v>
      </c>
      <c r="AP172" s="109"/>
      <c r="AQ172" s="109"/>
      <c r="AR172" s="109"/>
      <c r="AS172" s="109"/>
      <c r="AT172" s="109">
        <v>0</v>
      </c>
      <c r="AU172" s="109"/>
      <c r="AV172" s="109"/>
      <c r="AW172" s="109"/>
      <c r="AX172" s="109"/>
      <c r="AY172" s="109">
        <v>885622</v>
      </c>
      <c r="AZ172" s="109"/>
      <c r="BA172" s="109"/>
      <c r="BB172" s="109"/>
      <c r="BC172" s="109"/>
      <c r="BD172" s="109">
        <v>0</v>
      </c>
      <c r="BE172" s="109"/>
      <c r="BF172" s="109"/>
      <c r="BG172" s="109"/>
      <c r="BH172" s="109"/>
      <c r="BI172" s="109">
        <v>948501</v>
      </c>
      <c r="BJ172" s="109"/>
      <c r="BK172" s="109"/>
      <c r="BL172" s="109"/>
      <c r="BM172" s="109"/>
      <c r="BN172" s="109">
        <v>0</v>
      </c>
      <c r="BO172" s="109"/>
      <c r="BP172" s="109"/>
      <c r="BQ172" s="109"/>
      <c r="BR172" s="109"/>
    </row>
    <row r="173" spans="1:79" s="25" customFormat="1" ht="12.75" customHeight="1" x14ac:dyDescent="0.2">
      <c r="A173" s="62" t="s">
        <v>207</v>
      </c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4"/>
      <c r="U173" s="109">
        <v>69230</v>
      </c>
      <c r="V173" s="109"/>
      <c r="W173" s="109"/>
      <c r="X173" s="109"/>
      <c r="Y173" s="109"/>
      <c r="Z173" s="109">
        <v>0</v>
      </c>
      <c r="AA173" s="109"/>
      <c r="AB173" s="109"/>
      <c r="AC173" s="109"/>
      <c r="AD173" s="109"/>
      <c r="AE173" s="109">
        <v>108910</v>
      </c>
      <c r="AF173" s="109"/>
      <c r="AG173" s="109"/>
      <c r="AH173" s="109"/>
      <c r="AI173" s="109"/>
      <c r="AJ173" s="109">
        <v>0</v>
      </c>
      <c r="AK173" s="109"/>
      <c r="AL173" s="109"/>
      <c r="AM173" s="109"/>
      <c r="AN173" s="109"/>
      <c r="AO173" s="109">
        <v>159767</v>
      </c>
      <c r="AP173" s="109"/>
      <c r="AQ173" s="109"/>
      <c r="AR173" s="109"/>
      <c r="AS173" s="109"/>
      <c r="AT173" s="109">
        <v>0</v>
      </c>
      <c r="AU173" s="109"/>
      <c r="AV173" s="109"/>
      <c r="AW173" s="109"/>
      <c r="AX173" s="109"/>
      <c r="AY173" s="109">
        <v>174146</v>
      </c>
      <c r="AZ173" s="109"/>
      <c r="BA173" s="109"/>
      <c r="BB173" s="109"/>
      <c r="BC173" s="109"/>
      <c r="BD173" s="109">
        <v>0</v>
      </c>
      <c r="BE173" s="109"/>
      <c r="BF173" s="109"/>
      <c r="BG173" s="109"/>
      <c r="BH173" s="109"/>
      <c r="BI173" s="109">
        <v>186510</v>
      </c>
      <c r="BJ173" s="109"/>
      <c r="BK173" s="109"/>
      <c r="BL173" s="109"/>
      <c r="BM173" s="109"/>
      <c r="BN173" s="109">
        <v>0</v>
      </c>
      <c r="BO173" s="109"/>
      <c r="BP173" s="109"/>
      <c r="BQ173" s="109"/>
      <c r="BR173" s="109"/>
    </row>
    <row r="174" spans="1:79" s="6" customFormat="1" ht="12.75" customHeight="1" x14ac:dyDescent="0.2">
      <c r="A174" s="100" t="s">
        <v>147</v>
      </c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2"/>
      <c r="U174" s="110">
        <v>1213670</v>
      </c>
      <c r="V174" s="110"/>
      <c r="W174" s="110"/>
      <c r="X174" s="110"/>
      <c r="Y174" s="110"/>
      <c r="Z174" s="110">
        <v>0</v>
      </c>
      <c r="AA174" s="110"/>
      <c r="AB174" s="110"/>
      <c r="AC174" s="110"/>
      <c r="AD174" s="110"/>
      <c r="AE174" s="110">
        <v>1454416</v>
      </c>
      <c r="AF174" s="110"/>
      <c r="AG174" s="110"/>
      <c r="AH174" s="110"/>
      <c r="AI174" s="110"/>
      <c r="AJ174" s="110">
        <v>0</v>
      </c>
      <c r="AK174" s="110"/>
      <c r="AL174" s="110"/>
      <c r="AM174" s="110"/>
      <c r="AN174" s="110"/>
      <c r="AO174" s="110">
        <v>1735343</v>
      </c>
      <c r="AP174" s="110"/>
      <c r="AQ174" s="110"/>
      <c r="AR174" s="110"/>
      <c r="AS174" s="110"/>
      <c r="AT174" s="110">
        <v>0</v>
      </c>
      <c r="AU174" s="110"/>
      <c r="AV174" s="110"/>
      <c r="AW174" s="110"/>
      <c r="AX174" s="110"/>
      <c r="AY174" s="110">
        <v>1924496</v>
      </c>
      <c r="AZ174" s="110"/>
      <c r="BA174" s="110"/>
      <c r="BB174" s="110"/>
      <c r="BC174" s="110"/>
      <c r="BD174" s="110">
        <v>0</v>
      </c>
      <c r="BE174" s="110"/>
      <c r="BF174" s="110"/>
      <c r="BG174" s="110"/>
      <c r="BH174" s="110"/>
      <c r="BI174" s="110">
        <v>2061135</v>
      </c>
      <c r="BJ174" s="110"/>
      <c r="BK174" s="110"/>
      <c r="BL174" s="110"/>
      <c r="BM174" s="110"/>
      <c r="BN174" s="110">
        <v>0</v>
      </c>
      <c r="BO174" s="110"/>
      <c r="BP174" s="110"/>
      <c r="BQ174" s="110"/>
      <c r="BR174" s="110"/>
    </row>
    <row r="175" spans="1:79" s="25" customFormat="1" ht="38.25" customHeight="1" x14ac:dyDescent="0.2">
      <c r="A175" s="62" t="s">
        <v>208</v>
      </c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4"/>
      <c r="U175" s="109" t="s">
        <v>173</v>
      </c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 t="s">
        <v>173</v>
      </c>
      <c r="AF175" s="109"/>
      <c r="AG175" s="109"/>
      <c r="AH175" s="109"/>
      <c r="AI175" s="109"/>
      <c r="AJ175" s="109"/>
      <c r="AK175" s="109"/>
      <c r="AL175" s="109"/>
      <c r="AM175" s="109"/>
      <c r="AN175" s="109"/>
      <c r="AO175" s="109" t="s">
        <v>173</v>
      </c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 t="s">
        <v>173</v>
      </c>
      <c r="AZ175" s="109"/>
      <c r="BA175" s="109"/>
      <c r="BB175" s="109"/>
      <c r="BC175" s="109"/>
      <c r="BD175" s="109"/>
      <c r="BE175" s="109"/>
      <c r="BF175" s="109"/>
      <c r="BG175" s="109"/>
      <c r="BH175" s="109"/>
      <c r="BI175" s="109" t="s">
        <v>173</v>
      </c>
      <c r="BJ175" s="109"/>
      <c r="BK175" s="109"/>
      <c r="BL175" s="109"/>
      <c r="BM175" s="109"/>
      <c r="BN175" s="109"/>
      <c r="BO175" s="109"/>
      <c r="BP175" s="109"/>
      <c r="BQ175" s="109"/>
      <c r="BR175" s="109"/>
    </row>
    <row r="178" spans="1:79" ht="14.25" customHeight="1" x14ac:dyDescent="0.2">
      <c r="A178" s="34" t="s">
        <v>125</v>
      </c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</row>
    <row r="179" spans="1:79" ht="15" customHeight="1" x14ac:dyDescent="0.2">
      <c r="A179" s="49" t="s">
        <v>6</v>
      </c>
      <c r="B179" s="50"/>
      <c r="C179" s="50"/>
      <c r="D179" s="49" t="s">
        <v>10</v>
      </c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1"/>
      <c r="W179" s="55" t="s">
        <v>226</v>
      </c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 t="s">
        <v>230</v>
      </c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 t="s">
        <v>241</v>
      </c>
      <c r="AV179" s="55"/>
      <c r="AW179" s="55"/>
      <c r="AX179" s="55"/>
      <c r="AY179" s="55"/>
      <c r="AZ179" s="55"/>
      <c r="BA179" s="55" t="s">
        <v>248</v>
      </c>
      <c r="BB179" s="55"/>
      <c r="BC179" s="55"/>
      <c r="BD179" s="55"/>
      <c r="BE179" s="55"/>
      <c r="BF179" s="55"/>
      <c r="BG179" s="55" t="s">
        <v>257</v>
      </c>
      <c r="BH179" s="55"/>
      <c r="BI179" s="55"/>
      <c r="BJ179" s="55"/>
      <c r="BK179" s="55"/>
      <c r="BL179" s="55"/>
    </row>
    <row r="180" spans="1:79" ht="15" customHeight="1" x14ac:dyDescent="0.2">
      <c r="A180" s="106"/>
      <c r="B180" s="107"/>
      <c r="C180" s="107"/>
      <c r="D180" s="106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8"/>
      <c r="W180" s="55" t="s">
        <v>4</v>
      </c>
      <c r="X180" s="55"/>
      <c r="Y180" s="55"/>
      <c r="Z180" s="55"/>
      <c r="AA180" s="55"/>
      <c r="AB180" s="55"/>
      <c r="AC180" s="55" t="s">
        <v>3</v>
      </c>
      <c r="AD180" s="55"/>
      <c r="AE180" s="55"/>
      <c r="AF180" s="55"/>
      <c r="AG180" s="55"/>
      <c r="AH180" s="55"/>
      <c r="AI180" s="55" t="s">
        <v>4</v>
      </c>
      <c r="AJ180" s="55"/>
      <c r="AK180" s="55"/>
      <c r="AL180" s="55"/>
      <c r="AM180" s="55"/>
      <c r="AN180" s="55"/>
      <c r="AO180" s="55" t="s">
        <v>3</v>
      </c>
      <c r="AP180" s="55"/>
      <c r="AQ180" s="55"/>
      <c r="AR180" s="55"/>
      <c r="AS180" s="55"/>
      <c r="AT180" s="55"/>
      <c r="AU180" s="93" t="s">
        <v>4</v>
      </c>
      <c r="AV180" s="93"/>
      <c r="AW180" s="93"/>
      <c r="AX180" s="93" t="s">
        <v>3</v>
      </c>
      <c r="AY180" s="93"/>
      <c r="AZ180" s="93"/>
      <c r="BA180" s="93" t="s">
        <v>4</v>
      </c>
      <c r="BB180" s="93"/>
      <c r="BC180" s="93"/>
      <c r="BD180" s="93" t="s">
        <v>3</v>
      </c>
      <c r="BE180" s="93"/>
      <c r="BF180" s="93"/>
      <c r="BG180" s="93" t="s">
        <v>4</v>
      </c>
      <c r="BH180" s="93"/>
      <c r="BI180" s="93"/>
      <c r="BJ180" s="93" t="s">
        <v>3</v>
      </c>
      <c r="BK180" s="93"/>
      <c r="BL180" s="93"/>
    </row>
    <row r="181" spans="1:79" ht="57" customHeight="1" x14ac:dyDescent="0.2">
      <c r="A181" s="52"/>
      <c r="B181" s="53"/>
      <c r="C181" s="53"/>
      <c r="D181" s="52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4"/>
      <c r="W181" s="55" t="s">
        <v>12</v>
      </c>
      <c r="X181" s="55"/>
      <c r="Y181" s="55"/>
      <c r="Z181" s="55" t="s">
        <v>11</v>
      </c>
      <c r="AA181" s="55"/>
      <c r="AB181" s="55"/>
      <c r="AC181" s="55" t="s">
        <v>12</v>
      </c>
      <c r="AD181" s="55"/>
      <c r="AE181" s="55"/>
      <c r="AF181" s="55" t="s">
        <v>11</v>
      </c>
      <c r="AG181" s="55"/>
      <c r="AH181" s="55"/>
      <c r="AI181" s="55" t="s">
        <v>12</v>
      </c>
      <c r="AJ181" s="55"/>
      <c r="AK181" s="55"/>
      <c r="AL181" s="55" t="s">
        <v>11</v>
      </c>
      <c r="AM181" s="55"/>
      <c r="AN181" s="55"/>
      <c r="AO181" s="55" t="s">
        <v>12</v>
      </c>
      <c r="AP181" s="55"/>
      <c r="AQ181" s="55"/>
      <c r="AR181" s="55" t="s">
        <v>11</v>
      </c>
      <c r="AS181" s="55"/>
      <c r="AT181" s="55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3"/>
    </row>
    <row r="182" spans="1:79" ht="15" customHeight="1" x14ac:dyDescent="0.2">
      <c r="A182" s="41">
        <v>1</v>
      </c>
      <c r="B182" s="42"/>
      <c r="C182" s="42"/>
      <c r="D182" s="41">
        <v>2</v>
      </c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3"/>
      <c r="W182" s="55">
        <v>3</v>
      </c>
      <c r="X182" s="55"/>
      <c r="Y182" s="55"/>
      <c r="Z182" s="55">
        <v>4</v>
      </c>
      <c r="AA182" s="55"/>
      <c r="AB182" s="55"/>
      <c r="AC182" s="55">
        <v>5</v>
      </c>
      <c r="AD182" s="55"/>
      <c r="AE182" s="55"/>
      <c r="AF182" s="55">
        <v>6</v>
      </c>
      <c r="AG182" s="55"/>
      <c r="AH182" s="55"/>
      <c r="AI182" s="55">
        <v>7</v>
      </c>
      <c r="AJ182" s="55"/>
      <c r="AK182" s="55"/>
      <c r="AL182" s="55">
        <v>8</v>
      </c>
      <c r="AM182" s="55"/>
      <c r="AN182" s="55"/>
      <c r="AO182" s="55">
        <v>9</v>
      </c>
      <c r="AP182" s="55"/>
      <c r="AQ182" s="55"/>
      <c r="AR182" s="55">
        <v>10</v>
      </c>
      <c r="AS182" s="55"/>
      <c r="AT182" s="55"/>
      <c r="AU182" s="55">
        <v>11</v>
      </c>
      <c r="AV182" s="55"/>
      <c r="AW182" s="55"/>
      <c r="AX182" s="55">
        <v>12</v>
      </c>
      <c r="AY182" s="55"/>
      <c r="AZ182" s="55"/>
      <c r="BA182" s="55">
        <v>13</v>
      </c>
      <c r="BB182" s="55"/>
      <c r="BC182" s="55"/>
      <c r="BD182" s="55">
        <v>14</v>
      </c>
      <c r="BE182" s="55"/>
      <c r="BF182" s="55"/>
      <c r="BG182" s="55">
        <v>15</v>
      </c>
      <c r="BH182" s="55"/>
      <c r="BI182" s="55"/>
      <c r="BJ182" s="55">
        <v>16</v>
      </c>
      <c r="BK182" s="55"/>
      <c r="BL182" s="55"/>
    </row>
    <row r="183" spans="1:79" s="1" customFormat="1" ht="12.75" hidden="1" customHeight="1" x14ac:dyDescent="0.2">
      <c r="A183" s="69" t="s">
        <v>69</v>
      </c>
      <c r="B183" s="70"/>
      <c r="C183" s="70"/>
      <c r="D183" s="69" t="s">
        <v>57</v>
      </c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1"/>
      <c r="W183" s="76" t="s">
        <v>72</v>
      </c>
      <c r="X183" s="76"/>
      <c r="Y183" s="76"/>
      <c r="Z183" s="76" t="s">
        <v>73</v>
      </c>
      <c r="AA183" s="76"/>
      <c r="AB183" s="76"/>
      <c r="AC183" s="103" t="s">
        <v>74</v>
      </c>
      <c r="AD183" s="103"/>
      <c r="AE183" s="103"/>
      <c r="AF183" s="103" t="s">
        <v>75</v>
      </c>
      <c r="AG183" s="103"/>
      <c r="AH183" s="103"/>
      <c r="AI183" s="76" t="s">
        <v>76</v>
      </c>
      <c r="AJ183" s="76"/>
      <c r="AK183" s="76"/>
      <c r="AL183" s="76" t="s">
        <v>77</v>
      </c>
      <c r="AM183" s="76"/>
      <c r="AN183" s="76"/>
      <c r="AO183" s="103" t="s">
        <v>104</v>
      </c>
      <c r="AP183" s="103"/>
      <c r="AQ183" s="103"/>
      <c r="AR183" s="103" t="s">
        <v>78</v>
      </c>
      <c r="AS183" s="103"/>
      <c r="AT183" s="103"/>
      <c r="AU183" s="76" t="s">
        <v>105</v>
      </c>
      <c r="AV183" s="76"/>
      <c r="AW183" s="76"/>
      <c r="AX183" s="103" t="s">
        <v>106</v>
      </c>
      <c r="AY183" s="103"/>
      <c r="AZ183" s="103"/>
      <c r="BA183" s="76" t="s">
        <v>107</v>
      </c>
      <c r="BB183" s="76"/>
      <c r="BC183" s="76"/>
      <c r="BD183" s="103" t="s">
        <v>108</v>
      </c>
      <c r="BE183" s="103"/>
      <c r="BF183" s="103"/>
      <c r="BG183" s="76" t="s">
        <v>109</v>
      </c>
      <c r="BH183" s="76"/>
      <c r="BI183" s="76"/>
      <c r="BJ183" s="103" t="s">
        <v>110</v>
      </c>
      <c r="BK183" s="103"/>
      <c r="BL183" s="103"/>
      <c r="CA183" s="1" t="s">
        <v>103</v>
      </c>
    </row>
    <row r="184" spans="1:79" s="25" customFormat="1" ht="12.75" customHeight="1" x14ac:dyDescent="0.2">
      <c r="A184" s="59">
        <v>1</v>
      </c>
      <c r="B184" s="60"/>
      <c r="C184" s="60"/>
      <c r="D184" s="62" t="s">
        <v>209</v>
      </c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4"/>
      <c r="W184" s="113">
        <v>8</v>
      </c>
      <c r="X184" s="113"/>
      <c r="Y184" s="113"/>
      <c r="Z184" s="113">
        <v>7</v>
      </c>
      <c r="AA184" s="113"/>
      <c r="AB184" s="113"/>
      <c r="AC184" s="113">
        <v>0</v>
      </c>
      <c r="AD184" s="113"/>
      <c r="AE184" s="113"/>
      <c r="AF184" s="113">
        <v>0</v>
      </c>
      <c r="AG184" s="113"/>
      <c r="AH184" s="113"/>
      <c r="AI184" s="113">
        <v>8</v>
      </c>
      <c r="AJ184" s="113"/>
      <c r="AK184" s="113"/>
      <c r="AL184" s="113">
        <v>8</v>
      </c>
      <c r="AM184" s="113"/>
      <c r="AN184" s="113"/>
      <c r="AO184" s="113">
        <v>0</v>
      </c>
      <c r="AP184" s="113"/>
      <c r="AQ184" s="113"/>
      <c r="AR184" s="113">
        <v>0</v>
      </c>
      <c r="AS184" s="113"/>
      <c r="AT184" s="113"/>
      <c r="AU184" s="113">
        <v>8</v>
      </c>
      <c r="AV184" s="113"/>
      <c r="AW184" s="113"/>
      <c r="AX184" s="113">
        <v>0</v>
      </c>
      <c r="AY184" s="113"/>
      <c r="AZ184" s="113"/>
      <c r="BA184" s="113">
        <v>8</v>
      </c>
      <c r="BB184" s="113"/>
      <c r="BC184" s="113"/>
      <c r="BD184" s="113">
        <v>0</v>
      </c>
      <c r="BE184" s="113"/>
      <c r="BF184" s="113"/>
      <c r="BG184" s="113">
        <v>8</v>
      </c>
      <c r="BH184" s="113"/>
      <c r="BI184" s="113"/>
      <c r="BJ184" s="113">
        <v>0</v>
      </c>
      <c r="BK184" s="113"/>
      <c r="BL184" s="113"/>
      <c r="CA184" s="25" t="s">
        <v>43</v>
      </c>
    </row>
    <row r="185" spans="1:79" s="25" customFormat="1" ht="12.75" customHeight="1" x14ac:dyDescent="0.2">
      <c r="A185" s="59">
        <v>2</v>
      </c>
      <c r="B185" s="60"/>
      <c r="C185" s="60"/>
      <c r="D185" s="62" t="s">
        <v>210</v>
      </c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4"/>
      <c r="W185" s="113">
        <v>1</v>
      </c>
      <c r="X185" s="113"/>
      <c r="Y185" s="113"/>
      <c r="Z185" s="113">
        <v>1</v>
      </c>
      <c r="AA185" s="113"/>
      <c r="AB185" s="113"/>
      <c r="AC185" s="113">
        <v>0</v>
      </c>
      <c r="AD185" s="113"/>
      <c r="AE185" s="113"/>
      <c r="AF185" s="113">
        <v>0</v>
      </c>
      <c r="AG185" s="113"/>
      <c r="AH185" s="113"/>
      <c r="AI185" s="113">
        <v>1</v>
      </c>
      <c r="AJ185" s="113"/>
      <c r="AK185" s="113"/>
      <c r="AL185" s="113">
        <v>1</v>
      </c>
      <c r="AM185" s="113"/>
      <c r="AN185" s="113"/>
      <c r="AO185" s="113">
        <v>0</v>
      </c>
      <c r="AP185" s="113"/>
      <c r="AQ185" s="113"/>
      <c r="AR185" s="113">
        <v>0</v>
      </c>
      <c r="AS185" s="113"/>
      <c r="AT185" s="113"/>
      <c r="AU185" s="113">
        <v>1</v>
      </c>
      <c r="AV185" s="113"/>
      <c r="AW185" s="113"/>
      <c r="AX185" s="113">
        <v>0</v>
      </c>
      <c r="AY185" s="113"/>
      <c r="AZ185" s="113"/>
      <c r="BA185" s="113">
        <v>1</v>
      </c>
      <c r="BB185" s="113"/>
      <c r="BC185" s="113"/>
      <c r="BD185" s="113">
        <v>0</v>
      </c>
      <c r="BE185" s="113"/>
      <c r="BF185" s="113"/>
      <c r="BG185" s="113">
        <v>0</v>
      </c>
      <c r="BH185" s="113"/>
      <c r="BI185" s="113"/>
      <c r="BJ185" s="113">
        <v>0</v>
      </c>
      <c r="BK185" s="113"/>
      <c r="BL185" s="113"/>
    </row>
    <row r="186" spans="1:79" s="6" customFormat="1" ht="12.75" customHeight="1" x14ac:dyDescent="0.2">
      <c r="A186" s="87">
        <v>3</v>
      </c>
      <c r="B186" s="88"/>
      <c r="C186" s="88"/>
      <c r="D186" s="100" t="s">
        <v>211</v>
      </c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2"/>
      <c r="W186" s="105">
        <v>9</v>
      </c>
      <c r="X186" s="105"/>
      <c r="Y186" s="105"/>
      <c r="Z186" s="105">
        <v>8</v>
      </c>
      <c r="AA186" s="105"/>
      <c r="AB186" s="105"/>
      <c r="AC186" s="105">
        <v>0</v>
      </c>
      <c r="AD186" s="105"/>
      <c r="AE186" s="105"/>
      <c r="AF186" s="105">
        <v>0</v>
      </c>
      <c r="AG186" s="105"/>
      <c r="AH186" s="105"/>
      <c r="AI186" s="105">
        <v>9</v>
      </c>
      <c r="AJ186" s="105"/>
      <c r="AK186" s="105"/>
      <c r="AL186" s="105">
        <v>9</v>
      </c>
      <c r="AM186" s="105"/>
      <c r="AN186" s="105"/>
      <c r="AO186" s="105">
        <v>0</v>
      </c>
      <c r="AP186" s="105"/>
      <c r="AQ186" s="105"/>
      <c r="AR186" s="105">
        <v>0</v>
      </c>
      <c r="AS186" s="105"/>
      <c r="AT186" s="105"/>
      <c r="AU186" s="105">
        <v>9</v>
      </c>
      <c r="AV186" s="105"/>
      <c r="AW186" s="105"/>
      <c r="AX186" s="105">
        <v>0</v>
      </c>
      <c r="AY186" s="105"/>
      <c r="AZ186" s="105"/>
      <c r="BA186" s="105">
        <v>9</v>
      </c>
      <c r="BB186" s="105"/>
      <c r="BC186" s="105"/>
      <c r="BD186" s="105">
        <v>0</v>
      </c>
      <c r="BE186" s="105"/>
      <c r="BF186" s="105"/>
      <c r="BG186" s="105">
        <v>8</v>
      </c>
      <c r="BH186" s="105"/>
      <c r="BI186" s="105"/>
      <c r="BJ186" s="105">
        <v>0</v>
      </c>
      <c r="BK186" s="105"/>
      <c r="BL186" s="105"/>
    </row>
    <row r="187" spans="1:79" s="25" customFormat="1" ht="25.5" customHeight="1" x14ac:dyDescent="0.2">
      <c r="A187" s="59">
        <v>4</v>
      </c>
      <c r="B187" s="60"/>
      <c r="C187" s="60"/>
      <c r="D187" s="62" t="s">
        <v>212</v>
      </c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4"/>
      <c r="W187" s="113" t="s">
        <v>173</v>
      </c>
      <c r="X187" s="113"/>
      <c r="Y187" s="113"/>
      <c r="Z187" s="113" t="s">
        <v>173</v>
      </c>
      <c r="AA187" s="113"/>
      <c r="AB187" s="113"/>
      <c r="AC187" s="113"/>
      <c r="AD187" s="113"/>
      <c r="AE187" s="113"/>
      <c r="AF187" s="113"/>
      <c r="AG187" s="113"/>
      <c r="AH187" s="113"/>
      <c r="AI187" s="113" t="s">
        <v>173</v>
      </c>
      <c r="AJ187" s="113"/>
      <c r="AK187" s="113"/>
      <c r="AL187" s="113" t="s">
        <v>173</v>
      </c>
      <c r="AM187" s="113"/>
      <c r="AN187" s="113"/>
      <c r="AO187" s="113"/>
      <c r="AP187" s="113"/>
      <c r="AQ187" s="113"/>
      <c r="AR187" s="113"/>
      <c r="AS187" s="113"/>
      <c r="AT187" s="113"/>
      <c r="AU187" s="113" t="s">
        <v>173</v>
      </c>
      <c r="AV187" s="113"/>
      <c r="AW187" s="113"/>
      <c r="AX187" s="113"/>
      <c r="AY187" s="113"/>
      <c r="AZ187" s="113"/>
      <c r="BA187" s="113" t="s">
        <v>173</v>
      </c>
      <c r="BB187" s="113"/>
      <c r="BC187" s="113"/>
      <c r="BD187" s="113"/>
      <c r="BE187" s="113"/>
      <c r="BF187" s="113"/>
      <c r="BG187" s="113" t="s">
        <v>173</v>
      </c>
      <c r="BH187" s="113"/>
      <c r="BI187" s="113"/>
      <c r="BJ187" s="113"/>
      <c r="BK187" s="113"/>
      <c r="BL187" s="113"/>
    </row>
    <row r="190" spans="1:79" ht="14.25" customHeight="1" x14ac:dyDescent="0.2">
      <c r="A190" s="34" t="s">
        <v>153</v>
      </c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</row>
    <row r="191" spans="1:79" ht="14.25" customHeight="1" x14ac:dyDescent="0.2">
      <c r="A191" s="34" t="s">
        <v>242</v>
      </c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</row>
    <row r="192" spans="1:79" ht="15" customHeight="1" x14ac:dyDescent="0.2">
      <c r="A192" s="48" t="s">
        <v>225</v>
      </c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</row>
    <row r="193" spans="1:79" ht="15" customHeight="1" x14ac:dyDescent="0.2">
      <c r="A193" s="55" t="s">
        <v>6</v>
      </c>
      <c r="B193" s="55"/>
      <c r="C193" s="55"/>
      <c r="D193" s="55"/>
      <c r="E193" s="55"/>
      <c r="F193" s="55"/>
      <c r="G193" s="55" t="s">
        <v>126</v>
      </c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 t="s">
        <v>13</v>
      </c>
      <c r="U193" s="55"/>
      <c r="V193" s="55"/>
      <c r="W193" s="55"/>
      <c r="X193" s="55"/>
      <c r="Y193" s="55"/>
      <c r="Z193" s="55"/>
      <c r="AA193" s="41" t="s">
        <v>226</v>
      </c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2"/>
      <c r="AP193" s="41" t="s">
        <v>229</v>
      </c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3"/>
      <c r="BE193" s="41" t="s">
        <v>236</v>
      </c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  <c r="BQ193" s="42"/>
      <c r="BR193" s="42"/>
      <c r="BS193" s="43"/>
    </row>
    <row r="194" spans="1:79" ht="32.1" customHeight="1" x14ac:dyDescent="0.2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 t="s">
        <v>4</v>
      </c>
      <c r="AB194" s="55"/>
      <c r="AC194" s="55"/>
      <c r="AD194" s="55"/>
      <c r="AE194" s="55"/>
      <c r="AF194" s="55" t="s">
        <v>3</v>
      </c>
      <c r="AG194" s="55"/>
      <c r="AH194" s="55"/>
      <c r="AI194" s="55"/>
      <c r="AJ194" s="55"/>
      <c r="AK194" s="55" t="s">
        <v>89</v>
      </c>
      <c r="AL194" s="55"/>
      <c r="AM194" s="55"/>
      <c r="AN194" s="55"/>
      <c r="AO194" s="55"/>
      <c r="AP194" s="55" t="s">
        <v>4</v>
      </c>
      <c r="AQ194" s="55"/>
      <c r="AR194" s="55"/>
      <c r="AS194" s="55"/>
      <c r="AT194" s="55"/>
      <c r="AU194" s="55" t="s">
        <v>3</v>
      </c>
      <c r="AV194" s="55"/>
      <c r="AW194" s="55"/>
      <c r="AX194" s="55"/>
      <c r="AY194" s="55"/>
      <c r="AZ194" s="55" t="s">
        <v>96</v>
      </c>
      <c r="BA194" s="55"/>
      <c r="BB194" s="55"/>
      <c r="BC194" s="55"/>
      <c r="BD194" s="55"/>
      <c r="BE194" s="55" t="s">
        <v>4</v>
      </c>
      <c r="BF194" s="55"/>
      <c r="BG194" s="55"/>
      <c r="BH194" s="55"/>
      <c r="BI194" s="55"/>
      <c r="BJ194" s="55" t="s">
        <v>3</v>
      </c>
      <c r="BK194" s="55"/>
      <c r="BL194" s="55"/>
      <c r="BM194" s="55"/>
      <c r="BN194" s="55"/>
      <c r="BO194" s="55" t="s">
        <v>127</v>
      </c>
      <c r="BP194" s="55"/>
      <c r="BQ194" s="55"/>
      <c r="BR194" s="55"/>
      <c r="BS194" s="55"/>
    </row>
    <row r="195" spans="1:79" ht="15" customHeight="1" x14ac:dyDescent="0.2">
      <c r="A195" s="55">
        <v>1</v>
      </c>
      <c r="B195" s="55"/>
      <c r="C195" s="55"/>
      <c r="D195" s="55"/>
      <c r="E195" s="55"/>
      <c r="F195" s="55"/>
      <c r="G195" s="55">
        <v>2</v>
      </c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>
        <v>3</v>
      </c>
      <c r="U195" s="55"/>
      <c r="V195" s="55"/>
      <c r="W195" s="55"/>
      <c r="X195" s="55"/>
      <c r="Y195" s="55"/>
      <c r="Z195" s="55"/>
      <c r="AA195" s="55">
        <v>4</v>
      </c>
      <c r="AB195" s="55"/>
      <c r="AC195" s="55"/>
      <c r="AD195" s="55"/>
      <c r="AE195" s="55"/>
      <c r="AF195" s="55">
        <v>5</v>
      </c>
      <c r="AG195" s="55"/>
      <c r="AH195" s="55"/>
      <c r="AI195" s="55"/>
      <c r="AJ195" s="55"/>
      <c r="AK195" s="55">
        <v>6</v>
      </c>
      <c r="AL195" s="55"/>
      <c r="AM195" s="55"/>
      <c r="AN195" s="55"/>
      <c r="AO195" s="55"/>
      <c r="AP195" s="55">
        <v>7</v>
      </c>
      <c r="AQ195" s="55"/>
      <c r="AR195" s="55"/>
      <c r="AS195" s="55"/>
      <c r="AT195" s="55"/>
      <c r="AU195" s="55">
        <v>8</v>
      </c>
      <c r="AV195" s="55"/>
      <c r="AW195" s="55"/>
      <c r="AX195" s="55"/>
      <c r="AY195" s="55"/>
      <c r="AZ195" s="55">
        <v>9</v>
      </c>
      <c r="BA195" s="55"/>
      <c r="BB195" s="55"/>
      <c r="BC195" s="55"/>
      <c r="BD195" s="55"/>
      <c r="BE195" s="55">
        <v>10</v>
      </c>
      <c r="BF195" s="55"/>
      <c r="BG195" s="55"/>
      <c r="BH195" s="55"/>
      <c r="BI195" s="55"/>
      <c r="BJ195" s="55">
        <v>11</v>
      </c>
      <c r="BK195" s="55"/>
      <c r="BL195" s="55"/>
      <c r="BM195" s="55"/>
      <c r="BN195" s="55"/>
      <c r="BO195" s="55">
        <v>12</v>
      </c>
      <c r="BP195" s="55"/>
      <c r="BQ195" s="55"/>
      <c r="BR195" s="55"/>
      <c r="BS195" s="55"/>
    </row>
    <row r="196" spans="1:79" s="1" customFormat="1" ht="15" hidden="1" customHeight="1" x14ac:dyDescent="0.2">
      <c r="A196" s="76" t="s">
        <v>69</v>
      </c>
      <c r="B196" s="76"/>
      <c r="C196" s="76"/>
      <c r="D196" s="76"/>
      <c r="E196" s="76"/>
      <c r="F196" s="76"/>
      <c r="G196" s="117" t="s">
        <v>57</v>
      </c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 t="s">
        <v>79</v>
      </c>
      <c r="U196" s="117"/>
      <c r="V196" s="117"/>
      <c r="W196" s="117"/>
      <c r="X196" s="117"/>
      <c r="Y196" s="117"/>
      <c r="Z196" s="117"/>
      <c r="AA196" s="103" t="s">
        <v>65</v>
      </c>
      <c r="AB196" s="103"/>
      <c r="AC196" s="103"/>
      <c r="AD196" s="103"/>
      <c r="AE196" s="103"/>
      <c r="AF196" s="103" t="s">
        <v>66</v>
      </c>
      <c r="AG196" s="103"/>
      <c r="AH196" s="103"/>
      <c r="AI196" s="103"/>
      <c r="AJ196" s="103"/>
      <c r="AK196" s="83" t="s">
        <v>122</v>
      </c>
      <c r="AL196" s="83"/>
      <c r="AM196" s="83"/>
      <c r="AN196" s="83"/>
      <c r="AO196" s="83"/>
      <c r="AP196" s="103" t="s">
        <v>67</v>
      </c>
      <c r="AQ196" s="103"/>
      <c r="AR196" s="103"/>
      <c r="AS196" s="103"/>
      <c r="AT196" s="103"/>
      <c r="AU196" s="103" t="s">
        <v>68</v>
      </c>
      <c r="AV196" s="103"/>
      <c r="AW196" s="103"/>
      <c r="AX196" s="103"/>
      <c r="AY196" s="103"/>
      <c r="AZ196" s="83" t="s">
        <v>122</v>
      </c>
      <c r="BA196" s="83"/>
      <c r="BB196" s="83"/>
      <c r="BC196" s="83"/>
      <c r="BD196" s="83"/>
      <c r="BE196" s="103" t="s">
        <v>58</v>
      </c>
      <c r="BF196" s="103"/>
      <c r="BG196" s="103"/>
      <c r="BH196" s="103"/>
      <c r="BI196" s="103"/>
      <c r="BJ196" s="103" t="s">
        <v>59</v>
      </c>
      <c r="BK196" s="103"/>
      <c r="BL196" s="103"/>
      <c r="BM196" s="103"/>
      <c r="BN196" s="103"/>
      <c r="BO196" s="83" t="s">
        <v>122</v>
      </c>
      <c r="BP196" s="83"/>
      <c r="BQ196" s="83"/>
      <c r="BR196" s="83"/>
      <c r="BS196" s="83"/>
      <c r="CA196" s="1" t="s">
        <v>44</v>
      </c>
    </row>
    <row r="197" spans="1:79" s="6" customFormat="1" ht="12.75" customHeight="1" x14ac:dyDescent="0.2">
      <c r="A197" s="114"/>
      <c r="B197" s="114"/>
      <c r="C197" s="114"/>
      <c r="D197" s="114"/>
      <c r="E197" s="114"/>
      <c r="F197" s="114"/>
      <c r="G197" s="115" t="s">
        <v>147</v>
      </c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6"/>
      <c r="U197" s="116"/>
      <c r="V197" s="116"/>
      <c r="W197" s="116"/>
      <c r="X197" s="116"/>
      <c r="Y197" s="116"/>
      <c r="Z197" s="116"/>
      <c r="AA197" s="110"/>
      <c r="AB197" s="110"/>
      <c r="AC197" s="110"/>
      <c r="AD197" s="110"/>
      <c r="AE197" s="110"/>
      <c r="AF197" s="110"/>
      <c r="AG197" s="110"/>
      <c r="AH197" s="110"/>
      <c r="AI197" s="110"/>
      <c r="AJ197" s="110"/>
      <c r="AK197" s="110">
        <f>IF(ISNUMBER(AA197),AA197,0)+IF(ISNUMBER(AF197),AF197,0)</f>
        <v>0</v>
      </c>
      <c r="AL197" s="110"/>
      <c r="AM197" s="110"/>
      <c r="AN197" s="110"/>
      <c r="AO197" s="110"/>
      <c r="AP197" s="110"/>
      <c r="AQ197" s="110"/>
      <c r="AR197" s="110"/>
      <c r="AS197" s="110"/>
      <c r="AT197" s="110"/>
      <c r="AU197" s="110"/>
      <c r="AV197" s="110"/>
      <c r="AW197" s="110"/>
      <c r="AX197" s="110"/>
      <c r="AY197" s="110"/>
      <c r="AZ197" s="110">
        <f>IF(ISNUMBER(AP197),AP197,0)+IF(ISNUMBER(AU197),AU197,0)</f>
        <v>0</v>
      </c>
      <c r="BA197" s="110"/>
      <c r="BB197" s="110"/>
      <c r="BC197" s="110"/>
      <c r="BD197" s="110"/>
      <c r="BE197" s="110"/>
      <c r="BF197" s="110"/>
      <c r="BG197" s="110"/>
      <c r="BH197" s="110"/>
      <c r="BI197" s="110"/>
      <c r="BJ197" s="110"/>
      <c r="BK197" s="110"/>
      <c r="BL197" s="110"/>
      <c r="BM197" s="110"/>
      <c r="BN197" s="110"/>
      <c r="BO197" s="110">
        <f>IF(ISNUMBER(BE197),BE197,0)+IF(ISNUMBER(BJ197),BJ197,0)</f>
        <v>0</v>
      </c>
      <c r="BP197" s="110"/>
      <c r="BQ197" s="110"/>
      <c r="BR197" s="110"/>
      <c r="BS197" s="110"/>
      <c r="CA197" s="6" t="s">
        <v>45</v>
      </c>
    </row>
    <row r="199" spans="1:79" ht="13.5" customHeight="1" x14ac:dyDescent="0.2">
      <c r="A199" s="34" t="s">
        <v>258</v>
      </c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</row>
    <row r="200" spans="1:79" ht="15" customHeight="1" x14ac:dyDescent="0.2">
      <c r="A200" s="75" t="s">
        <v>225</v>
      </c>
      <c r="B200" s="75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</row>
    <row r="201" spans="1:79" ht="15" customHeight="1" x14ac:dyDescent="0.2">
      <c r="A201" s="55" t="s">
        <v>6</v>
      </c>
      <c r="B201" s="55"/>
      <c r="C201" s="55"/>
      <c r="D201" s="55"/>
      <c r="E201" s="55"/>
      <c r="F201" s="55"/>
      <c r="G201" s="55" t="s">
        <v>126</v>
      </c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 t="s">
        <v>13</v>
      </c>
      <c r="U201" s="55"/>
      <c r="V201" s="55"/>
      <c r="W201" s="55"/>
      <c r="X201" s="55"/>
      <c r="Y201" s="55"/>
      <c r="Z201" s="55"/>
      <c r="AA201" s="41" t="s">
        <v>247</v>
      </c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2"/>
      <c r="AP201" s="41" t="s">
        <v>252</v>
      </c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3"/>
    </row>
    <row r="202" spans="1:79" ht="32.1" customHeight="1" x14ac:dyDescent="0.2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 t="s">
        <v>4</v>
      </c>
      <c r="AB202" s="55"/>
      <c r="AC202" s="55"/>
      <c r="AD202" s="55"/>
      <c r="AE202" s="55"/>
      <c r="AF202" s="55" t="s">
        <v>3</v>
      </c>
      <c r="AG202" s="55"/>
      <c r="AH202" s="55"/>
      <c r="AI202" s="55"/>
      <c r="AJ202" s="55"/>
      <c r="AK202" s="55" t="s">
        <v>89</v>
      </c>
      <c r="AL202" s="55"/>
      <c r="AM202" s="55"/>
      <c r="AN202" s="55"/>
      <c r="AO202" s="55"/>
      <c r="AP202" s="55" t="s">
        <v>4</v>
      </c>
      <c r="AQ202" s="55"/>
      <c r="AR202" s="55"/>
      <c r="AS202" s="55"/>
      <c r="AT202" s="55"/>
      <c r="AU202" s="55" t="s">
        <v>3</v>
      </c>
      <c r="AV202" s="55"/>
      <c r="AW202" s="55"/>
      <c r="AX202" s="55"/>
      <c r="AY202" s="55"/>
      <c r="AZ202" s="55" t="s">
        <v>96</v>
      </c>
      <c r="BA202" s="55"/>
      <c r="BB202" s="55"/>
      <c r="BC202" s="55"/>
      <c r="BD202" s="55"/>
    </row>
    <row r="203" spans="1:79" ht="15" customHeight="1" x14ac:dyDescent="0.2">
      <c r="A203" s="55">
        <v>1</v>
      </c>
      <c r="B203" s="55"/>
      <c r="C203" s="55"/>
      <c r="D203" s="55"/>
      <c r="E203" s="55"/>
      <c r="F203" s="55"/>
      <c r="G203" s="55">
        <v>2</v>
      </c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>
        <v>3</v>
      </c>
      <c r="U203" s="55"/>
      <c r="V203" s="55"/>
      <c r="W203" s="55"/>
      <c r="X203" s="55"/>
      <c r="Y203" s="55"/>
      <c r="Z203" s="55"/>
      <c r="AA203" s="55">
        <v>4</v>
      </c>
      <c r="AB203" s="55"/>
      <c r="AC203" s="55"/>
      <c r="AD203" s="55"/>
      <c r="AE203" s="55"/>
      <c r="AF203" s="55">
        <v>5</v>
      </c>
      <c r="AG203" s="55"/>
      <c r="AH203" s="55"/>
      <c r="AI203" s="55"/>
      <c r="AJ203" s="55"/>
      <c r="AK203" s="55">
        <v>6</v>
      </c>
      <c r="AL203" s="55"/>
      <c r="AM203" s="55"/>
      <c r="AN203" s="55"/>
      <c r="AO203" s="55"/>
      <c r="AP203" s="55">
        <v>7</v>
      </c>
      <c r="AQ203" s="55"/>
      <c r="AR203" s="55"/>
      <c r="AS203" s="55"/>
      <c r="AT203" s="55"/>
      <c r="AU203" s="55">
        <v>8</v>
      </c>
      <c r="AV203" s="55"/>
      <c r="AW203" s="55"/>
      <c r="AX203" s="55"/>
      <c r="AY203" s="55"/>
      <c r="AZ203" s="55">
        <v>9</v>
      </c>
      <c r="BA203" s="55"/>
      <c r="BB203" s="55"/>
      <c r="BC203" s="55"/>
      <c r="BD203" s="55"/>
    </row>
    <row r="204" spans="1:79" s="1" customFormat="1" ht="12" hidden="1" customHeight="1" x14ac:dyDescent="0.2">
      <c r="A204" s="76" t="s">
        <v>69</v>
      </c>
      <c r="B204" s="76"/>
      <c r="C204" s="76"/>
      <c r="D204" s="76"/>
      <c r="E204" s="76"/>
      <c r="F204" s="76"/>
      <c r="G204" s="117" t="s">
        <v>57</v>
      </c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  <c r="T204" s="117" t="s">
        <v>79</v>
      </c>
      <c r="U204" s="117"/>
      <c r="V204" s="117"/>
      <c r="W204" s="117"/>
      <c r="X204" s="117"/>
      <c r="Y204" s="117"/>
      <c r="Z204" s="117"/>
      <c r="AA204" s="103" t="s">
        <v>60</v>
      </c>
      <c r="AB204" s="103"/>
      <c r="AC204" s="103"/>
      <c r="AD204" s="103"/>
      <c r="AE204" s="103"/>
      <c r="AF204" s="103" t="s">
        <v>61</v>
      </c>
      <c r="AG204" s="103"/>
      <c r="AH204" s="103"/>
      <c r="AI204" s="103"/>
      <c r="AJ204" s="103"/>
      <c r="AK204" s="83" t="s">
        <v>122</v>
      </c>
      <c r="AL204" s="83"/>
      <c r="AM204" s="83"/>
      <c r="AN204" s="83"/>
      <c r="AO204" s="83"/>
      <c r="AP204" s="103" t="s">
        <v>62</v>
      </c>
      <c r="AQ204" s="103"/>
      <c r="AR204" s="103"/>
      <c r="AS204" s="103"/>
      <c r="AT204" s="103"/>
      <c r="AU204" s="103" t="s">
        <v>63</v>
      </c>
      <c r="AV204" s="103"/>
      <c r="AW204" s="103"/>
      <c r="AX204" s="103"/>
      <c r="AY204" s="103"/>
      <c r="AZ204" s="83" t="s">
        <v>122</v>
      </c>
      <c r="BA204" s="83"/>
      <c r="BB204" s="83"/>
      <c r="BC204" s="83"/>
      <c r="BD204" s="83"/>
      <c r="CA204" s="1" t="s">
        <v>46</v>
      </c>
    </row>
    <row r="205" spans="1:79" s="6" customFormat="1" x14ac:dyDescent="0.2">
      <c r="A205" s="114"/>
      <c r="B205" s="114"/>
      <c r="C205" s="114"/>
      <c r="D205" s="114"/>
      <c r="E205" s="114"/>
      <c r="F205" s="114"/>
      <c r="G205" s="115" t="s">
        <v>147</v>
      </c>
      <c r="H205" s="115"/>
      <c r="I205" s="115"/>
      <c r="J205" s="115"/>
      <c r="K205" s="115"/>
      <c r="L205" s="115"/>
      <c r="M205" s="115"/>
      <c r="N205" s="115"/>
      <c r="O205" s="115"/>
      <c r="P205" s="115"/>
      <c r="Q205" s="115"/>
      <c r="R205" s="115"/>
      <c r="S205" s="115"/>
      <c r="T205" s="116"/>
      <c r="U205" s="116"/>
      <c r="V205" s="116"/>
      <c r="W205" s="116"/>
      <c r="X205" s="116"/>
      <c r="Y205" s="116"/>
      <c r="Z205" s="116"/>
      <c r="AA205" s="110"/>
      <c r="AB205" s="110"/>
      <c r="AC205" s="110"/>
      <c r="AD205" s="110"/>
      <c r="AE205" s="110"/>
      <c r="AF205" s="110"/>
      <c r="AG205" s="110"/>
      <c r="AH205" s="110"/>
      <c r="AI205" s="110"/>
      <c r="AJ205" s="110"/>
      <c r="AK205" s="110">
        <f>IF(ISNUMBER(AA205),AA205,0)+IF(ISNUMBER(AF205),AF205,0)</f>
        <v>0</v>
      </c>
      <c r="AL205" s="110"/>
      <c r="AM205" s="110"/>
      <c r="AN205" s="110"/>
      <c r="AO205" s="110"/>
      <c r="AP205" s="110"/>
      <c r="AQ205" s="110"/>
      <c r="AR205" s="110"/>
      <c r="AS205" s="110"/>
      <c r="AT205" s="110"/>
      <c r="AU205" s="110"/>
      <c r="AV205" s="110"/>
      <c r="AW205" s="110"/>
      <c r="AX205" s="110"/>
      <c r="AY205" s="110"/>
      <c r="AZ205" s="110">
        <f>IF(ISNUMBER(AP205),AP205,0)+IF(ISNUMBER(AU205),AU205,0)</f>
        <v>0</v>
      </c>
      <c r="BA205" s="110"/>
      <c r="BB205" s="110"/>
      <c r="BC205" s="110"/>
      <c r="BD205" s="110"/>
      <c r="CA205" s="6" t="s">
        <v>47</v>
      </c>
    </row>
    <row r="208" spans="1:79" ht="14.25" customHeight="1" x14ac:dyDescent="0.2">
      <c r="A208" s="34" t="s">
        <v>259</v>
      </c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</row>
    <row r="209" spans="1:79" ht="15" customHeight="1" x14ac:dyDescent="0.2">
      <c r="A209" s="75" t="s">
        <v>225</v>
      </c>
      <c r="B209" s="75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98"/>
      <c r="AQ209" s="98"/>
      <c r="AR209" s="98"/>
      <c r="AS209" s="98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  <c r="BD209" s="98"/>
      <c r="BE209" s="98"/>
      <c r="BF209" s="98"/>
      <c r="BG209" s="98"/>
      <c r="BH209" s="98"/>
      <c r="BI209" s="98"/>
      <c r="BJ209" s="98"/>
      <c r="BK209" s="98"/>
      <c r="BL209" s="98"/>
      <c r="BM209" s="98"/>
    </row>
    <row r="210" spans="1:79" ht="23.1" customHeight="1" x14ac:dyDescent="0.2">
      <c r="A210" s="55" t="s">
        <v>128</v>
      </c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49" t="s">
        <v>129</v>
      </c>
      <c r="O210" s="50"/>
      <c r="P210" s="50"/>
      <c r="Q210" s="50"/>
      <c r="R210" s="50"/>
      <c r="S210" s="50"/>
      <c r="T210" s="50"/>
      <c r="U210" s="51"/>
      <c r="V210" s="49" t="s">
        <v>130</v>
      </c>
      <c r="W210" s="50"/>
      <c r="X210" s="50"/>
      <c r="Y210" s="50"/>
      <c r="Z210" s="51"/>
      <c r="AA210" s="55" t="s">
        <v>226</v>
      </c>
      <c r="AB210" s="55"/>
      <c r="AC210" s="55"/>
      <c r="AD210" s="55"/>
      <c r="AE210" s="55"/>
      <c r="AF210" s="55"/>
      <c r="AG210" s="55"/>
      <c r="AH210" s="55"/>
      <c r="AI210" s="55"/>
      <c r="AJ210" s="55" t="s">
        <v>229</v>
      </c>
      <c r="AK210" s="55"/>
      <c r="AL210" s="55"/>
      <c r="AM210" s="55"/>
      <c r="AN210" s="55"/>
      <c r="AO210" s="55"/>
      <c r="AP210" s="55"/>
      <c r="AQ210" s="55"/>
      <c r="AR210" s="55"/>
      <c r="AS210" s="55" t="s">
        <v>236</v>
      </c>
      <c r="AT210" s="55"/>
      <c r="AU210" s="55"/>
      <c r="AV210" s="55"/>
      <c r="AW210" s="55"/>
      <c r="AX210" s="55"/>
      <c r="AY210" s="55"/>
      <c r="AZ210" s="55"/>
      <c r="BA210" s="55"/>
      <c r="BB210" s="55" t="s">
        <v>247</v>
      </c>
      <c r="BC210" s="55"/>
      <c r="BD210" s="55"/>
      <c r="BE210" s="55"/>
      <c r="BF210" s="55"/>
      <c r="BG210" s="55"/>
      <c r="BH210" s="55"/>
      <c r="BI210" s="55"/>
      <c r="BJ210" s="55"/>
      <c r="BK210" s="55" t="s">
        <v>252</v>
      </c>
      <c r="BL210" s="55"/>
      <c r="BM210" s="55"/>
      <c r="BN210" s="55"/>
      <c r="BO210" s="55"/>
      <c r="BP210" s="55"/>
      <c r="BQ210" s="55"/>
      <c r="BR210" s="55"/>
      <c r="BS210" s="55"/>
    </row>
    <row r="211" spans="1:79" ht="95.25" customHeight="1" x14ac:dyDescent="0.2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2"/>
      <c r="O211" s="53"/>
      <c r="P211" s="53"/>
      <c r="Q211" s="53"/>
      <c r="R211" s="53"/>
      <c r="S211" s="53"/>
      <c r="T211" s="53"/>
      <c r="U211" s="54"/>
      <c r="V211" s="52"/>
      <c r="W211" s="53"/>
      <c r="X211" s="53"/>
      <c r="Y211" s="53"/>
      <c r="Z211" s="54"/>
      <c r="AA211" s="93" t="s">
        <v>133</v>
      </c>
      <c r="AB211" s="93"/>
      <c r="AC211" s="93"/>
      <c r="AD211" s="93"/>
      <c r="AE211" s="93"/>
      <c r="AF211" s="93" t="s">
        <v>134</v>
      </c>
      <c r="AG211" s="93"/>
      <c r="AH211" s="93"/>
      <c r="AI211" s="93"/>
      <c r="AJ211" s="93" t="s">
        <v>133</v>
      </c>
      <c r="AK211" s="93"/>
      <c r="AL211" s="93"/>
      <c r="AM211" s="93"/>
      <c r="AN211" s="93"/>
      <c r="AO211" s="93" t="s">
        <v>134</v>
      </c>
      <c r="AP211" s="93"/>
      <c r="AQ211" s="93"/>
      <c r="AR211" s="93"/>
      <c r="AS211" s="93" t="s">
        <v>133</v>
      </c>
      <c r="AT211" s="93"/>
      <c r="AU211" s="93"/>
      <c r="AV211" s="93"/>
      <c r="AW211" s="93"/>
      <c r="AX211" s="93" t="s">
        <v>134</v>
      </c>
      <c r="AY211" s="93"/>
      <c r="AZ211" s="93"/>
      <c r="BA211" s="93"/>
      <c r="BB211" s="93" t="s">
        <v>133</v>
      </c>
      <c r="BC211" s="93"/>
      <c r="BD211" s="93"/>
      <c r="BE211" s="93"/>
      <c r="BF211" s="93"/>
      <c r="BG211" s="93" t="s">
        <v>134</v>
      </c>
      <c r="BH211" s="93"/>
      <c r="BI211" s="93"/>
      <c r="BJ211" s="93"/>
      <c r="BK211" s="93" t="s">
        <v>133</v>
      </c>
      <c r="BL211" s="93"/>
      <c r="BM211" s="93"/>
      <c r="BN211" s="93"/>
      <c r="BO211" s="93"/>
      <c r="BP211" s="93" t="s">
        <v>134</v>
      </c>
      <c r="BQ211" s="93"/>
      <c r="BR211" s="93"/>
      <c r="BS211" s="93"/>
    </row>
    <row r="212" spans="1:79" ht="15" customHeight="1" x14ac:dyDescent="0.2">
      <c r="A212" s="55">
        <v>1</v>
      </c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41">
        <v>2</v>
      </c>
      <c r="O212" s="42"/>
      <c r="P212" s="42"/>
      <c r="Q212" s="42"/>
      <c r="R212" s="42"/>
      <c r="S212" s="42"/>
      <c r="T212" s="42"/>
      <c r="U212" s="43"/>
      <c r="V212" s="55">
        <v>3</v>
      </c>
      <c r="W212" s="55"/>
      <c r="X212" s="55"/>
      <c r="Y212" s="55"/>
      <c r="Z212" s="55"/>
      <c r="AA212" s="55">
        <v>4</v>
      </c>
      <c r="AB212" s="55"/>
      <c r="AC212" s="55"/>
      <c r="AD212" s="55"/>
      <c r="AE212" s="55"/>
      <c r="AF212" s="55">
        <v>5</v>
      </c>
      <c r="AG212" s="55"/>
      <c r="AH212" s="55"/>
      <c r="AI212" s="55"/>
      <c r="AJ212" s="55">
        <v>6</v>
      </c>
      <c r="AK212" s="55"/>
      <c r="AL212" s="55"/>
      <c r="AM212" s="55"/>
      <c r="AN212" s="55"/>
      <c r="AO212" s="55">
        <v>7</v>
      </c>
      <c r="AP212" s="55"/>
      <c r="AQ212" s="55"/>
      <c r="AR212" s="55"/>
      <c r="AS212" s="55">
        <v>8</v>
      </c>
      <c r="AT212" s="55"/>
      <c r="AU212" s="55"/>
      <c r="AV212" s="55"/>
      <c r="AW212" s="55"/>
      <c r="AX212" s="55">
        <v>9</v>
      </c>
      <c r="AY212" s="55"/>
      <c r="AZ212" s="55"/>
      <c r="BA212" s="55"/>
      <c r="BB212" s="55">
        <v>10</v>
      </c>
      <c r="BC212" s="55"/>
      <c r="BD212" s="55"/>
      <c r="BE212" s="55"/>
      <c r="BF212" s="55"/>
      <c r="BG212" s="55">
        <v>11</v>
      </c>
      <c r="BH212" s="55"/>
      <c r="BI212" s="55"/>
      <c r="BJ212" s="55"/>
      <c r="BK212" s="55">
        <v>12</v>
      </c>
      <c r="BL212" s="55"/>
      <c r="BM212" s="55"/>
      <c r="BN212" s="55"/>
      <c r="BO212" s="55"/>
      <c r="BP212" s="55">
        <v>13</v>
      </c>
      <c r="BQ212" s="55"/>
      <c r="BR212" s="55"/>
      <c r="BS212" s="55"/>
    </row>
    <row r="213" spans="1:79" s="1" customFormat="1" ht="12" hidden="1" customHeight="1" x14ac:dyDescent="0.2">
      <c r="A213" s="117" t="s">
        <v>146</v>
      </c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76" t="s">
        <v>131</v>
      </c>
      <c r="O213" s="76"/>
      <c r="P213" s="76"/>
      <c r="Q213" s="76"/>
      <c r="R213" s="76"/>
      <c r="S213" s="76"/>
      <c r="T213" s="76"/>
      <c r="U213" s="76"/>
      <c r="V213" s="76" t="s">
        <v>132</v>
      </c>
      <c r="W213" s="76"/>
      <c r="X213" s="76"/>
      <c r="Y213" s="76"/>
      <c r="Z213" s="76"/>
      <c r="AA213" s="103" t="s">
        <v>65</v>
      </c>
      <c r="AB213" s="103"/>
      <c r="AC213" s="103"/>
      <c r="AD213" s="103"/>
      <c r="AE213" s="103"/>
      <c r="AF213" s="103" t="s">
        <v>66</v>
      </c>
      <c r="AG213" s="103"/>
      <c r="AH213" s="103"/>
      <c r="AI213" s="103"/>
      <c r="AJ213" s="103" t="s">
        <v>67</v>
      </c>
      <c r="AK213" s="103"/>
      <c r="AL213" s="103"/>
      <c r="AM213" s="103"/>
      <c r="AN213" s="103"/>
      <c r="AO213" s="103" t="s">
        <v>68</v>
      </c>
      <c r="AP213" s="103"/>
      <c r="AQ213" s="103"/>
      <c r="AR213" s="103"/>
      <c r="AS213" s="103" t="s">
        <v>58</v>
      </c>
      <c r="AT213" s="103"/>
      <c r="AU213" s="103"/>
      <c r="AV213" s="103"/>
      <c r="AW213" s="103"/>
      <c r="AX213" s="103" t="s">
        <v>59</v>
      </c>
      <c r="AY213" s="103"/>
      <c r="AZ213" s="103"/>
      <c r="BA213" s="103"/>
      <c r="BB213" s="103" t="s">
        <v>60</v>
      </c>
      <c r="BC213" s="103"/>
      <c r="BD213" s="103"/>
      <c r="BE213" s="103"/>
      <c r="BF213" s="103"/>
      <c r="BG213" s="103" t="s">
        <v>61</v>
      </c>
      <c r="BH213" s="103"/>
      <c r="BI213" s="103"/>
      <c r="BJ213" s="103"/>
      <c r="BK213" s="103" t="s">
        <v>62</v>
      </c>
      <c r="BL213" s="103"/>
      <c r="BM213" s="103"/>
      <c r="BN213" s="103"/>
      <c r="BO213" s="103"/>
      <c r="BP213" s="103" t="s">
        <v>63</v>
      </c>
      <c r="BQ213" s="103"/>
      <c r="BR213" s="103"/>
      <c r="BS213" s="103"/>
      <c r="CA213" s="1" t="s">
        <v>48</v>
      </c>
    </row>
    <row r="214" spans="1:79" s="25" customFormat="1" ht="12.75" customHeight="1" x14ac:dyDescent="0.2">
      <c r="A214" s="62" t="s">
        <v>213</v>
      </c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4"/>
      <c r="N214" s="59"/>
      <c r="O214" s="60"/>
      <c r="P214" s="60"/>
      <c r="Q214" s="60"/>
      <c r="R214" s="60"/>
      <c r="S214" s="60"/>
      <c r="T214" s="60"/>
      <c r="U214" s="61"/>
      <c r="V214" s="118">
        <v>0</v>
      </c>
      <c r="W214" s="118"/>
      <c r="X214" s="118"/>
      <c r="Y214" s="118"/>
      <c r="Z214" s="118"/>
      <c r="AA214" s="118">
        <v>0</v>
      </c>
      <c r="AB214" s="118"/>
      <c r="AC214" s="118"/>
      <c r="AD214" s="118"/>
      <c r="AE214" s="118"/>
      <c r="AF214" s="118">
        <v>0</v>
      </c>
      <c r="AG214" s="118"/>
      <c r="AH214" s="118"/>
      <c r="AI214" s="118"/>
      <c r="AJ214" s="118">
        <v>91500</v>
      </c>
      <c r="AK214" s="118"/>
      <c r="AL214" s="118"/>
      <c r="AM214" s="118"/>
      <c r="AN214" s="118"/>
      <c r="AO214" s="118">
        <v>0</v>
      </c>
      <c r="AP214" s="118"/>
      <c r="AQ214" s="118"/>
      <c r="AR214" s="118"/>
      <c r="AS214" s="118">
        <v>0</v>
      </c>
      <c r="AT214" s="118"/>
      <c r="AU214" s="118"/>
      <c r="AV214" s="118"/>
      <c r="AW214" s="118"/>
      <c r="AX214" s="118">
        <v>0</v>
      </c>
      <c r="AY214" s="118"/>
      <c r="AZ214" s="118"/>
      <c r="BA214" s="118"/>
      <c r="BB214" s="118">
        <v>0</v>
      </c>
      <c r="BC214" s="118"/>
      <c r="BD214" s="118"/>
      <c r="BE214" s="118"/>
      <c r="BF214" s="118"/>
      <c r="BG214" s="118">
        <v>0</v>
      </c>
      <c r="BH214" s="118"/>
      <c r="BI214" s="118"/>
      <c r="BJ214" s="118"/>
      <c r="BK214" s="118">
        <v>0</v>
      </c>
      <c r="BL214" s="118"/>
      <c r="BM214" s="118"/>
      <c r="BN214" s="118"/>
      <c r="BO214" s="118"/>
      <c r="BP214" s="119">
        <v>0</v>
      </c>
      <c r="BQ214" s="120"/>
      <c r="BR214" s="120"/>
      <c r="BS214" s="121"/>
      <c r="CA214" s="25" t="s">
        <v>49</v>
      </c>
    </row>
    <row r="215" spans="1:79" s="6" customFormat="1" ht="12.75" customHeight="1" x14ac:dyDescent="0.2">
      <c r="A215" s="100" t="s">
        <v>147</v>
      </c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2"/>
      <c r="N215" s="87"/>
      <c r="O215" s="88"/>
      <c r="P215" s="88"/>
      <c r="Q215" s="88"/>
      <c r="R215" s="88"/>
      <c r="S215" s="88"/>
      <c r="T215" s="88"/>
      <c r="U215" s="89"/>
      <c r="V215" s="124"/>
      <c r="W215" s="124"/>
      <c r="X215" s="124"/>
      <c r="Y215" s="124"/>
      <c r="Z215" s="124"/>
      <c r="AA215" s="124">
        <v>0</v>
      </c>
      <c r="AB215" s="124"/>
      <c r="AC215" s="124"/>
      <c r="AD215" s="124"/>
      <c r="AE215" s="124"/>
      <c r="AF215" s="124"/>
      <c r="AG215" s="124"/>
      <c r="AH215" s="124"/>
      <c r="AI215" s="124"/>
      <c r="AJ215" s="124">
        <v>91500</v>
      </c>
      <c r="AK215" s="124"/>
      <c r="AL215" s="124"/>
      <c r="AM215" s="124"/>
      <c r="AN215" s="124"/>
      <c r="AO215" s="124"/>
      <c r="AP215" s="124"/>
      <c r="AQ215" s="124"/>
      <c r="AR215" s="124"/>
      <c r="AS215" s="124">
        <v>0</v>
      </c>
      <c r="AT215" s="124"/>
      <c r="AU215" s="124"/>
      <c r="AV215" s="124"/>
      <c r="AW215" s="124"/>
      <c r="AX215" s="124"/>
      <c r="AY215" s="124"/>
      <c r="AZ215" s="124"/>
      <c r="BA215" s="124"/>
      <c r="BB215" s="124">
        <v>0</v>
      </c>
      <c r="BC215" s="124"/>
      <c r="BD215" s="124"/>
      <c r="BE215" s="124"/>
      <c r="BF215" s="124"/>
      <c r="BG215" s="124"/>
      <c r="BH215" s="124"/>
      <c r="BI215" s="124"/>
      <c r="BJ215" s="124"/>
      <c r="BK215" s="124">
        <v>0</v>
      </c>
      <c r="BL215" s="124"/>
      <c r="BM215" s="124"/>
      <c r="BN215" s="124"/>
      <c r="BO215" s="124"/>
      <c r="BP215" s="135"/>
      <c r="BQ215" s="136"/>
      <c r="BR215" s="136"/>
      <c r="BS215" s="137"/>
    </row>
    <row r="218" spans="1:79" ht="35.25" customHeight="1" x14ac:dyDescent="0.2">
      <c r="A218" s="34" t="s">
        <v>260</v>
      </c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</row>
    <row r="219" spans="1:79" ht="15" x14ac:dyDescent="0.2">
      <c r="A219" s="122"/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122"/>
      <c r="BL219" s="122"/>
    </row>
    <row r="220" spans="1:79" ht="15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</row>
    <row r="222" spans="1:79" ht="28.5" customHeight="1" x14ac:dyDescent="0.2">
      <c r="A222" s="123" t="s">
        <v>243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123"/>
      <c r="BL222" s="123"/>
    </row>
    <row r="223" spans="1:79" ht="14.25" customHeight="1" x14ac:dyDescent="0.2">
      <c r="A223" s="34" t="s">
        <v>227</v>
      </c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</row>
    <row r="224" spans="1:79" ht="15" customHeight="1" x14ac:dyDescent="0.2">
      <c r="A224" s="48" t="s">
        <v>225</v>
      </c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</row>
    <row r="225" spans="1:79" ht="42.95" customHeight="1" x14ac:dyDescent="0.2">
      <c r="A225" s="93" t="s">
        <v>135</v>
      </c>
      <c r="B225" s="93"/>
      <c r="C225" s="93"/>
      <c r="D225" s="93"/>
      <c r="E225" s="93"/>
      <c r="F225" s="93"/>
      <c r="G225" s="55" t="s">
        <v>19</v>
      </c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 t="s">
        <v>15</v>
      </c>
      <c r="U225" s="55"/>
      <c r="V225" s="55"/>
      <c r="W225" s="55"/>
      <c r="X225" s="55"/>
      <c r="Y225" s="55"/>
      <c r="Z225" s="55" t="s">
        <v>14</v>
      </c>
      <c r="AA225" s="55"/>
      <c r="AB225" s="55"/>
      <c r="AC225" s="55"/>
      <c r="AD225" s="55"/>
      <c r="AE225" s="55" t="s">
        <v>136</v>
      </c>
      <c r="AF225" s="55"/>
      <c r="AG225" s="55"/>
      <c r="AH225" s="55"/>
      <c r="AI225" s="55"/>
      <c r="AJ225" s="55"/>
      <c r="AK225" s="55" t="s">
        <v>137</v>
      </c>
      <c r="AL225" s="55"/>
      <c r="AM225" s="55"/>
      <c r="AN225" s="55"/>
      <c r="AO225" s="55"/>
      <c r="AP225" s="55"/>
      <c r="AQ225" s="55" t="s">
        <v>138</v>
      </c>
      <c r="AR225" s="55"/>
      <c r="AS225" s="55"/>
      <c r="AT225" s="55"/>
      <c r="AU225" s="55"/>
      <c r="AV225" s="55"/>
      <c r="AW225" s="55" t="s">
        <v>98</v>
      </c>
      <c r="AX225" s="55"/>
      <c r="AY225" s="55"/>
      <c r="AZ225" s="55"/>
      <c r="BA225" s="55"/>
      <c r="BB225" s="55"/>
      <c r="BC225" s="55"/>
      <c r="BD225" s="55"/>
      <c r="BE225" s="55"/>
      <c r="BF225" s="55"/>
      <c r="BG225" s="55" t="s">
        <v>139</v>
      </c>
      <c r="BH225" s="55"/>
      <c r="BI225" s="55"/>
      <c r="BJ225" s="55"/>
      <c r="BK225" s="55"/>
      <c r="BL225" s="55"/>
    </row>
    <row r="226" spans="1:79" ht="39.950000000000003" customHeight="1" x14ac:dyDescent="0.2">
      <c r="A226" s="93"/>
      <c r="B226" s="93"/>
      <c r="C226" s="93"/>
      <c r="D226" s="93"/>
      <c r="E226" s="93"/>
      <c r="F226" s="93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 t="s">
        <v>17</v>
      </c>
      <c r="AX226" s="55"/>
      <c r="AY226" s="55"/>
      <c r="AZ226" s="55"/>
      <c r="BA226" s="55"/>
      <c r="BB226" s="55" t="s">
        <v>16</v>
      </c>
      <c r="BC226" s="55"/>
      <c r="BD226" s="55"/>
      <c r="BE226" s="55"/>
      <c r="BF226" s="55"/>
      <c r="BG226" s="55"/>
      <c r="BH226" s="55"/>
      <c r="BI226" s="55"/>
      <c r="BJ226" s="55"/>
      <c r="BK226" s="55"/>
      <c r="BL226" s="55"/>
    </row>
    <row r="227" spans="1:79" ht="15" customHeight="1" x14ac:dyDescent="0.2">
      <c r="A227" s="55">
        <v>1</v>
      </c>
      <c r="B227" s="55"/>
      <c r="C227" s="55"/>
      <c r="D227" s="55"/>
      <c r="E227" s="55"/>
      <c r="F227" s="55"/>
      <c r="G227" s="55">
        <v>2</v>
      </c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>
        <v>3</v>
      </c>
      <c r="U227" s="55"/>
      <c r="V227" s="55"/>
      <c r="W227" s="55"/>
      <c r="X227" s="55"/>
      <c r="Y227" s="55"/>
      <c r="Z227" s="55">
        <v>4</v>
      </c>
      <c r="AA227" s="55"/>
      <c r="AB227" s="55"/>
      <c r="AC227" s="55"/>
      <c r="AD227" s="55"/>
      <c r="AE227" s="55">
        <v>5</v>
      </c>
      <c r="AF227" s="55"/>
      <c r="AG227" s="55"/>
      <c r="AH227" s="55"/>
      <c r="AI227" s="55"/>
      <c r="AJ227" s="55"/>
      <c r="AK227" s="55">
        <v>6</v>
      </c>
      <c r="AL227" s="55"/>
      <c r="AM227" s="55"/>
      <c r="AN227" s="55"/>
      <c r="AO227" s="55"/>
      <c r="AP227" s="55"/>
      <c r="AQ227" s="55">
        <v>7</v>
      </c>
      <c r="AR227" s="55"/>
      <c r="AS227" s="55"/>
      <c r="AT227" s="55"/>
      <c r="AU227" s="55"/>
      <c r="AV227" s="55"/>
      <c r="AW227" s="55">
        <v>8</v>
      </c>
      <c r="AX227" s="55"/>
      <c r="AY227" s="55"/>
      <c r="AZ227" s="55"/>
      <c r="BA227" s="55"/>
      <c r="BB227" s="55">
        <v>9</v>
      </c>
      <c r="BC227" s="55"/>
      <c r="BD227" s="55"/>
      <c r="BE227" s="55"/>
      <c r="BF227" s="55"/>
      <c r="BG227" s="55">
        <v>10</v>
      </c>
      <c r="BH227" s="55"/>
      <c r="BI227" s="55"/>
      <c r="BJ227" s="55"/>
      <c r="BK227" s="55"/>
      <c r="BL227" s="55"/>
    </row>
    <row r="228" spans="1:79" s="1" customFormat="1" ht="12" hidden="1" customHeight="1" x14ac:dyDescent="0.2">
      <c r="A228" s="76" t="s">
        <v>64</v>
      </c>
      <c r="B228" s="76"/>
      <c r="C228" s="76"/>
      <c r="D228" s="76"/>
      <c r="E228" s="76"/>
      <c r="F228" s="76"/>
      <c r="G228" s="117" t="s">
        <v>57</v>
      </c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  <c r="T228" s="103" t="s">
        <v>80</v>
      </c>
      <c r="U228" s="103"/>
      <c r="V228" s="103"/>
      <c r="W228" s="103"/>
      <c r="X228" s="103"/>
      <c r="Y228" s="103"/>
      <c r="Z228" s="103" t="s">
        <v>81</v>
      </c>
      <c r="AA228" s="103"/>
      <c r="AB228" s="103"/>
      <c r="AC228" s="103"/>
      <c r="AD228" s="103"/>
      <c r="AE228" s="103" t="s">
        <v>82</v>
      </c>
      <c r="AF228" s="103"/>
      <c r="AG228" s="103"/>
      <c r="AH228" s="103"/>
      <c r="AI228" s="103"/>
      <c r="AJ228" s="103"/>
      <c r="AK228" s="103" t="s">
        <v>83</v>
      </c>
      <c r="AL228" s="103"/>
      <c r="AM228" s="103"/>
      <c r="AN228" s="103"/>
      <c r="AO228" s="103"/>
      <c r="AP228" s="103"/>
      <c r="AQ228" s="125" t="s">
        <v>99</v>
      </c>
      <c r="AR228" s="103"/>
      <c r="AS228" s="103"/>
      <c r="AT228" s="103"/>
      <c r="AU228" s="103"/>
      <c r="AV228" s="103"/>
      <c r="AW228" s="103" t="s">
        <v>84</v>
      </c>
      <c r="AX228" s="103"/>
      <c r="AY228" s="103"/>
      <c r="AZ228" s="103"/>
      <c r="BA228" s="103"/>
      <c r="BB228" s="103" t="s">
        <v>85</v>
      </c>
      <c r="BC228" s="103"/>
      <c r="BD228" s="103"/>
      <c r="BE228" s="103"/>
      <c r="BF228" s="103"/>
      <c r="BG228" s="125" t="s">
        <v>100</v>
      </c>
      <c r="BH228" s="103"/>
      <c r="BI228" s="103"/>
      <c r="BJ228" s="103"/>
      <c r="BK228" s="103"/>
      <c r="BL228" s="103"/>
      <c r="CA228" s="1" t="s">
        <v>50</v>
      </c>
    </row>
    <row r="229" spans="1:79" s="25" customFormat="1" ht="12.75" customHeight="1" x14ac:dyDescent="0.2">
      <c r="A229" s="99">
        <v>2111</v>
      </c>
      <c r="B229" s="99"/>
      <c r="C229" s="99"/>
      <c r="D229" s="99"/>
      <c r="E229" s="99"/>
      <c r="F229" s="99"/>
      <c r="G229" s="62" t="s">
        <v>176</v>
      </c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4"/>
      <c r="T229" s="109">
        <v>1214133</v>
      </c>
      <c r="U229" s="109"/>
      <c r="V229" s="109"/>
      <c r="W229" s="109"/>
      <c r="X229" s="109"/>
      <c r="Y229" s="109"/>
      <c r="Z229" s="109">
        <v>1213669.57</v>
      </c>
      <c r="AA229" s="109"/>
      <c r="AB229" s="109"/>
      <c r="AC229" s="109"/>
      <c r="AD229" s="109"/>
      <c r="AE229" s="109">
        <v>0</v>
      </c>
      <c r="AF229" s="109"/>
      <c r="AG229" s="109"/>
      <c r="AH229" s="109"/>
      <c r="AI229" s="109"/>
      <c r="AJ229" s="109"/>
      <c r="AK229" s="109">
        <v>0</v>
      </c>
      <c r="AL229" s="109"/>
      <c r="AM229" s="109"/>
      <c r="AN229" s="109"/>
      <c r="AO229" s="109"/>
      <c r="AP229" s="109"/>
      <c r="AQ229" s="109">
        <f t="shared" ref="AQ229:AQ236" si="5">IF(ISNUMBER(AK229),AK229,0)-IF(ISNUMBER(AE229),AE229,0)</f>
        <v>0</v>
      </c>
      <c r="AR229" s="109"/>
      <c r="AS229" s="109"/>
      <c r="AT229" s="109"/>
      <c r="AU229" s="109"/>
      <c r="AV229" s="109"/>
      <c r="AW229" s="109">
        <v>0</v>
      </c>
      <c r="AX229" s="109"/>
      <c r="AY229" s="109"/>
      <c r="AZ229" s="109"/>
      <c r="BA229" s="109"/>
      <c r="BB229" s="109">
        <v>0</v>
      </c>
      <c r="BC229" s="109"/>
      <c r="BD229" s="109"/>
      <c r="BE229" s="109"/>
      <c r="BF229" s="109"/>
      <c r="BG229" s="109">
        <f t="shared" ref="BG229:BG236" si="6">IF(ISNUMBER(Z229),Z229,0)+IF(ISNUMBER(AK229),AK229,0)</f>
        <v>1213669.57</v>
      </c>
      <c r="BH229" s="109"/>
      <c r="BI229" s="109"/>
      <c r="BJ229" s="109"/>
      <c r="BK229" s="109"/>
      <c r="BL229" s="109"/>
      <c r="CA229" s="25" t="s">
        <v>51</v>
      </c>
    </row>
    <row r="230" spans="1:79" s="25" customFormat="1" ht="12.75" customHeight="1" x14ac:dyDescent="0.2">
      <c r="A230" s="99">
        <v>2120</v>
      </c>
      <c r="B230" s="99"/>
      <c r="C230" s="99"/>
      <c r="D230" s="99"/>
      <c r="E230" s="99"/>
      <c r="F230" s="99"/>
      <c r="G230" s="62" t="s">
        <v>177</v>
      </c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4"/>
      <c r="T230" s="109">
        <v>267106</v>
      </c>
      <c r="U230" s="109"/>
      <c r="V230" s="109"/>
      <c r="W230" s="109"/>
      <c r="X230" s="109"/>
      <c r="Y230" s="109"/>
      <c r="Z230" s="109">
        <v>267007.31</v>
      </c>
      <c r="AA230" s="109"/>
      <c r="AB230" s="109"/>
      <c r="AC230" s="109"/>
      <c r="AD230" s="109"/>
      <c r="AE230" s="109">
        <v>0</v>
      </c>
      <c r="AF230" s="109"/>
      <c r="AG230" s="109"/>
      <c r="AH230" s="109"/>
      <c r="AI230" s="109"/>
      <c r="AJ230" s="109"/>
      <c r="AK230" s="109">
        <v>0</v>
      </c>
      <c r="AL230" s="109"/>
      <c r="AM230" s="109"/>
      <c r="AN230" s="109"/>
      <c r="AO230" s="109"/>
      <c r="AP230" s="109"/>
      <c r="AQ230" s="109">
        <f t="shared" si="5"/>
        <v>0</v>
      </c>
      <c r="AR230" s="109"/>
      <c r="AS230" s="109"/>
      <c r="AT230" s="109"/>
      <c r="AU230" s="109"/>
      <c r="AV230" s="109"/>
      <c r="AW230" s="109">
        <v>0</v>
      </c>
      <c r="AX230" s="109"/>
      <c r="AY230" s="109"/>
      <c r="AZ230" s="109"/>
      <c r="BA230" s="109"/>
      <c r="BB230" s="109">
        <v>0</v>
      </c>
      <c r="BC230" s="109"/>
      <c r="BD230" s="109"/>
      <c r="BE230" s="109"/>
      <c r="BF230" s="109"/>
      <c r="BG230" s="109">
        <f t="shared" si="6"/>
        <v>267007.31</v>
      </c>
      <c r="BH230" s="109"/>
      <c r="BI230" s="109"/>
      <c r="BJ230" s="109"/>
      <c r="BK230" s="109"/>
      <c r="BL230" s="109"/>
    </row>
    <row r="231" spans="1:79" s="25" customFormat="1" ht="25.5" customHeight="1" x14ac:dyDescent="0.2">
      <c r="A231" s="99">
        <v>2210</v>
      </c>
      <c r="B231" s="99"/>
      <c r="C231" s="99"/>
      <c r="D231" s="99"/>
      <c r="E231" s="99"/>
      <c r="F231" s="99"/>
      <c r="G231" s="62" t="s">
        <v>178</v>
      </c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4"/>
      <c r="T231" s="109">
        <v>46119</v>
      </c>
      <c r="U231" s="109"/>
      <c r="V231" s="109"/>
      <c r="W231" s="109"/>
      <c r="X231" s="109"/>
      <c r="Y231" s="109"/>
      <c r="Z231" s="109">
        <v>40847.5</v>
      </c>
      <c r="AA231" s="109"/>
      <c r="AB231" s="109"/>
      <c r="AC231" s="109"/>
      <c r="AD231" s="109"/>
      <c r="AE231" s="109">
        <v>0</v>
      </c>
      <c r="AF231" s="109"/>
      <c r="AG231" s="109"/>
      <c r="AH231" s="109"/>
      <c r="AI231" s="109"/>
      <c r="AJ231" s="109"/>
      <c r="AK231" s="109">
        <v>0</v>
      </c>
      <c r="AL231" s="109"/>
      <c r="AM231" s="109"/>
      <c r="AN231" s="109"/>
      <c r="AO231" s="109"/>
      <c r="AP231" s="109"/>
      <c r="AQ231" s="109">
        <f t="shared" si="5"/>
        <v>0</v>
      </c>
      <c r="AR231" s="109"/>
      <c r="AS231" s="109"/>
      <c r="AT231" s="109"/>
      <c r="AU231" s="109"/>
      <c r="AV231" s="109"/>
      <c r="AW231" s="109">
        <v>0</v>
      </c>
      <c r="AX231" s="109"/>
      <c r="AY231" s="109"/>
      <c r="AZ231" s="109"/>
      <c r="BA231" s="109"/>
      <c r="BB231" s="109">
        <v>0</v>
      </c>
      <c r="BC231" s="109"/>
      <c r="BD231" s="109"/>
      <c r="BE231" s="109"/>
      <c r="BF231" s="109"/>
      <c r="BG231" s="109">
        <f t="shared" si="6"/>
        <v>40847.5</v>
      </c>
      <c r="BH231" s="109"/>
      <c r="BI231" s="109"/>
      <c r="BJ231" s="109"/>
      <c r="BK231" s="109"/>
      <c r="BL231" s="109"/>
    </row>
    <row r="232" spans="1:79" s="25" customFormat="1" ht="12.75" customHeight="1" x14ac:dyDescent="0.2">
      <c r="A232" s="99">
        <v>2240</v>
      </c>
      <c r="B232" s="99"/>
      <c r="C232" s="99"/>
      <c r="D232" s="99"/>
      <c r="E232" s="99"/>
      <c r="F232" s="99"/>
      <c r="G232" s="62" t="s">
        <v>179</v>
      </c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4"/>
      <c r="T232" s="109">
        <v>6360</v>
      </c>
      <c r="U232" s="109"/>
      <c r="V232" s="109"/>
      <c r="W232" s="109"/>
      <c r="X232" s="109"/>
      <c r="Y232" s="109"/>
      <c r="Z232" s="109">
        <v>4022.39</v>
      </c>
      <c r="AA232" s="109"/>
      <c r="AB232" s="109"/>
      <c r="AC232" s="109"/>
      <c r="AD232" s="109"/>
      <c r="AE232" s="109">
        <v>0</v>
      </c>
      <c r="AF232" s="109"/>
      <c r="AG232" s="109"/>
      <c r="AH232" s="109"/>
      <c r="AI232" s="109"/>
      <c r="AJ232" s="109"/>
      <c r="AK232" s="109">
        <v>0</v>
      </c>
      <c r="AL232" s="109"/>
      <c r="AM232" s="109"/>
      <c r="AN232" s="109"/>
      <c r="AO232" s="109"/>
      <c r="AP232" s="109"/>
      <c r="AQ232" s="109">
        <f t="shared" si="5"/>
        <v>0</v>
      </c>
      <c r="AR232" s="109"/>
      <c r="AS232" s="109"/>
      <c r="AT232" s="109"/>
      <c r="AU232" s="109"/>
      <c r="AV232" s="109"/>
      <c r="AW232" s="109">
        <v>0</v>
      </c>
      <c r="AX232" s="109"/>
      <c r="AY232" s="109"/>
      <c r="AZ232" s="109"/>
      <c r="BA232" s="109"/>
      <c r="BB232" s="109">
        <v>0</v>
      </c>
      <c r="BC232" s="109"/>
      <c r="BD232" s="109"/>
      <c r="BE232" s="109"/>
      <c r="BF232" s="109"/>
      <c r="BG232" s="109">
        <f t="shared" si="6"/>
        <v>4022.39</v>
      </c>
      <c r="BH232" s="109"/>
      <c r="BI232" s="109"/>
      <c r="BJ232" s="109"/>
      <c r="BK232" s="109"/>
      <c r="BL232" s="109"/>
    </row>
    <row r="233" spans="1:79" s="25" customFormat="1" ht="12.75" customHeight="1" x14ac:dyDescent="0.2">
      <c r="A233" s="99">
        <v>2250</v>
      </c>
      <c r="B233" s="99"/>
      <c r="C233" s="99"/>
      <c r="D233" s="99"/>
      <c r="E233" s="99"/>
      <c r="F233" s="99"/>
      <c r="G233" s="62" t="s">
        <v>180</v>
      </c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4"/>
      <c r="T233" s="109">
        <v>5018</v>
      </c>
      <c r="U233" s="109"/>
      <c r="V233" s="109"/>
      <c r="W233" s="109"/>
      <c r="X233" s="109"/>
      <c r="Y233" s="109"/>
      <c r="Z233" s="109">
        <v>5001.8</v>
      </c>
      <c r="AA233" s="109"/>
      <c r="AB233" s="109"/>
      <c r="AC233" s="109"/>
      <c r="AD233" s="109"/>
      <c r="AE233" s="109">
        <v>0</v>
      </c>
      <c r="AF233" s="109"/>
      <c r="AG233" s="109"/>
      <c r="AH233" s="109"/>
      <c r="AI233" s="109"/>
      <c r="AJ233" s="109"/>
      <c r="AK233" s="109">
        <v>0</v>
      </c>
      <c r="AL233" s="109"/>
      <c r="AM233" s="109"/>
      <c r="AN233" s="109"/>
      <c r="AO233" s="109"/>
      <c r="AP233" s="109"/>
      <c r="AQ233" s="109">
        <f t="shared" si="5"/>
        <v>0</v>
      </c>
      <c r="AR233" s="109"/>
      <c r="AS233" s="109"/>
      <c r="AT233" s="109"/>
      <c r="AU233" s="109"/>
      <c r="AV233" s="109"/>
      <c r="AW233" s="109">
        <v>0</v>
      </c>
      <c r="AX233" s="109"/>
      <c r="AY233" s="109"/>
      <c r="AZ233" s="109"/>
      <c r="BA233" s="109"/>
      <c r="BB233" s="109">
        <v>0</v>
      </c>
      <c r="BC233" s="109"/>
      <c r="BD233" s="109"/>
      <c r="BE233" s="109"/>
      <c r="BF233" s="109"/>
      <c r="BG233" s="109">
        <f t="shared" si="6"/>
        <v>5001.8</v>
      </c>
      <c r="BH233" s="109"/>
      <c r="BI233" s="109"/>
      <c r="BJ233" s="109"/>
      <c r="BK233" s="109"/>
      <c r="BL233" s="109"/>
    </row>
    <row r="234" spans="1:79" s="25" customFormat="1" ht="38.25" customHeight="1" x14ac:dyDescent="0.2">
      <c r="A234" s="99">
        <v>2282</v>
      </c>
      <c r="B234" s="99"/>
      <c r="C234" s="99"/>
      <c r="D234" s="99"/>
      <c r="E234" s="99"/>
      <c r="F234" s="99"/>
      <c r="G234" s="62" t="s">
        <v>181</v>
      </c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4"/>
      <c r="T234" s="109">
        <v>6620</v>
      </c>
      <c r="U234" s="109"/>
      <c r="V234" s="109"/>
      <c r="W234" s="109"/>
      <c r="X234" s="109"/>
      <c r="Y234" s="109"/>
      <c r="Z234" s="109">
        <v>6618.4</v>
      </c>
      <c r="AA234" s="109"/>
      <c r="AB234" s="109"/>
      <c r="AC234" s="109"/>
      <c r="AD234" s="109"/>
      <c r="AE234" s="109">
        <v>0</v>
      </c>
      <c r="AF234" s="109"/>
      <c r="AG234" s="109"/>
      <c r="AH234" s="109"/>
      <c r="AI234" s="109"/>
      <c r="AJ234" s="109"/>
      <c r="AK234" s="109">
        <v>0</v>
      </c>
      <c r="AL234" s="109"/>
      <c r="AM234" s="109"/>
      <c r="AN234" s="109"/>
      <c r="AO234" s="109"/>
      <c r="AP234" s="109"/>
      <c r="AQ234" s="109">
        <f t="shared" si="5"/>
        <v>0</v>
      </c>
      <c r="AR234" s="109"/>
      <c r="AS234" s="109"/>
      <c r="AT234" s="109"/>
      <c r="AU234" s="109"/>
      <c r="AV234" s="109"/>
      <c r="AW234" s="109">
        <v>0</v>
      </c>
      <c r="AX234" s="109"/>
      <c r="AY234" s="109"/>
      <c r="AZ234" s="109"/>
      <c r="BA234" s="109"/>
      <c r="BB234" s="109">
        <v>0</v>
      </c>
      <c r="BC234" s="109"/>
      <c r="BD234" s="109"/>
      <c r="BE234" s="109"/>
      <c r="BF234" s="109"/>
      <c r="BG234" s="109">
        <f t="shared" si="6"/>
        <v>6618.4</v>
      </c>
      <c r="BH234" s="109"/>
      <c r="BI234" s="109"/>
      <c r="BJ234" s="109"/>
      <c r="BK234" s="109"/>
      <c r="BL234" s="109"/>
    </row>
    <row r="235" spans="1:79" s="25" customFormat="1" ht="12.75" customHeight="1" x14ac:dyDescent="0.2">
      <c r="A235" s="99">
        <v>2800</v>
      </c>
      <c r="B235" s="99"/>
      <c r="C235" s="99"/>
      <c r="D235" s="99"/>
      <c r="E235" s="99"/>
      <c r="F235" s="99"/>
      <c r="G235" s="62" t="s">
        <v>182</v>
      </c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4"/>
      <c r="T235" s="109">
        <v>3762</v>
      </c>
      <c r="U235" s="109"/>
      <c r="V235" s="109"/>
      <c r="W235" s="109"/>
      <c r="X235" s="109"/>
      <c r="Y235" s="109"/>
      <c r="Z235" s="109">
        <v>3683</v>
      </c>
      <c r="AA235" s="109"/>
      <c r="AB235" s="109"/>
      <c r="AC235" s="109"/>
      <c r="AD235" s="109"/>
      <c r="AE235" s="109">
        <v>0</v>
      </c>
      <c r="AF235" s="109"/>
      <c r="AG235" s="109"/>
      <c r="AH235" s="109"/>
      <c r="AI235" s="109"/>
      <c r="AJ235" s="109"/>
      <c r="AK235" s="109">
        <v>0</v>
      </c>
      <c r="AL235" s="109"/>
      <c r="AM235" s="109"/>
      <c r="AN235" s="109"/>
      <c r="AO235" s="109"/>
      <c r="AP235" s="109"/>
      <c r="AQ235" s="109">
        <f t="shared" si="5"/>
        <v>0</v>
      </c>
      <c r="AR235" s="109"/>
      <c r="AS235" s="109"/>
      <c r="AT235" s="109"/>
      <c r="AU235" s="109"/>
      <c r="AV235" s="109"/>
      <c r="AW235" s="109">
        <v>0</v>
      </c>
      <c r="AX235" s="109"/>
      <c r="AY235" s="109"/>
      <c r="AZ235" s="109"/>
      <c r="BA235" s="109"/>
      <c r="BB235" s="109">
        <v>0</v>
      </c>
      <c r="BC235" s="109"/>
      <c r="BD235" s="109"/>
      <c r="BE235" s="109"/>
      <c r="BF235" s="109"/>
      <c r="BG235" s="109">
        <f t="shared" si="6"/>
        <v>3683</v>
      </c>
      <c r="BH235" s="109"/>
      <c r="BI235" s="109"/>
      <c r="BJ235" s="109"/>
      <c r="BK235" s="109"/>
      <c r="BL235" s="109"/>
    </row>
    <row r="236" spans="1:79" s="6" customFormat="1" ht="12.75" customHeight="1" x14ac:dyDescent="0.2">
      <c r="A236" s="114"/>
      <c r="B236" s="114"/>
      <c r="C236" s="114"/>
      <c r="D236" s="114"/>
      <c r="E236" s="114"/>
      <c r="F236" s="114"/>
      <c r="G236" s="100" t="s">
        <v>147</v>
      </c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2"/>
      <c r="T236" s="110">
        <v>1549118</v>
      </c>
      <c r="U236" s="110"/>
      <c r="V236" s="110"/>
      <c r="W236" s="110"/>
      <c r="X236" s="110"/>
      <c r="Y236" s="110"/>
      <c r="Z236" s="110">
        <v>1540849.97</v>
      </c>
      <c r="AA236" s="110"/>
      <c r="AB236" s="110"/>
      <c r="AC236" s="110"/>
      <c r="AD236" s="110"/>
      <c r="AE236" s="110">
        <v>0</v>
      </c>
      <c r="AF236" s="110"/>
      <c r="AG236" s="110"/>
      <c r="AH236" s="110"/>
      <c r="AI236" s="110"/>
      <c r="AJ236" s="110"/>
      <c r="AK236" s="110">
        <v>0</v>
      </c>
      <c r="AL236" s="110"/>
      <c r="AM236" s="110"/>
      <c r="AN236" s="110"/>
      <c r="AO236" s="110"/>
      <c r="AP236" s="110"/>
      <c r="AQ236" s="110">
        <f t="shared" si="5"/>
        <v>0</v>
      </c>
      <c r="AR236" s="110"/>
      <c r="AS236" s="110"/>
      <c r="AT236" s="110"/>
      <c r="AU236" s="110"/>
      <c r="AV236" s="110"/>
      <c r="AW236" s="110">
        <v>0</v>
      </c>
      <c r="AX236" s="110"/>
      <c r="AY236" s="110"/>
      <c r="AZ236" s="110"/>
      <c r="BA236" s="110"/>
      <c r="BB236" s="110">
        <v>0</v>
      </c>
      <c r="BC236" s="110"/>
      <c r="BD236" s="110"/>
      <c r="BE236" s="110"/>
      <c r="BF236" s="110"/>
      <c r="BG236" s="110">
        <f t="shared" si="6"/>
        <v>1540849.97</v>
      </c>
      <c r="BH236" s="110"/>
      <c r="BI236" s="110"/>
      <c r="BJ236" s="110"/>
      <c r="BK236" s="110"/>
      <c r="BL236" s="110"/>
    </row>
    <row r="238" spans="1:79" ht="14.25" customHeight="1" x14ac:dyDescent="0.2">
      <c r="A238" s="34" t="s">
        <v>244</v>
      </c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</row>
    <row r="239" spans="1:79" ht="15" customHeight="1" x14ac:dyDescent="0.2">
      <c r="A239" s="48" t="s">
        <v>225</v>
      </c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</row>
    <row r="240" spans="1:79" ht="18" customHeight="1" x14ac:dyDescent="0.2">
      <c r="A240" s="55" t="s">
        <v>135</v>
      </c>
      <c r="B240" s="55"/>
      <c r="C240" s="55"/>
      <c r="D240" s="55"/>
      <c r="E240" s="55"/>
      <c r="F240" s="55"/>
      <c r="G240" s="55" t="s">
        <v>19</v>
      </c>
      <c r="H240" s="55"/>
      <c r="I240" s="55"/>
      <c r="J240" s="55"/>
      <c r="K240" s="55"/>
      <c r="L240" s="55"/>
      <c r="M240" s="55"/>
      <c r="N240" s="55"/>
      <c r="O240" s="55"/>
      <c r="P240" s="55"/>
      <c r="Q240" s="55" t="s">
        <v>231</v>
      </c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 t="s">
        <v>241</v>
      </c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  <c r="BB240" s="55"/>
      <c r="BC240" s="55"/>
      <c r="BD240" s="55"/>
      <c r="BE240" s="55"/>
      <c r="BF240" s="55"/>
      <c r="BG240" s="55"/>
      <c r="BH240" s="55"/>
      <c r="BI240" s="55"/>
      <c r="BJ240" s="55"/>
      <c r="BK240" s="55"/>
      <c r="BL240" s="55"/>
    </row>
    <row r="241" spans="1:79" ht="42.95" customHeight="1" x14ac:dyDescent="0.2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 t="s">
        <v>140</v>
      </c>
      <c r="R241" s="55"/>
      <c r="S241" s="55"/>
      <c r="T241" s="55"/>
      <c r="U241" s="55"/>
      <c r="V241" s="93" t="s">
        <v>141</v>
      </c>
      <c r="W241" s="93"/>
      <c r="X241" s="93"/>
      <c r="Y241" s="93"/>
      <c r="Z241" s="55" t="s">
        <v>142</v>
      </c>
      <c r="AA241" s="55"/>
      <c r="AB241" s="55"/>
      <c r="AC241" s="55"/>
      <c r="AD241" s="55"/>
      <c r="AE241" s="55"/>
      <c r="AF241" s="55"/>
      <c r="AG241" s="55"/>
      <c r="AH241" s="55"/>
      <c r="AI241" s="55"/>
      <c r="AJ241" s="55" t="s">
        <v>143</v>
      </c>
      <c r="AK241" s="55"/>
      <c r="AL241" s="55"/>
      <c r="AM241" s="55"/>
      <c r="AN241" s="55"/>
      <c r="AO241" s="55" t="s">
        <v>20</v>
      </c>
      <c r="AP241" s="55"/>
      <c r="AQ241" s="55"/>
      <c r="AR241" s="55"/>
      <c r="AS241" s="55"/>
      <c r="AT241" s="93" t="s">
        <v>144</v>
      </c>
      <c r="AU241" s="93"/>
      <c r="AV241" s="93"/>
      <c r="AW241" s="93"/>
      <c r="AX241" s="55" t="s">
        <v>142</v>
      </c>
      <c r="AY241" s="55"/>
      <c r="AZ241" s="55"/>
      <c r="BA241" s="55"/>
      <c r="BB241" s="55"/>
      <c r="BC241" s="55"/>
      <c r="BD241" s="55"/>
      <c r="BE241" s="55"/>
      <c r="BF241" s="55"/>
      <c r="BG241" s="55"/>
      <c r="BH241" s="55" t="s">
        <v>145</v>
      </c>
      <c r="BI241" s="55"/>
      <c r="BJ241" s="55"/>
      <c r="BK241" s="55"/>
      <c r="BL241" s="55"/>
    </row>
    <row r="242" spans="1:79" ht="63" customHeight="1" x14ac:dyDescent="0.2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93"/>
      <c r="W242" s="93"/>
      <c r="X242" s="93"/>
      <c r="Y242" s="93"/>
      <c r="Z242" s="55" t="s">
        <v>17</v>
      </c>
      <c r="AA242" s="55"/>
      <c r="AB242" s="55"/>
      <c r="AC242" s="55"/>
      <c r="AD242" s="55"/>
      <c r="AE242" s="55" t="s">
        <v>16</v>
      </c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93"/>
      <c r="AU242" s="93"/>
      <c r="AV242" s="93"/>
      <c r="AW242" s="93"/>
      <c r="AX242" s="55" t="s">
        <v>17</v>
      </c>
      <c r="AY242" s="55"/>
      <c r="AZ242" s="55"/>
      <c r="BA242" s="55"/>
      <c r="BB242" s="55"/>
      <c r="BC242" s="55" t="s">
        <v>16</v>
      </c>
      <c r="BD242" s="55"/>
      <c r="BE242" s="55"/>
      <c r="BF242" s="55"/>
      <c r="BG242" s="55"/>
      <c r="BH242" s="55"/>
      <c r="BI242" s="55"/>
      <c r="BJ242" s="55"/>
      <c r="BK242" s="55"/>
      <c r="BL242" s="55"/>
    </row>
    <row r="243" spans="1:79" ht="15" customHeight="1" x14ac:dyDescent="0.2">
      <c r="A243" s="55">
        <v>1</v>
      </c>
      <c r="B243" s="55"/>
      <c r="C243" s="55"/>
      <c r="D243" s="55"/>
      <c r="E243" s="55"/>
      <c r="F243" s="55"/>
      <c r="G243" s="55">
        <v>2</v>
      </c>
      <c r="H243" s="55"/>
      <c r="I243" s="55"/>
      <c r="J243" s="55"/>
      <c r="K243" s="55"/>
      <c r="L243" s="55"/>
      <c r="M243" s="55"/>
      <c r="N243" s="55"/>
      <c r="O243" s="55"/>
      <c r="P243" s="55"/>
      <c r="Q243" s="55">
        <v>3</v>
      </c>
      <c r="R243" s="55"/>
      <c r="S243" s="55"/>
      <c r="T243" s="55"/>
      <c r="U243" s="55"/>
      <c r="V243" s="55">
        <v>4</v>
      </c>
      <c r="W243" s="55"/>
      <c r="X243" s="55"/>
      <c r="Y243" s="55"/>
      <c r="Z243" s="55">
        <v>5</v>
      </c>
      <c r="AA243" s="55"/>
      <c r="AB243" s="55"/>
      <c r="AC243" s="55"/>
      <c r="AD243" s="55"/>
      <c r="AE243" s="55">
        <v>6</v>
      </c>
      <c r="AF243" s="55"/>
      <c r="AG243" s="55"/>
      <c r="AH243" s="55"/>
      <c r="AI243" s="55"/>
      <c r="AJ243" s="55">
        <v>7</v>
      </c>
      <c r="AK243" s="55"/>
      <c r="AL243" s="55"/>
      <c r="AM243" s="55"/>
      <c r="AN243" s="55"/>
      <c r="AO243" s="55">
        <v>8</v>
      </c>
      <c r="AP243" s="55"/>
      <c r="AQ243" s="55"/>
      <c r="AR243" s="55"/>
      <c r="AS243" s="55"/>
      <c r="AT243" s="55">
        <v>9</v>
      </c>
      <c r="AU243" s="55"/>
      <c r="AV243" s="55"/>
      <c r="AW243" s="55"/>
      <c r="AX243" s="55">
        <v>10</v>
      </c>
      <c r="AY243" s="55"/>
      <c r="AZ243" s="55"/>
      <c r="BA243" s="55"/>
      <c r="BB243" s="55"/>
      <c r="BC243" s="55">
        <v>11</v>
      </c>
      <c r="BD243" s="55"/>
      <c r="BE243" s="55"/>
      <c r="BF243" s="55"/>
      <c r="BG243" s="55"/>
      <c r="BH243" s="55">
        <v>12</v>
      </c>
      <c r="BI243" s="55"/>
      <c r="BJ243" s="55"/>
      <c r="BK243" s="55"/>
      <c r="BL243" s="55"/>
    </row>
    <row r="244" spans="1:79" s="1" customFormat="1" ht="12" hidden="1" customHeight="1" x14ac:dyDescent="0.2">
      <c r="A244" s="76" t="s">
        <v>64</v>
      </c>
      <c r="B244" s="76"/>
      <c r="C244" s="76"/>
      <c r="D244" s="76"/>
      <c r="E244" s="76"/>
      <c r="F244" s="76"/>
      <c r="G244" s="117" t="s">
        <v>57</v>
      </c>
      <c r="H244" s="117"/>
      <c r="I244" s="117"/>
      <c r="J244" s="117"/>
      <c r="K244" s="117"/>
      <c r="L244" s="117"/>
      <c r="M244" s="117"/>
      <c r="N244" s="117"/>
      <c r="O244" s="117"/>
      <c r="P244" s="117"/>
      <c r="Q244" s="103" t="s">
        <v>80</v>
      </c>
      <c r="R244" s="103"/>
      <c r="S244" s="103"/>
      <c r="T244" s="103"/>
      <c r="U244" s="103"/>
      <c r="V244" s="103" t="s">
        <v>81</v>
      </c>
      <c r="W244" s="103"/>
      <c r="X244" s="103"/>
      <c r="Y244" s="103"/>
      <c r="Z244" s="103" t="s">
        <v>82</v>
      </c>
      <c r="AA244" s="103"/>
      <c r="AB244" s="103"/>
      <c r="AC244" s="103"/>
      <c r="AD244" s="103"/>
      <c r="AE244" s="103" t="s">
        <v>83</v>
      </c>
      <c r="AF244" s="103"/>
      <c r="AG244" s="103"/>
      <c r="AH244" s="103"/>
      <c r="AI244" s="103"/>
      <c r="AJ244" s="125" t="s">
        <v>101</v>
      </c>
      <c r="AK244" s="103"/>
      <c r="AL244" s="103"/>
      <c r="AM244" s="103"/>
      <c r="AN244" s="103"/>
      <c r="AO244" s="103" t="s">
        <v>84</v>
      </c>
      <c r="AP244" s="103"/>
      <c r="AQ244" s="103"/>
      <c r="AR244" s="103"/>
      <c r="AS244" s="103"/>
      <c r="AT244" s="125" t="s">
        <v>102</v>
      </c>
      <c r="AU244" s="103"/>
      <c r="AV244" s="103"/>
      <c r="AW244" s="103"/>
      <c r="AX244" s="103" t="s">
        <v>85</v>
      </c>
      <c r="AY244" s="103"/>
      <c r="AZ244" s="103"/>
      <c r="BA244" s="103"/>
      <c r="BB244" s="103"/>
      <c r="BC244" s="103" t="s">
        <v>86</v>
      </c>
      <c r="BD244" s="103"/>
      <c r="BE244" s="103"/>
      <c r="BF244" s="103"/>
      <c r="BG244" s="103"/>
      <c r="BH244" s="125" t="s">
        <v>101</v>
      </c>
      <c r="BI244" s="103"/>
      <c r="BJ244" s="103"/>
      <c r="BK244" s="103"/>
      <c r="BL244" s="103"/>
      <c r="CA244" s="1" t="s">
        <v>52</v>
      </c>
    </row>
    <row r="245" spans="1:79" s="25" customFormat="1" ht="12.75" customHeight="1" x14ac:dyDescent="0.2">
      <c r="A245" s="99">
        <v>2111</v>
      </c>
      <c r="B245" s="99"/>
      <c r="C245" s="99"/>
      <c r="D245" s="99"/>
      <c r="E245" s="99"/>
      <c r="F245" s="99"/>
      <c r="G245" s="62" t="s">
        <v>176</v>
      </c>
      <c r="H245" s="63"/>
      <c r="I245" s="63"/>
      <c r="J245" s="63"/>
      <c r="K245" s="63"/>
      <c r="L245" s="63"/>
      <c r="M245" s="63"/>
      <c r="N245" s="63"/>
      <c r="O245" s="63"/>
      <c r="P245" s="64"/>
      <c r="Q245" s="109">
        <v>1454416</v>
      </c>
      <c r="R245" s="109"/>
      <c r="S245" s="109"/>
      <c r="T245" s="109"/>
      <c r="U245" s="109"/>
      <c r="V245" s="109">
        <v>0</v>
      </c>
      <c r="W245" s="109"/>
      <c r="X245" s="109"/>
      <c r="Y245" s="109"/>
      <c r="Z245" s="109">
        <v>0</v>
      </c>
      <c r="AA245" s="109"/>
      <c r="AB245" s="109"/>
      <c r="AC245" s="109"/>
      <c r="AD245" s="109"/>
      <c r="AE245" s="109">
        <v>0</v>
      </c>
      <c r="AF245" s="109"/>
      <c r="AG245" s="109"/>
      <c r="AH245" s="109"/>
      <c r="AI245" s="109"/>
      <c r="AJ245" s="109">
        <f t="shared" ref="AJ245:AJ252" si="7">IF(ISNUMBER(Q245),Q245,0)-IF(ISNUMBER(Z245),Z245,0)</f>
        <v>1454416</v>
      </c>
      <c r="AK245" s="109"/>
      <c r="AL245" s="109"/>
      <c r="AM245" s="109"/>
      <c r="AN245" s="109"/>
      <c r="AO245" s="109">
        <v>1735343</v>
      </c>
      <c r="AP245" s="109"/>
      <c r="AQ245" s="109"/>
      <c r="AR245" s="109"/>
      <c r="AS245" s="109"/>
      <c r="AT245" s="109">
        <f t="shared" ref="AT245:AT252" si="8">IF(ISNUMBER(V245),V245,0)-IF(ISNUMBER(Z245),Z245,0)-IF(ISNUMBER(AE245),AE245,0)</f>
        <v>0</v>
      </c>
      <c r="AU245" s="109"/>
      <c r="AV245" s="109"/>
      <c r="AW245" s="109"/>
      <c r="AX245" s="109">
        <v>0</v>
      </c>
      <c r="AY245" s="109"/>
      <c r="AZ245" s="109"/>
      <c r="BA245" s="109"/>
      <c r="BB245" s="109"/>
      <c r="BC245" s="109">
        <v>0</v>
      </c>
      <c r="BD245" s="109"/>
      <c r="BE245" s="109"/>
      <c r="BF245" s="109"/>
      <c r="BG245" s="109"/>
      <c r="BH245" s="109">
        <f t="shared" ref="BH245:BH252" si="9">IF(ISNUMBER(AO245),AO245,0)-IF(ISNUMBER(AX245),AX245,0)</f>
        <v>1735343</v>
      </c>
      <c r="BI245" s="109"/>
      <c r="BJ245" s="109"/>
      <c r="BK245" s="109"/>
      <c r="BL245" s="109"/>
      <c r="CA245" s="25" t="s">
        <v>53</v>
      </c>
    </row>
    <row r="246" spans="1:79" s="25" customFormat="1" ht="12.75" customHeight="1" x14ac:dyDescent="0.2">
      <c r="A246" s="99">
        <v>2120</v>
      </c>
      <c r="B246" s="99"/>
      <c r="C246" s="99"/>
      <c r="D246" s="99"/>
      <c r="E246" s="99"/>
      <c r="F246" s="99"/>
      <c r="G246" s="62" t="s">
        <v>177</v>
      </c>
      <c r="H246" s="63"/>
      <c r="I246" s="63"/>
      <c r="J246" s="63"/>
      <c r="K246" s="63"/>
      <c r="L246" s="63"/>
      <c r="M246" s="63"/>
      <c r="N246" s="63"/>
      <c r="O246" s="63"/>
      <c r="P246" s="64"/>
      <c r="Q246" s="109">
        <v>319972</v>
      </c>
      <c r="R246" s="109"/>
      <c r="S246" s="109"/>
      <c r="T246" s="109"/>
      <c r="U246" s="109"/>
      <c r="V246" s="109">
        <v>0</v>
      </c>
      <c r="W246" s="109"/>
      <c r="X246" s="109"/>
      <c r="Y246" s="109"/>
      <c r="Z246" s="109">
        <v>0</v>
      </c>
      <c r="AA246" s="109"/>
      <c r="AB246" s="109"/>
      <c r="AC246" s="109"/>
      <c r="AD246" s="109"/>
      <c r="AE246" s="109">
        <v>0</v>
      </c>
      <c r="AF246" s="109"/>
      <c r="AG246" s="109"/>
      <c r="AH246" s="109"/>
      <c r="AI246" s="109"/>
      <c r="AJ246" s="109">
        <f t="shared" si="7"/>
        <v>319972</v>
      </c>
      <c r="AK246" s="109"/>
      <c r="AL246" s="109"/>
      <c r="AM246" s="109"/>
      <c r="AN246" s="109"/>
      <c r="AO246" s="109">
        <v>381775</v>
      </c>
      <c r="AP246" s="109"/>
      <c r="AQ246" s="109"/>
      <c r="AR246" s="109"/>
      <c r="AS246" s="109"/>
      <c r="AT246" s="109">
        <f t="shared" si="8"/>
        <v>0</v>
      </c>
      <c r="AU246" s="109"/>
      <c r="AV246" s="109"/>
      <c r="AW246" s="109"/>
      <c r="AX246" s="109">
        <v>0</v>
      </c>
      <c r="AY246" s="109"/>
      <c r="AZ246" s="109"/>
      <c r="BA246" s="109"/>
      <c r="BB246" s="109"/>
      <c r="BC246" s="109">
        <v>0</v>
      </c>
      <c r="BD246" s="109"/>
      <c r="BE246" s="109"/>
      <c r="BF246" s="109"/>
      <c r="BG246" s="109"/>
      <c r="BH246" s="109">
        <f t="shared" si="9"/>
        <v>381775</v>
      </c>
      <c r="BI246" s="109"/>
      <c r="BJ246" s="109"/>
      <c r="BK246" s="109"/>
      <c r="BL246" s="109"/>
    </row>
    <row r="247" spans="1:79" s="25" customFormat="1" ht="25.5" customHeight="1" x14ac:dyDescent="0.2">
      <c r="A247" s="99">
        <v>2210</v>
      </c>
      <c r="B247" s="99"/>
      <c r="C247" s="99"/>
      <c r="D247" s="99"/>
      <c r="E247" s="99"/>
      <c r="F247" s="99"/>
      <c r="G247" s="62" t="s">
        <v>178</v>
      </c>
      <c r="H247" s="63"/>
      <c r="I247" s="63"/>
      <c r="J247" s="63"/>
      <c r="K247" s="63"/>
      <c r="L247" s="63"/>
      <c r="M247" s="63"/>
      <c r="N247" s="63"/>
      <c r="O247" s="63"/>
      <c r="P247" s="64"/>
      <c r="Q247" s="109">
        <v>84423</v>
      </c>
      <c r="R247" s="109"/>
      <c r="S247" s="109"/>
      <c r="T247" s="109"/>
      <c r="U247" s="109"/>
      <c r="V247" s="109">
        <v>0</v>
      </c>
      <c r="W247" s="109"/>
      <c r="X247" s="109"/>
      <c r="Y247" s="109"/>
      <c r="Z247" s="109">
        <v>0</v>
      </c>
      <c r="AA247" s="109"/>
      <c r="AB247" s="109"/>
      <c r="AC247" s="109"/>
      <c r="AD247" s="109"/>
      <c r="AE247" s="109">
        <v>0</v>
      </c>
      <c r="AF247" s="109"/>
      <c r="AG247" s="109"/>
      <c r="AH247" s="109"/>
      <c r="AI247" s="109"/>
      <c r="AJ247" s="109">
        <f t="shared" si="7"/>
        <v>84423</v>
      </c>
      <c r="AK247" s="109"/>
      <c r="AL247" s="109"/>
      <c r="AM247" s="109"/>
      <c r="AN247" s="109"/>
      <c r="AO247" s="109">
        <v>87370</v>
      </c>
      <c r="AP247" s="109"/>
      <c r="AQ247" s="109"/>
      <c r="AR247" s="109"/>
      <c r="AS247" s="109"/>
      <c r="AT247" s="109">
        <f t="shared" si="8"/>
        <v>0</v>
      </c>
      <c r="AU247" s="109"/>
      <c r="AV247" s="109"/>
      <c r="AW247" s="109"/>
      <c r="AX247" s="109">
        <v>0</v>
      </c>
      <c r="AY247" s="109"/>
      <c r="AZ247" s="109"/>
      <c r="BA247" s="109"/>
      <c r="BB247" s="109"/>
      <c r="BC247" s="109">
        <v>0</v>
      </c>
      <c r="BD247" s="109"/>
      <c r="BE247" s="109"/>
      <c r="BF247" s="109"/>
      <c r="BG247" s="109"/>
      <c r="BH247" s="109">
        <f t="shared" si="9"/>
        <v>87370</v>
      </c>
      <c r="BI247" s="109"/>
      <c r="BJ247" s="109"/>
      <c r="BK247" s="109"/>
      <c r="BL247" s="109"/>
    </row>
    <row r="248" spans="1:79" s="25" customFormat="1" ht="25.5" customHeight="1" x14ac:dyDescent="0.2">
      <c r="A248" s="99">
        <v>2240</v>
      </c>
      <c r="B248" s="99"/>
      <c r="C248" s="99"/>
      <c r="D248" s="99"/>
      <c r="E248" s="99"/>
      <c r="F248" s="99"/>
      <c r="G248" s="62" t="s">
        <v>179</v>
      </c>
      <c r="H248" s="63"/>
      <c r="I248" s="63"/>
      <c r="J248" s="63"/>
      <c r="K248" s="63"/>
      <c r="L248" s="63"/>
      <c r="M248" s="63"/>
      <c r="N248" s="63"/>
      <c r="O248" s="63"/>
      <c r="P248" s="64"/>
      <c r="Q248" s="109">
        <v>60240</v>
      </c>
      <c r="R248" s="109"/>
      <c r="S248" s="109"/>
      <c r="T248" s="109"/>
      <c r="U248" s="109"/>
      <c r="V248" s="109">
        <v>0</v>
      </c>
      <c r="W248" s="109"/>
      <c r="X248" s="109"/>
      <c r="Y248" s="109"/>
      <c r="Z248" s="109">
        <v>0</v>
      </c>
      <c r="AA248" s="109"/>
      <c r="AB248" s="109"/>
      <c r="AC248" s="109"/>
      <c r="AD248" s="109"/>
      <c r="AE248" s="109">
        <v>0</v>
      </c>
      <c r="AF248" s="109"/>
      <c r="AG248" s="109"/>
      <c r="AH248" s="109"/>
      <c r="AI248" s="109"/>
      <c r="AJ248" s="109">
        <f t="shared" si="7"/>
        <v>60240</v>
      </c>
      <c r="AK248" s="109"/>
      <c r="AL248" s="109"/>
      <c r="AM248" s="109"/>
      <c r="AN248" s="109"/>
      <c r="AO248" s="109">
        <v>101640</v>
      </c>
      <c r="AP248" s="109"/>
      <c r="AQ248" s="109"/>
      <c r="AR248" s="109"/>
      <c r="AS248" s="109"/>
      <c r="AT248" s="109">
        <f t="shared" si="8"/>
        <v>0</v>
      </c>
      <c r="AU248" s="109"/>
      <c r="AV248" s="109"/>
      <c r="AW248" s="109"/>
      <c r="AX248" s="109">
        <v>0</v>
      </c>
      <c r="AY248" s="109"/>
      <c r="AZ248" s="109"/>
      <c r="BA248" s="109"/>
      <c r="BB248" s="109"/>
      <c r="BC248" s="109">
        <v>0</v>
      </c>
      <c r="BD248" s="109"/>
      <c r="BE248" s="109"/>
      <c r="BF248" s="109"/>
      <c r="BG248" s="109"/>
      <c r="BH248" s="109">
        <f t="shared" si="9"/>
        <v>101640</v>
      </c>
      <c r="BI248" s="109"/>
      <c r="BJ248" s="109"/>
      <c r="BK248" s="109"/>
      <c r="BL248" s="109"/>
    </row>
    <row r="249" spans="1:79" s="25" customFormat="1" ht="12.75" customHeight="1" x14ac:dyDescent="0.2">
      <c r="A249" s="99">
        <v>2250</v>
      </c>
      <c r="B249" s="99"/>
      <c r="C249" s="99"/>
      <c r="D249" s="99"/>
      <c r="E249" s="99"/>
      <c r="F249" s="99"/>
      <c r="G249" s="62" t="s">
        <v>180</v>
      </c>
      <c r="H249" s="63"/>
      <c r="I249" s="63"/>
      <c r="J249" s="63"/>
      <c r="K249" s="63"/>
      <c r="L249" s="63"/>
      <c r="M249" s="63"/>
      <c r="N249" s="63"/>
      <c r="O249" s="63"/>
      <c r="P249" s="64"/>
      <c r="Q249" s="109">
        <v>9950</v>
      </c>
      <c r="R249" s="109"/>
      <c r="S249" s="109"/>
      <c r="T249" s="109"/>
      <c r="U249" s="109"/>
      <c r="V249" s="109">
        <v>0</v>
      </c>
      <c r="W249" s="109"/>
      <c r="X249" s="109"/>
      <c r="Y249" s="109"/>
      <c r="Z249" s="109">
        <v>0</v>
      </c>
      <c r="AA249" s="109"/>
      <c r="AB249" s="109"/>
      <c r="AC249" s="109"/>
      <c r="AD249" s="109"/>
      <c r="AE249" s="109">
        <v>0</v>
      </c>
      <c r="AF249" s="109"/>
      <c r="AG249" s="109"/>
      <c r="AH249" s="109"/>
      <c r="AI249" s="109"/>
      <c r="AJ249" s="109">
        <f t="shared" si="7"/>
        <v>9950</v>
      </c>
      <c r="AK249" s="109"/>
      <c r="AL249" s="109"/>
      <c r="AM249" s="109"/>
      <c r="AN249" s="109"/>
      <c r="AO249" s="109">
        <v>14560</v>
      </c>
      <c r="AP249" s="109"/>
      <c r="AQ249" s="109"/>
      <c r="AR249" s="109"/>
      <c r="AS249" s="109"/>
      <c r="AT249" s="109">
        <f t="shared" si="8"/>
        <v>0</v>
      </c>
      <c r="AU249" s="109"/>
      <c r="AV249" s="109"/>
      <c r="AW249" s="109"/>
      <c r="AX249" s="109">
        <v>0</v>
      </c>
      <c r="AY249" s="109"/>
      <c r="AZ249" s="109"/>
      <c r="BA249" s="109"/>
      <c r="BB249" s="109"/>
      <c r="BC249" s="109">
        <v>0</v>
      </c>
      <c r="BD249" s="109"/>
      <c r="BE249" s="109"/>
      <c r="BF249" s="109"/>
      <c r="BG249" s="109"/>
      <c r="BH249" s="109">
        <f t="shared" si="9"/>
        <v>14560</v>
      </c>
      <c r="BI249" s="109"/>
      <c r="BJ249" s="109"/>
      <c r="BK249" s="109"/>
      <c r="BL249" s="109"/>
    </row>
    <row r="250" spans="1:79" s="25" customFormat="1" ht="51" customHeight="1" x14ac:dyDescent="0.2">
      <c r="A250" s="99">
        <v>2282</v>
      </c>
      <c r="B250" s="99"/>
      <c r="C250" s="99"/>
      <c r="D250" s="99"/>
      <c r="E250" s="99"/>
      <c r="F250" s="99"/>
      <c r="G250" s="62" t="s">
        <v>181</v>
      </c>
      <c r="H250" s="63"/>
      <c r="I250" s="63"/>
      <c r="J250" s="63"/>
      <c r="K250" s="63"/>
      <c r="L250" s="63"/>
      <c r="M250" s="63"/>
      <c r="N250" s="63"/>
      <c r="O250" s="63"/>
      <c r="P250" s="64"/>
      <c r="Q250" s="109">
        <v>11648</v>
      </c>
      <c r="R250" s="109"/>
      <c r="S250" s="109"/>
      <c r="T250" s="109"/>
      <c r="U250" s="109"/>
      <c r="V250" s="109">
        <v>0</v>
      </c>
      <c r="W250" s="109"/>
      <c r="X250" s="109"/>
      <c r="Y250" s="109"/>
      <c r="Z250" s="109">
        <v>0</v>
      </c>
      <c r="AA250" s="109"/>
      <c r="AB250" s="109"/>
      <c r="AC250" s="109"/>
      <c r="AD250" s="109"/>
      <c r="AE250" s="109">
        <v>0</v>
      </c>
      <c r="AF250" s="109"/>
      <c r="AG250" s="109"/>
      <c r="AH250" s="109"/>
      <c r="AI250" s="109"/>
      <c r="AJ250" s="109">
        <f t="shared" si="7"/>
        <v>11648</v>
      </c>
      <c r="AK250" s="109"/>
      <c r="AL250" s="109"/>
      <c r="AM250" s="109"/>
      <c r="AN250" s="109"/>
      <c r="AO250" s="109">
        <v>53200</v>
      </c>
      <c r="AP250" s="109"/>
      <c r="AQ250" s="109"/>
      <c r="AR250" s="109"/>
      <c r="AS250" s="109"/>
      <c r="AT250" s="109">
        <f t="shared" si="8"/>
        <v>0</v>
      </c>
      <c r="AU250" s="109"/>
      <c r="AV250" s="109"/>
      <c r="AW250" s="109"/>
      <c r="AX250" s="109">
        <v>0</v>
      </c>
      <c r="AY250" s="109"/>
      <c r="AZ250" s="109"/>
      <c r="BA250" s="109"/>
      <c r="BB250" s="109"/>
      <c r="BC250" s="109">
        <v>0</v>
      </c>
      <c r="BD250" s="109"/>
      <c r="BE250" s="109"/>
      <c r="BF250" s="109"/>
      <c r="BG250" s="109"/>
      <c r="BH250" s="109">
        <f t="shared" si="9"/>
        <v>53200</v>
      </c>
      <c r="BI250" s="109"/>
      <c r="BJ250" s="109"/>
      <c r="BK250" s="109"/>
      <c r="BL250" s="109"/>
    </row>
    <row r="251" spans="1:79" s="25" customFormat="1" ht="12.75" customHeight="1" x14ac:dyDescent="0.2">
      <c r="A251" s="99">
        <v>2800</v>
      </c>
      <c r="B251" s="99"/>
      <c r="C251" s="99"/>
      <c r="D251" s="99"/>
      <c r="E251" s="99"/>
      <c r="F251" s="99"/>
      <c r="G251" s="62" t="s">
        <v>182</v>
      </c>
      <c r="H251" s="63"/>
      <c r="I251" s="63"/>
      <c r="J251" s="63"/>
      <c r="K251" s="63"/>
      <c r="L251" s="63"/>
      <c r="M251" s="63"/>
      <c r="N251" s="63"/>
      <c r="O251" s="63"/>
      <c r="P251" s="64"/>
      <c r="Q251" s="109">
        <v>28500</v>
      </c>
      <c r="R251" s="109"/>
      <c r="S251" s="109"/>
      <c r="T251" s="109"/>
      <c r="U251" s="109"/>
      <c r="V251" s="109">
        <v>0</v>
      </c>
      <c r="W251" s="109"/>
      <c r="X251" s="109"/>
      <c r="Y251" s="109"/>
      <c r="Z251" s="109">
        <v>0</v>
      </c>
      <c r="AA251" s="109"/>
      <c r="AB251" s="109"/>
      <c r="AC251" s="109"/>
      <c r="AD251" s="109"/>
      <c r="AE251" s="109">
        <v>0</v>
      </c>
      <c r="AF251" s="109"/>
      <c r="AG251" s="109"/>
      <c r="AH251" s="109"/>
      <c r="AI251" s="109"/>
      <c r="AJ251" s="109">
        <f t="shared" si="7"/>
        <v>28500</v>
      </c>
      <c r="AK251" s="109"/>
      <c r="AL251" s="109"/>
      <c r="AM251" s="109"/>
      <c r="AN251" s="109"/>
      <c r="AO251" s="109">
        <v>10000</v>
      </c>
      <c r="AP251" s="109"/>
      <c r="AQ251" s="109"/>
      <c r="AR251" s="109"/>
      <c r="AS251" s="109"/>
      <c r="AT251" s="109">
        <f t="shared" si="8"/>
        <v>0</v>
      </c>
      <c r="AU251" s="109"/>
      <c r="AV251" s="109"/>
      <c r="AW251" s="109"/>
      <c r="AX251" s="109">
        <v>0</v>
      </c>
      <c r="AY251" s="109"/>
      <c r="AZ251" s="109"/>
      <c r="BA251" s="109"/>
      <c r="BB251" s="109"/>
      <c r="BC251" s="109">
        <v>0</v>
      </c>
      <c r="BD251" s="109"/>
      <c r="BE251" s="109"/>
      <c r="BF251" s="109"/>
      <c r="BG251" s="109"/>
      <c r="BH251" s="109">
        <f t="shared" si="9"/>
        <v>10000</v>
      </c>
      <c r="BI251" s="109"/>
      <c r="BJ251" s="109"/>
      <c r="BK251" s="109"/>
      <c r="BL251" s="109"/>
    </row>
    <row r="252" spans="1:79" s="6" customFormat="1" ht="12.75" customHeight="1" x14ac:dyDescent="0.2">
      <c r="A252" s="114"/>
      <c r="B252" s="114"/>
      <c r="C252" s="114"/>
      <c r="D252" s="114"/>
      <c r="E252" s="114"/>
      <c r="F252" s="114"/>
      <c r="G252" s="100" t="s">
        <v>147</v>
      </c>
      <c r="H252" s="101"/>
      <c r="I252" s="101"/>
      <c r="J252" s="101"/>
      <c r="K252" s="101"/>
      <c r="L252" s="101"/>
      <c r="M252" s="101"/>
      <c r="N252" s="101"/>
      <c r="O252" s="101"/>
      <c r="P252" s="102"/>
      <c r="Q252" s="110">
        <v>1969149</v>
      </c>
      <c r="R252" s="110"/>
      <c r="S252" s="110"/>
      <c r="T252" s="110"/>
      <c r="U252" s="110"/>
      <c r="V252" s="110">
        <v>0</v>
      </c>
      <c r="W252" s="110"/>
      <c r="X252" s="110"/>
      <c r="Y252" s="110"/>
      <c r="Z252" s="110">
        <v>0</v>
      </c>
      <c r="AA252" s="110"/>
      <c r="AB252" s="110"/>
      <c r="AC252" s="110"/>
      <c r="AD252" s="110"/>
      <c r="AE252" s="110">
        <v>0</v>
      </c>
      <c r="AF252" s="110"/>
      <c r="AG252" s="110"/>
      <c r="AH252" s="110"/>
      <c r="AI252" s="110"/>
      <c r="AJ252" s="110">
        <f t="shared" si="7"/>
        <v>1969149</v>
      </c>
      <c r="AK252" s="110"/>
      <c r="AL252" s="110"/>
      <c r="AM252" s="110"/>
      <c r="AN252" s="110"/>
      <c r="AO252" s="110">
        <v>2383888</v>
      </c>
      <c r="AP252" s="110"/>
      <c r="AQ252" s="110"/>
      <c r="AR252" s="110"/>
      <c r="AS252" s="110"/>
      <c r="AT252" s="110">
        <f t="shared" si="8"/>
        <v>0</v>
      </c>
      <c r="AU252" s="110"/>
      <c r="AV252" s="110"/>
      <c r="AW252" s="110"/>
      <c r="AX252" s="110">
        <v>0</v>
      </c>
      <c r="AY252" s="110"/>
      <c r="AZ252" s="110"/>
      <c r="BA252" s="110"/>
      <c r="BB252" s="110"/>
      <c r="BC252" s="110">
        <v>0</v>
      </c>
      <c r="BD252" s="110"/>
      <c r="BE252" s="110"/>
      <c r="BF252" s="110"/>
      <c r="BG252" s="110"/>
      <c r="BH252" s="110">
        <f t="shared" si="9"/>
        <v>2383888</v>
      </c>
      <c r="BI252" s="110"/>
      <c r="BJ252" s="110"/>
      <c r="BK252" s="110"/>
      <c r="BL252" s="110"/>
    </row>
    <row r="254" spans="1:79" ht="14.25" customHeight="1" x14ac:dyDescent="0.2">
      <c r="A254" s="34" t="s">
        <v>232</v>
      </c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</row>
    <row r="255" spans="1:79" ht="15" customHeight="1" x14ac:dyDescent="0.2">
      <c r="A255" s="48" t="s">
        <v>225</v>
      </c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</row>
    <row r="256" spans="1:79" ht="42.95" customHeight="1" x14ac:dyDescent="0.2">
      <c r="A256" s="93" t="s">
        <v>135</v>
      </c>
      <c r="B256" s="93"/>
      <c r="C256" s="93"/>
      <c r="D256" s="93"/>
      <c r="E256" s="93"/>
      <c r="F256" s="93"/>
      <c r="G256" s="55" t="s">
        <v>19</v>
      </c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 t="s">
        <v>15</v>
      </c>
      <c r="U256" s="55"/>
      <c r="V256" s="55"/>
      <c r="W256" s="55"/>
      <c r="X256" s="55"/>
      <c r="Y256" s="55"/>
      <c r="Z256" s="55" t="s">
        <v>14</v>
      </c>
      <c r="AA256" s="55"/>
      <c r="AB256" s="55"/>
      <c r="AC256" s="55"/>
      <c r="AD256" s="55"/>
      <c r="AE256" s="55" t="s">
        <v>228</v>
      </c>
      <c r="AF256" s="55"/>
      <c r="AG256" s="55"/>
      <c r="AH256" s="55"/>
      <c r="AI256" s="55"/>
      <c r="AJ256" s="55"/>
      <c r="AK256" s="55" t="s">
        <v>233</v>
      </c>
      <c r="AL256" s="55"/>
      <c r="AM256" s="55"/>
      <c r="AN256" s="55"/>
      <c r="AO256" s="55"/>
      <c r="AP256" s="55"/>
      <c r="AQ256" s="55" t="s">
        <v>245</v>
      </c>
      <c r="AR256" s="55"/>
      <c r="AS256" s="55"/>
      <c r="AT256" s="55"/>
      <c r="AU256" s="55"/>
      <c r="AV256" s="55"/>
      <c r="AW256" s="55" t="s">
        <v>18</v>
      </c>
      <c r="AX256" s="55"/>
      <c r="AY256" s="55"/>
      <c r="AZ256" s="55"/>
      <c r="BA256" s="55"/>
      <c r="BB256" s="55"/>
      <c r="BC256" s="55"/>
      <c r="BD256" s="55"/>
      <c r="BE256" s="55" t="s">
        <v>156</v>
      </c>
      <c r="BF256" s="55"/>
      <c r="BG256" s="55"/>
      <c r="BH256" s="55"/>
      <c r="BI256" s="55"/>
      <c r="BJ256" s="55"/>
      <c r="BK256" s="55"/>
      <c r="BL256" s="55"/>
    </row>
    <row r="257" spans="1:79" ht="21.75" customHeight="1" x14ac:dyDescent="0.2">
      <c r="A257" s="93"/>
      <c r="B257" s="93"/>
      <c r="C257" s="93"/>
      <c r="D257" s="93"/>
      <c r="E257" s="93"/>
      <c r="F257" s="93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  <c r="BB257" s="55"/>
      <c r="BC257" s="55"/>
      <c r="BD257" s="55"/>
      <c r="BE257" s="55"/>
      <c r="BF257" s="55"/>
      <c r="BG257" s="55"/>
      <c r="BH257" s="55"/>
      <c r="BI257" s="55"/>
      <c r="BJ257" s="55"/>
      <c r="BK257" s="55"/>
      <c r="BL257" s="55"/>
    </row>
    <row r="258" spans="1:79" ht="15" customHeight="1" x14ac:dyDescent="0.2">
      <c r="A258" s="55">
        <v>1</v>
      </c>
      <c r="B258" s="55"/>
      <c r="C258" s="55"/>
      <c r="D258" s="55"/>
      <c r="E258" s="55"/>
      <c r="F258" s="55"/>
      <c r="G258" s="55">
        <v>2</v>
      </c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>
        <v>3</v>
      </c>
      <c r="U258" s="55"/>
      <c r="V258" s="55"/>
      <c r="W258" s="55"/>
      <c r="X258" s="55"/>
      <c r="Y258" s="55"/>
      <c r="Z258" s="55">
        <v>4</v>
      </c>
      <c r="AA258" s="55"/>
      <c r="AB258" s="55"/>
      <c r="AC258" s="55"/>
      <c r="AD258" s="55"/>
      <c r="AE258" s="55">
        <v>5</v>
      </c>
      <c r="AF258" s="55"/>
      <c r="AG258" s="55"/>
      <c r="AH258" s="55"/>
      <c r="AI258" s="55"/>
      <c r="AJ258" s="55"/>
      <c r="AK258" s="55">
        <v>6</v>
      </c>
      <c r="AL258" s="55"/>
      <c r="AM258" s="55"/>
      <c r="AN258" s="55"/>
      <c r="AO258" s="55"/>
      <c r="AP258" s="55"/>
      <c r="AQ258" s="55">
        <v>7</v>
      </c>
      <c r="AR258" s="55"/>
      <c r="AS258" s="55"/>
      <c r="AT258" s="55"/>
      <c r="AU258" s="55"/>
      <c r="AV258" s="55"/>
      <c r="AW258" s="76">
        <v>8</v>
      </c>
      <c r="AX258" s="76"/>
      <c r="AY258" s="76"/>
      <c r="AZ258" s="76"/>
      <c r="BA258" s="76"/>
      <c r="BB258" s="76"/>
      <c r="BC258" s="76"/>
      <c r="BD258" s="76"/>
      <c r="BE258" s="76">
        <v>9</v>
      </c>
      <c r="BF258" s="76"/>
      <c r="BG258" s="76"/>
      <c r="BH258" s="76"/>
      <c r="BI258" s="76"/>
      <c r="BJ258" s="76"/>
      <c r="BK258" s="76"/>
      <c r="BL258" s="76"/>
    </row>
    <row r="259" spans="1:79" s="1" customFormat="1" ht="18.75" hidden="1" customHeight="1" x14ac:dyDescent="0.2">
      <c r="A259" s="76" t="s">
        <v>64</v>
      </c>
      <c r="B259" s="76"/>
      <c r="C259" s="76"/>
      <c r="D259" s="76"/>
      <c r="E259" s="76"/>
      <c r="F259" s="76"/>
      <c r="G259" s="117" t="s">
        <v>57</v>
      </c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17"/>
      <c r="T259" s="103" t="s">
        <v>80</v>
      </c>
      <c r="U259" s="103"/>
      <c r="V259" s="103"/>
      <c r="W259" s="103"/>
      <c r="X259" s="103"/>
      <c r="Y259" s="103"/>
      <c r="Z259" s="103" t="s">
        <v>81</v>
      </c>
      <c r="AA259" s="103"/>
      <c r="AB259" s="103"/>
      <c r="AC259" s="103"/>
      <c r="AD259" s="103"/>
      <c r="AE259" s="103" t="s">
        <v>82</v>
      </c>
      <c r="AF259" s="103"/>
      <c r="AG259" s="103"/>
      <c r="AH259" s="103"/>
      <c r="AI259" s="103"/>
      <c r="AJ259" s="103"/>
      <c r="AK259" s="103" t="s">
        <v>83</v>
      </c>
      <c r="AL259" s="103"/>
      <c r="AM259" s="103"/>
      <c r="AN259" s="103"/>
      <c r="AO259" s="103"/>
      <c r="AP259" s="103"/>
      <c r="AQ259" s="103" t="s">
        <v>84</v>
      </c>
      <c r="AR259" s="103"/>
      <c r="AS259" s="103"/>
      <c r="AT259" s="103"/>
      <c r="AU259" s="103"/>
      <c r="AV259" s="103"/>
      <c r="AW259" s="117" t="s">
        <v>87</v>
      </c>
      <c r="AX259" s="117"/>
      <c r="AY259" s="117"/>
      <c r="AZ259" s="117"/>
      <c r="BA259" s="117"/>
      <c r="BB259" s="117"/>
      <c r="BC259" s="117"/>
      <c r="BD259" s="117"/>
      <c r="BE259" s="117" t="s">
        <v>88</v>
      </c>
      <c r="BF259" s="117"/>
      <c r="BG259" s="117"/>
      <c r="BH259" s="117"/>
      <c r="BI259" s="117"/>
      <c r="BJ259" s="117"/>
      <c r="BK259" s="117"/>
      <c r="BL259" s="117"/>
      <c r="CA259" s="1" t="s">
        <v>54</v>
      </c>
    </row>
    <row r="260" spans="1:79" s="25" customFormat="1" ht="12.75" customHeight="1" x14ac:dyDescent="0.2">
      <c r="A260" s="99">
        <v>2111</v>
      </c>
      <c r="B260" s="99"/>
      <c r="C260" s="99"/>
      <c r="D260" s="99"/>
      <c r="E260" s="99"/>
      <c r="F260" s="99"/>
      <c r="G260" s="62" t="s">
        <v>176</v>
      </c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4"/>
      <c r="T260" s="109">
        <v>1214133</v>
      </c>
      <c r="U260" s="109"/>
      <c r="V260" s="109"/>
      <c r="W260" s="109"/>
      <c r="X260" s="109"/>
      <c r="Y260" s="109"/>
      <c r="Z260" s="109">
        <v>1213669.57</v>
      </c>
      <c r="AA260" s="109"/>
      <c r="AB260" s="109"/>
      <c r="AC260" s="109"/>
      <c r="AD260" s="109"/>
      <c r="AE260" s="109">
        <v>0</v>
      </c>
      <c r="AF260" s="109"/>
      <c r="AG260" s="109"/>
      <c r="AH260" s="109"/>
      <c r="AI260" s="109"/>
      <c r="AJ260" s="109"/>
      <c r="AK260" s="109">
        <v>0</v>
      </c>
      <c r="AL260" s="109"/>
      <c r="AM260" s="109"/>
      <c r="AN260" s="109"/>
      <c r="AO260" s="109"/>
      <c r="AP260" s="109"/>
      <c r="AQ260" s="109">
        <v>0</v>
      </c>
      <c r="AR260" s="109"/>
      <c r="AS260" s="109"/>
      <c r="AT260" s="109"/>
      <c r="AU260" s="109"/>
      <c r="AV260" s="109"/>
      <c r="AW260" s="132"/>
      <c r="AX260" s="132"/>
      <c r="AY260" s="132"/>
      <c r="AZ260" s="132"/>
      <c r="BA260" s="132"/>
      <c r="BB260" s="132"/>
      <c r="BC260" s="132"/>
      <c r="BD260" s="132"/>
      <c r="BE260" s="132"/>
      <c r="BF260" s="132"/>
      <c r="BG260" s="132"/>
      <c r="BH260" s="132"/>
      <c r="BI260" s="132"/>
      <c r="BJ260" s="132"/>
      <c r="BK260" s="132"/>
      <c r="BL260" s="132"/>
      <c r="CA260" s="25" t="s">
        <v>55</v>
      </c>
    </row>
    <row r="261" spans="1:79" s="25" customFormat="1" ht="12.75" customHeight="1" x14ac:dyDescent="0.2">
      <c r="A261" s="99">
        <v>2120</v>
      </c>
      <c r="B261" s="99"/>
      <c r="C261" s="99"/>
      <c r="D261" s="99"/>
      <c r="E261" s="99"/>
      <c r="F261" s="99"/>
      <c r="G261" s="62" t="s">
        <v>177</v>
      </c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4"/>
      <c r="T261" s="109">
        <v>267106</v>
      </c>
      <c r="U261" s="109"/>
      <c r="V261" s="109"/>
      <c r="W261" s="109"/>
      <c r="X261" s="109"/>
      <c r="Y261" s="109"/>
      <c r="Z261" s="109">
        <v>267007.31</v>
      </c>
      <c r="AA261" s="109"/>
      <c r="AB261" s="109"/>
      <c r="AC261" s="109"/>
      <c r="AD261" s="109"/>
      <c r="AE261" s="109">
        <v>0</v>
      </c>
      <c r="AF261" s="109"/>
      <c r="AG261" s="109"/>
      <c r="AH261" s="109"/>
      <c r="AI261" s="109"/>
      <c r="AJ261" s="109"/>
      <c r="AK261" s="109">
        <v>0</v>
      </c>
      <c r="AL261" s="109"/>
      <c r="AM261" s="109"/>
      <c r="AN261" s="109"/>
      <c r="AO261" s="109"/>
      <c r="AP261" s="109"/>
      <c r="AQ261" s="109">
        <v>0</v>
      </c>
      <c r="AR261" s="109"/>
      <c r="AS261" s="109"/>
      <c r="AT261" s="109"/>
      <c r="AU261" s="109"/>
      <c r="AV261" s="109"/>
      <c r="AW261" s="132"/>
      <c r="AX261" s="132"/>
      <c r="AY261" s="132"/>
      <c r="AZ261" s="132"/>
      <c r="BA261" s="132"/>
      <c r="BB261" s="132"/>
      <c r="BC261" s="132"/>
      <c r="BD261" s="132"/>
      <c r="BE261" s="132"/>
      <c r="BF261" s="132"/>
      <c r="BG261" s="132"/>
      <c r="BH261" s="132"/>
      <c r="BI261" s="132"/>
      <c r="BJ261" s="132"/>
      <c r="BK261" s="132"/>
      <c r="BL261" s="132"/>
    </row>
    <row r="262" spans="1:79" s="25" customFormat="1" ht="25.5" customHeight="1" x14ac:dyDescent="0.2">
      <c r="A262" s="99">
        <v>2210</v>
      </c>
      <c r="B262" s="99"/>
      <c r="C262" s="99"/>
      <c r="D262" s="99"/>
      <c r="E262" s="99"/>
      <c r="F262" s="99"/>
      <c r="G262" s="62" t="s">
        <v>178</v>
      </c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4"/>
      <c r="T262" s="109">
        <v>46119</v>
      </c>
      <c r="U262" s="109"/>
      <c r="V262" s="109"/>
      <c r="W262" s="109"/>
      <c r="X262" s="109"/>
      <c r="Y262" s="109"/>
      <c r="Z262" s="109">
        <v>40847.5</v>
      </c>
      <c r="AA262" s="109"/>
      <c r="AB262" s="109"/>
      <c r="AC262" s="109"/>
      <c r="AD262" s="109"/>
      <c r="AE262" s="109">
        <v>0</v>
      </c>
      <c r="AF262" s="109"/>
      <c r="AG262" s="109"/>
      <c r="AH262" s="109"/>
      <c r="AI262" s="109"/>
      <c r="AJ262" s="109"/>
      <c r="AK262" s="109">
        <v>0</v>
      </c>
      <c r="AL262" s="109"/>
      <c r="AM262" s="109"/>
      <c r="AN262" s="109"/>
      <c r="AO262" s="109"/>
      <c r="AP262" s="109"/>
      <c r="AQ262" s="109">
        <v>0</v>
      </c>
      <c r="AR262" s="109"/>
      <c r="AS262" s="109"/>
      <c r="AT262" s="109"/>
      <c r="AU262" s="109"/>
      <c r="AV262" s="109"/>
      <c r="AW262" s="132"/>
      <c r="AX262" s="132"/>
      <c r="AY262" s="132"/>
      <c r="AZ262" s="132"/>
      <c r="BA262" s="132"/>
      <c r="BB262" s="132"/>
      <c r="BC262" s="132"/>
      <c r="BD262" s="132"/>
      <c r="BE262" s="132"/>
      <c r="BF262" s="132"/>
      <c r="BG262" s="132"/>
      <c r="BH262" s="132"/>
      <c r="BI262" s="132"/>
      <c r="BJ262" s="132"/>
      <c r="BK262" s="132"/>
      <c r="BL262" s="132"/>
    </row>
    <row r="263" spans="1:79" s="25" customFormat="1" ht="12.75" customHeight="1" x14ac:dyDescent="0.2">
      <c r="A263" s="99">
        <v>2240</v>
      </c>
      <c r="B263" s="99"/>
      <c r="C263" s="99"/>
      <c r="D263" s="99"/>
      <c r="E263" s="99"/>
      <c r="F263" s="99"/>
      <c r="G263" s="62" t="s">
        <v>179</v>
      </c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4"/>
      <c r="T263" s="109">
        <v>6360</v>
      </c>
      <c r="U263" s="109"/>
      <c r="V263" s="109"/>
      <c r="W263" s="109"/>
      <c r="X263" s="109"/>
      <c r="Y263" s="109"/>
      <c r="Z263" s="109">
        <v>4022.39</v>
      </c>
      <c r="AA263" s="109"/>
      <c r="AB263" s="109"/>
      <c r="AC263" s="109"/>
      <c r="AD263" s="109"/>
      <c r="AE263" s="109">
        <v>0</v>
      </c>
      <c r="AF263" s="109"/>
      <c r="AG263" s="109"/>
      <c r="AH263" s="109"/>
      <c r="AI263" s="109"/>
      <c r="AJ263" s="109"/>
      <c r="AK263" s="109">
        <v>0</v>
      </c>
      <c r="AL263" s="109"/>
      <c r="AM263" s="109"/>
      <c r="AN263" s="109"/>
      <c r="AO263" s="109"/>
      <c r="AP263" s="109"/>
      <c r="AQ263" s="109">
        <v>0</v>
      </c>
      <c r="AR263" s="109"/>
      <c r="AS263" s="109"/>
      <c r="AT263" s="109"/>
      <c r="AU263" s="109"/>
      <c r="AV263" s="109"/>
      <c r="AW263" s="132"/>
      <c r="AX263" s="132"/>
      <c r="AY263" s="132"/>
      <c r="AZ263" s="132"/>
      <c r="BA263" s="132"/>
      <c r="BB263" s="132"/>
      <c r="BC263" s="132"/>
      <c r="BD263" s="132"/>
      <c r="BE263" s="132"/>
      <c r="BF263" s="132"/>
      <c r="BG263" s="132"/>
      <c r="BH263" s="132"/>
      <c r="BI263" s="132"/>
      <c r="BJ263" s="132"/>
      <c r="BK263" s="132"/>
      <c r="BL263" s="132"/>
    </row>
    <row r="264" spans="1:79" s="25" customFormat="1" ht="12.75" customHeight="1" x14ac:dyDescent="0.2">
      <c r="A264" s="99">
        <v>2250</v>
      </c>
      <c r="B264" s="99"/>
      <c r="C264" s="99"/>
      <c r="D264" s="99"/>
      <c r="E264" s="99"/>
      <c r="F264" s="99"/>
      <c r="G264" s="62" t="s">
        <v>180</v>
      </c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4"/>
      <c r="T264" s="109">
        <v>5018</v>
      </c>
      <c r="U264" s="109"/>
      <c r="V264" s="109"/>
      <c r="W264" s="109"/>
      <c r="X264" s="109"/>
      <c r="Y264" s="109"/>
      <c r="Z264" s="109">
        <v>5001.8</v>
      </c>
      <c r="AA264" s="109"/>
      <c r="AB264" s="109"/>
      <c r="AC264" s="109"/>
      <c r="AD264" s="109"/>
      <c r="AE264" s="109">
        <v>0</v>
      </c>
      <c r="AF264" s="109"/>
      <c r="AG264" s="109"/>
      <c r="AH264" s="109"/>
      <c r="AI264" s="109"/>
      <c r="AJ264" s="109"/>
      <c r="AK264" s="109">
        <v>0</v>
      </c>
      <c r="AL264" s="109"/>
      <c r="AM264" s="109"/>
      <c r="AN264" s="109"/>
      <c r="AO264" s="109"/>
      <c r="AP264" s="109"/>
      <c r="AQ264" s="109">
        <v>0</v>
      </c>
      <c r="AR264" s="109"/>
      <c r="AS264" s="109"/>
      <c r="AT264" s="109"/>
      <c r="AU264" s="109"/>
      <c r="AV264" s="109"/>
      <c r="AW264" s="132"/>
      <c r="AX264" s="132"/>
      <c r="AY264" s="132"/>
      <c r="AZ264" s="132"/>
      <c r="BA264" s="132"/>
      <c r="BB264" s="132"/>
      <c r="BC264" s="132"/>
      <c r="BD264" s="132"/>
      <c r="BE264" s="132"/>
      <c r="BF264" s="132"/>
      <c r="BG264" s="132"/>
      <c r="BH264" s="132"/>
      <c r="BI264" s="132"/>
      <c r="BJ264" s="132"/>
      <c r="BK264" s="132"/>
      <c r="BL264" s="132"/>
    </row>
    <row r="265" spans="1:79" s="25" customFormat="1" ht="38.25" customHeight="1" x14ac:dyDescent="0.2">
      <c r="A265" s="99">
        <v>2282</v>
      </c>
      <c r="B265" s="99"/>
      <c r="C265" s="99"/>
      <c r="D265" s="99"/>
      <c r="E265" s="99"/>
      <c r="F265" s="99"/>
      <c r="G265" s="62" t="s">
        <v>181</v>
      </c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4"/>
      <c r="T265" s="109">
        <v>6620</v>
      </c>
      <c r="U265" s="109"/>
      <c r="V265" s="109"/>
      <c r="W265" s="109"/>
      <c r="X265" s="109"/>
      <c r="Y265" s="109"/>
      <c r="Z265" s="109">
        <v>6618.4</v>
      </c>
      <c r="AA265" s="109"/>
      <c r="AB265" s="109"/>
      <c r="AC265" s="109"/>
      <c r="AD265" s="109"/>
      <c r="AE265" s="109">
        <v>0</v>
      </c>
      <c r="AF265" s="109"/>
      <c r="AG265" s="109"/>
      <c r="AH265" s="109"/>
      <c r="AI265" s="109"/>
      <c r="AJ265" s="109"/>
      <c r="AK265" s="109">
        <v>0</v>
      </c>
      <c r="AL265" s="109"/>
      <c r="AM265" s="109"/>
      <c r="AN265" s="109"/>
      <c r="AO265" s="109"/>
      <c r="AP265" s="109"/>
      <c r="AQ265" s="109">
        <v>0</v>
      </c>
      <c r="AR265" s="109"/>
      <c r="AS265" s="109"/>
      <c r="AT265" s="109"/>
      <c r="AU265" s="109"/>
      <c r="AV265" s="109"/>
      <c r="AW265" s="132"/>
      <c r="AX265" s="132"/>
      <c r="AY265" s="132"/>
      <c r="AZ265" s="132"/>
      <c r="BA265" s="132"/>
      <c r="BB265" s="132"/>
      <c r="BC265" s="132"/>
      <c r="BD265" s="132"/>
      <c r="BE265" s="132"/>
      <c r="BF265" s="132"/>
      <c r="BG265" s="132"/>
      <c r="BH265" s="132"/>
      <c r="BI265" s="132"/>
      <c r="BJ265" s="132"/>
      <c r="BK265" s="132"/>
      <c r="BL265" s="132"/>
    </row>
    <row r="266" spans="1:79" s="25" customFormat="1" ht="12.75" customHeight="1" x14ac:dyDescent="0.2">
      <c r="A266" s="99">
        <v>2800</v>
      </c>
      <c r="B266" s="99"/>
      <c r="C266" s="99"/>
      <c r="D266" s="99"/>
      <c r="E266" s="99"/>
      <c r="F266" s="99"/>
      <c r="G266" s="62" t="s">
        <v>182</v>
      </c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4"/>
      <c r="T266" s="109">
        <v>3762</v>
      </c>
      <c r="U266" s="109"/>
      <c r="V266" s="109"/>
      <c r="W266" s="109"/>
      <c r="X266" s="109"/>
      <c r="Y266" s="109"/>
      <c r="Z266" s="109">
        <v>3683</v>
      </c>
      <c r="AA266" s="109"/>
      <c r="AB266" s="109"/>
      <c r="AC266" s="109"/>
      <c r="AD266" s="109"/>
      <c r="AE266" s="109">
        <v>0</v>
      </c>
      <c r="AF266" s="109"/>
      <c r="AG266" s="109"/>
      <c r="AH266" s="109"/>
      <c r="AI266" s="109"/>
      <c r="AJ266" s="109"/>
      <c r="AK266" s="109">
        <v>0</v>
      </c>
      <c r="AL266" s="109"/>
      <c r="AM266" s="109"/>
      <c r="AN266" s="109"/>
      <c r="AO266" s="109"/>
      <c r="AP266" s="109"/>
      <c r="AQ266" s="109">
        <v>0</v>
      </c>
      <c r="AR266" s="109"/>
      <c r="AS266" s="109"/>
      <c r="AT266" s="109"/>
      <c r="AU266" s="109"/>
      <c r="AV266" s="109"/>
      <c r="AW266" s="132"/>
      <c r="AX266" s="132"/>
      <c r="AY266" s="132"/>
      <c r="AZ266" s="132"/>
      <c r="BA266" s="132"/>
      <c r="BB266" s="132"/>
      <c r="BC266" s="132"/>
      <c r="BD266" s="132"/>
      <c r="BE266" s="132"/>
      <c r="BF266" s="132"/>
      <c r="BG266" s="132"/>
      <c r="BH266" s="132"/>
      <c r="BI266" s="132"/>
      <c r="BJ266" s="132"/>
      <c r="BK266" s="132"/>
      <c r="BL266" s="132"/>
    </row>
    <row r="267" spans="1:79" s="6" customFormat="1" ht="12.75" customHeight="1" x14ac:dyDescent="0.2">
      <c r="A267" s="114"/>
      <c r="B267" s="114"/>
      <c r="C267" s="114"/>
      <c r="D267" s="114"/>
      <c r="E267" s="114"/>
      <c r="F267" s="114"/>
      <c r="G267" s="100" t="s">
        <v>147</v>
      </c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2"/>
      <c r="T267" s="110">
        <v>1549118</v>
      </c>
      <c r="U267" s="110"/>
      <c r="V267" s="110"/>
      <c r="W267" s="110"/>
      <c r="X267" s="110"/>
      <c r="Y267" s="110"/>
      <c r="Z267" s="110">
        <v>1540849.97</v>
      </c>
      <c r="AA267" s="110"/>
      <c r="AB267" s="110"/>
      <c r="AC267" s="110"/>
      <c r="AD267" s="110"/>
      <c r="AE267" s="110">
        <v>0</v>
      </c>
      <c r="AF267" s="110"/>
      <c r="AG267" s="110"/>
      <c r="AH267" s="110"/>
      <c r="AI267" s="110"/>
      <c r="AJ267" s="110"/>
      <c r="AK267" s="110">
        <v>0</v>
      </c>
      <c r="AL267" s="110"/>
      <c r="AM267" s="110"/>
      <c r="AN267" s="110"/>
      <c r="AO267" s="110"/>
      <c r="AP267" s="110"/>
      <c r="AQ267" s="110">
        <v>0</v>
      </c>
      <c r="AR267" s="110"/>
      <c r="AS267" s="110"/>
      <c r="AT267" s="110"/>
      <c r="AU267" s="110"/>
      <c r="AV267" s="110"/>
      <c r="AW267" s="115"/>
      <c r="AX267" s="115"/>
      <c r="AY267" s="115"/>
      <c r="AZ267" s="115"/>
      <c r="BA267" s="115"/>
      <c r="BB267" s="115"/>
      <c r="BC267" s="115"/>
      <c r="BD267" s="115"/>
      <c r="BE267" s="115"/>
      <c r="BF267" s="115"/>
      <c r="BG267" s="115"/>
      <c r="BH267" s="115"/>
      <c r="BI267" s="115"/>
      <c r="BJ267" s="115"/>
      <c r="BK267" s="115"/>
      <c r="BL267" s="115"/>
    </row>
    <row r="269" spans="1:79" ht="14.25" customHeight="1" x14ac:dyDescent="0.2">
      <c r="A269" s="34" t="s">
        <v>246</v>
      </c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</row>
    <row r="270" spans="1:79" ht="15" customHeight="1" x14ac:dyDescent="0.2">
      <c r="A270" s="122"/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2"/>
      <c r="AW270" s="122"/>
      <c r="AX270" s="122"/>
      <c r="AY270" s="122"/>
      <c r="AZ270" s="122"/>
      <c r="BA270" s="122"/>
      <c r="BB270" s="122"/>
      <c r="BC270" s="122"/>
      <c r="BD270" s="122"/>
      <c r="BE270" s="122"/>
      <c r="BF270" s="122"/>
      <c r="BG270" s="122"/>
      <c r="BH270" s="122"/>
      <c r="BI270" s="122"/>
      <c r="BJ270" s="122"/>
      <c r="BK270" s="122"/>
      <c r="BL270" s="122"/>
    </row>
    <row r="271" spans="1:79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</row>
    <row r="273" spans="1:64" ht="14.25" x14ac:dyDescent="0.2">
      <c r="A273" s="34" t="s">
        <v>261</v>
      </c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</row>
    <row r="274" spans="1:64" ht="14.25" x14ac:dyDescent="0.2">
      <c r="A274" s="34" t="s">
        <v>234</v>
      </c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</row>
    <row r="275" spans="1:64" ht="15" customHeight="1" x14ac:dyDescent="0.2">
      <c r="A275" s="122"/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  <c r="BG275" s="122"/>
      <c r="BH275" s="122"/>
      <c r="BI275" s="122"/>
      <c r="BJ275" s="122"/>
      <c r="BK275" s="122"/>
      <c r="BL275" s="122"/>
    </row>
    <row r="276" spans="1:64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</row>
    <row r="279" spans="1:64" ht="18.95" customHeight="1" x14ac:dyDescent="0.2">
      <c r="A279" s="126" t="s">
        <v>219</v>
      </c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22"/>
      <c r="AC279" s="22"/>
      <c r="AD279" s="22"/>
      <c r="AE279" s="22"/>
      <c r="AF279" s="22"/>
      <c r="AG279" s="22"/>
      <c r="AH279" s="130"/>
      <c r="AI279" s="130"/>
      <c r="AJ279" s="130"/>
      <c r="AK279" s="130"/>
      <c r="AL279" s="130"/>
      <c r="AM279" s="130"/>
      <c r="AN279" s="130"/>
      <c r="AO279" s="130"/>
      <c r="AP279" s="130"/>
      <c r="AQ279" s="22"/>
      <c r="AR279" s="22"/>
      <c r="AS279" s="22"/>
      <c r="AT279" s="22"/>
      <c r="AU279" s="131" t="s">
        <v>221</v>
      </c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</row>
    <row r="280" spans="1:64" ht="12.75" customHeight="1" x14ac:dyDescent="0.2">
      <c r="AB280" s="23"/>
      <c r="AC280" s="23"/>
      <c r="AD280" s="23"/>
      <c r="AE280" s="23"/>
      <c r="AF280" s="23"/>
      <c r="AG280" s="23"/>
      <c r="AH280" s="129" t="s">
        <v>1</v>
      </c>
      <c r="AI280" s="129"/>
      <c r="AJ280" s="129"/>
      <c r="AK280" s="129"/>
      <c r="AL280" s="129"/>
      <c r="AM280" s="129"/>
      <c r="AN280" s="129"/>
      <c r="AO280" s="129"/>
      <c r="AP280" s="129"/>
      <c r="AQ280" s="23"/>
      <c r="AR280" s="23"/>
      <c r="AS280" s="23"/>
      <c r="AT280" s="23"/>
      <c r="AU280" s="129" t="s">
        <v>160</v>
      </c>
      <c r="AV280" s="129"/>
      <c r="AW280" s="129"/>
      <c r="AX280" s="129"/>
      <c r="AY280" s="129"/>
      <c r="AZ280" s="129"/>
      <c r="BA280" s="129"/>
      <c r="BB280" s="129"/>
      <c r="BC280" s="129"/>
      <c r="BD280" s="129"/>
      <c r="BE280" s="129"/>
      <c r="BF280" s="129"/>
    </row>
    <row r="281" spans="1:64" ht="15" x14ac:dyDescent="0.2">
      <c r="AB281" s="23"/>
      <c r="AC281" s="23"/>
      <c r="AD281" s="23"/>
      <c r="AE281" s="23"/>
      <c r="AF281" s="23"/>
      <c r="AG281" s="23"/>
      <c r="AH281" s="24"/>
      <c r="AI281" s="24"/>
      <c r="AJ281" s="24"/>
      <c r="AK281" s="24"/>
      <c r="AL281" s="24"/>
      <c r="AM281" s="24"/>
      <c r="AN281" s="24"/>
      <c r="AO281" s="24"/>
      <c r="AP281" s="24"/>
      <c r="AQ281" s="23"/>
      <c r="AR281" s="23"/>
      <c r="AS281" s="23"/>
      <c r="AT281" s="23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</row>
    <row r="282" spans="1:64" ht="18" customHeight="1" x14ac:dyDescent="0.2">
      <c r="A282" s="126" t="s">
        <v>220</v>
      </c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23"/>
      <c r="AC282" s="23"/>
      <c r="AD282" s="23"/>
      <c r="AE282" s="23"/>
      <c r="AF282" s="23"/>
      <c r="AG282" s="23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23"/>
      <c r="AR282" s="23"/>
      <c r="AS282" s="23"/>
      <c r="AT282" s="23"/>
      <c r="AU282" s="128" t="s">
        <v>222</v>
      </c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</row>
    <row r="283" spans="1:64" ht="12" customHeight="1" x14ac:dyDescent="0.2">
      <c r="AB283" s="23"/>
      <c r="AC283" s="23"/>
      <c r="AD283" s="23"/>
      <c r="AE283" s="23"/>
      <c r="AF283" s="23"/>
      <c r="AG283" s="23"/>
      <c r="AH283" s="129" t="s">
        <v>1</v>
      </c>
      <c r="AI283" s="129"/>
      <c r="AJ283" s="129"/>
      <c r="AK283" s="129"/>
      <c r="AL283" s="129"/>
      <c r="AM283" s="129"/>
      <c r="AN283" s="129"/>
      <c r="AO283" s="129"/>
      <c r="AP283" s="129"/>
      <c r="AQ283" s="23"/>
      <c r="AR283" s="23"/>
      <c r="AS283" s="23"/>
      <c r="AT283" s="23"/>
      <c r="AU283" s="129" t="s">
        <v>160</v>
      </c>
      <c r="AV283" s="129"/>
      <c r="AW283" s="129"/>
      <c r="AX283" s="129"/>
      <c r="AY283" s="129"/>
      <c r="AZ283" s="129"/>
      <c r="BA283" s="129"/>
      <c r="BB283" s="129"/>
      <c r="BC283" s="129"/>
      <c r="BD283" s="129"/>
      <c r="BE283" s="129"/>
      <c r="BF283" s="129"/>
    </row>
  </sheetData>
  <mergeCells count="1974">
    <mergeCell ref="AQ267:AV267"/>
    <mergeCell ref="AW267:BD267"/>
    <mergeCell ref="BE267:BL267"/>
    <mergeCell ref="A267:F267"/>
    <mergeCell ref="G267:S267"/>
    <mergeCell ref="T267:Y267"/>
    <mergeCell ref="Z267:AD267"/>
    <mergeCell ref="AE267:AJ267"/>
    <mergeCell ref="AK267:AP267"/>
    <mergeCell ref="BE265:BL265"/>
    <mergeCell ref="A266:F266"/>
    <mergeCell ref="G266:S266"/>
    <mergeCell ref="T266:Y266"/>
    <mergeCell ref="Z266:AD266"/>
    <mergeCell ref="AE266:AJ266"/>
    <mergeCell ref="AK266:AP266"/>
    <mergeCell ref="AQ266:AV266"/>
    <mergeCell ref="AW266:BD266"/>
    <mergeCell ref="BE266:BL266"/>
    <mergeCell ref="AW264:BD264"/>
    <mergeCell ref="BE264:BL264"/>
    <mergeCell ref="A265:F265"/>
    <mergeCell ref="G265:S265"/>
    <mergeCell ref="T265:Y265"/>
    <mergeCell ref="Z265:AD265"/>
    <mergeCell ref="AE265:AJ265"/>
    <mergeCell ref="AK265:AP265"/>
    <mergeCell ref="AQ265:AV265"/>
    <mergeCell ref="AW265:BD265"/>
    <mergeCell ref="AQ263:AV263"/>
    <mergeCell ref="AW263:BD263"/>
    <mergeCell ref="BE263:BL263"/>
    <mergeCell ref="A264:F264"/>
    <mergeCell ref="G264:S264"/>
    <mergeCell ref="T264:Y264"/>
    <mergeCell ref="Z264:AD264"/>
    <mergeCell ref="AE264:AJ264"/>
    <mergeCell ref="AK264:AP264"/>
    <mergeCell ref="AQ264:AV264"/>
    <mergeCell ref="AK262:AP262"/>
    <mergeCell ref="AQ262:AV262"/>
    <mergeCell ref="AW262:BD262"/>
    <mergeCell ref="BE262:BL262"/>
    <mergeCell ref="A263:F263"/>
    <mergeCell ref="G263:S263"/>
    <mergeCell ref="T263:Y263"/>
    <mergeCell ref="Z263:AD263"/>
    <mergeCell ref="AE263:AJ263"/>
    <mergeCell ref="AK263:AP263"/>
    <mergeCell ref="AE261:AJ261"/>
    <mergeCell ref="AK261:AP261"/>
    <mergeCell ref="AQ261:AV261"/>
    <mergeCell ref="AW261:BD261"/>
    <mergeCell ref="BE261:BL261"/>
    <mergeCell ref="A262:F262"/>
    <mergeCell ref="G262:S262"/>
    <mergeCell ref="T262:Y262"/>
    <mergeCell ref="Z262:AD262"/>
    <mergeCell ref="AE262:AJ262"/>
    <mergeCell ref="A261:F261"/>
    <mergeCell ref="G261:S261"/>
    <mergeCell ref="T261:Y261"/>
    <mergeCell ref="Z261:AD261"/>
    <mergeCell ref="AJ252:AN252"/>
    <mergeCell ref="AO252:AS252"/>
    <mergeCell ref="AT252:AW252"/>
    <mergeCell ref="AX252:BB252"/>
    <mergeCell ref="BC252:BG252"/>
    <mergeCell ref="BH252:BL252"/>
    <mergeCell ref="A252:F252"/>
    <mergeCell ref="G252:P252"/>
    <mergeCell ref="Q252:U252"/>
    <mergeCell ref="V252:Y252"/>
    <mergeCell ref="Z252:AD252"/>
    <mergeCell ref="AE252:AI252"/>
    <mergeCell ref="AJ251:AN251"/>
    <mergeCell ref="AO251:AS251"/>
    <mergeCell ref="AT251:AW251"/>
    <mergeCell ref="AX251:BB251"/>
    <mergeCell ref="BC251:BG251"/>
    <mergeCell ref="BH251:BL251"/>
    <mergeCell ref="A251:F251"/>
    <mergeCell ref="G251:P251"/>
    <mergeCell ref="Q251:U251"/>
    <mergeCell ref="V251:Y251"/>
    <mergeCell ref="Z251:AD251"/>
    <mergeCell ref="AE251:AI251"/>
    <mergeCell ref="AJ250:AN250"/>
    <mergeCell ref="AO250:AS250"/>
    <mergeCell ref="AT250:AW250"/>
    <mergeCell ref="AX250:BB250"/>
    <mergeCell ref="BC250:BG250"/>
    <mergeCell ref="BH250:BL250"/>
    <mergeCell ref="A250:F250"/>
    <mergeCell ref="G250:P250"/>
    <mergeCell ref="Q250:U250"/>
    <mergeCell ref="V250:Y250"/>
    <mergeCell ref="Z250:AD250"/>
    <mergeCell ref="AE250:AI250"/>
    <mergeCell ref="AJ249:AN249"/>
    <mergeCell ref="AO249:AS249"/>
    <mergeCell ref="AT249:AW249"/>
    <mergeCell ref="AX249:BB249"/>
    <mergeCell ref="BC249:BG249"/>
    <mergeCell ref="BH249:BL249"/>
    <mergeCell ref="A249:F249"/>
    <mergeCell ref="G249:P249"/>
    <mergeCell ref="Q249:U249"/>
    <mergeCell ref="V249:Y249"/>
    <mergeCell ref="Z249:AD249"/>
    <mergeCell ref="AE249:AI249"/>
    <mergeCell ref="AJ248:AN248"/>
    <mergeCell ref="AO248:AS248"/>
    <mergeCell ref="AT248:AW248"/>
    <mergeCell ref="AX248:BB248"/>
    <mergeCell ref="BC248:BG248"/>
    <mergeCell ref="BH248:BL248"/>
    <mergeCell ref="A248:F248"/>
    <mergeCell ref="G248:P248"/>
    <mergeCell ref="Q248:U248"/>
    <mergeCell ref="V248:Y248"/>
    <mergeCell ref="Z248:AD248"/>
    <mergeCell ref="AE248:AI248"/>
    <mergeCell ref="AJ247:AN247"/>
    <mergeCell ref="AO247:AS247"/>
    <mergeCell ref="AT247:AW247"/>
    <mergeCell ref="AX247:BB247"/>
    <mergeCell ref="BC247:BG247"/>
    <mergeCell ref="BH247:BL247"/>
    <mergeCell ref="A247:F247"/>
    <mergeCell ref="G247:P247"/>
    <mergeCell ref="Q247:U247"/>
    <mergeCell ref="V247:Y247"/>
    <mergeCell ref="Z247:AD247"/>
    <mergeCell ref="AE247:AI247"/>
    <mergeCell ref="Z246:AD246"/>
    <mergeCell ref="AE246:AI246"/>
    <mergeCell ref="AQ236:AV236"/>
    <mergeCell ref="AW236:BA236"/>
    <mergeCell ref="BB236:BF236"/>
    <mergeCell ref="BG236:BL236"/>
    <mergeCell ref="AQ235:AV235"/>
    <mergeCell ref="AW235:BA235"/>
    <mergeCell ref="BB235:BF235"/>
    <mergeCell ref="BG235:BL235"/>
    <mergeCell ref="A236:F236"/>
    <mergeCell ref="G236:S236"/>
    <mergeCell ref="T236:Y236"/>
    <mergeCell ref="Z236:AD236"/>
    <mergeCell ref="AE236:AJ236"/>
    <mergeCell ref="AK236:AP236"/>
    <mergeCell ref="AJ244:AN244"/>
    <mergeCell ref="AO244:AS244"/>
    <mergeCell ref="AT244:AW244"/>
    <mergeCell ref="AX244:BB244"/>
    <mergeCell ref="BC244:BG244"/>
    <mergeCell ref="BH244:BL244"/>
    <mergeCell ref="AQ234:AV234"/>
    <mergeCell ref="AW234:BA234"/>
    <mergeCell ref="BB234:BF234"/>
    <mergeCell ref="BG234:BL234"/>
    <mergeCell ref="A235:F235"/>
    <mergeCell ref="G235:S235"/>
    <mergeCell ref="T235:Y235"/>
    <mergeCell ref="Z235:AD235"/>
    <mergeCell ref="AE235:AJ235"/>
    <mergeCell ref="AK235:AP235"/>
    <mergeCell ref="AQ233:AV233"/>
    <mergeCell ref="AW233:BA233"/>
    <mergeCell ref="BB233:BF233"/>
    <mergeCell ref="BG233:BL233"/>
    <mergeCell ref="A234:F234"/>
    <mergeCell ref="G234:S234"/>
    <mergeCell ref="T234:Y234"/>
    <mergeCell ref="Z234:AD234"/>
    <mergeCell ref="AE234:AJ234"/>
    <mergeCell ref="AK234:AP234"/>
    <mergeCell ref="AQ232:AV232"/>
    <mergeCell ref="AW232:BA232"/>
    <mergeCell ref="BB232:BF232"/>
    <mergeCell ref="BG232:BL232"/>
    <mergeCell ref="A233:F233"/>
    <mergeCell ref="G233:S233"/>
    <mergeCell ref="T233:Y233"/>
    <mergeCell ref="Z233:AD233"/>
    <mergeCell ref="AE233:AJ233"/>
    <mergeCell ref="AK233:AP233"/>
    <mergeCell ref="AQ231:AV231"/>
    <mergeCell ref="AW231:BA231"/>
    <mergeCell ref="BB231:BF231"/>
    <mergeCell ref="BG231:BL231"/>
    <mergeCell ref="A232:F232"/>
    <mergeCell ref="G232:S232"/>
    <mergeCell ref="T232:Y232"/>
    <mergeCell ref="Z232:AD232"/>
    <mergeCell ref="AE232:AJ232"/>
    <mergeCell ref="AK232:AP232"/>
    <mergeCell ref="A231:F231"/>
    <mergeCell ref="G231:S231"/>
    <mergeCell ref="T231:Y231"/>
    <mergeCell ref="Z231:AD231"/>
    <mergeCell ref="AE231:AJ231"/>
    <mergeCell ref="AK231:AP231"/>
    <mergeCell ref="T230:Y230"/>
    <mergeCell ref="Z230:AD230"/>
    <mergeCell ref="AE230:AJ230"/>
    <mergeCell ref="AK230:AP230"/>
    <mergeCell ref="BP215:BS215"/>
    <mergeCell ref="A215:M215"/>
    <mergeCell ref="N215:U215"/>
    <mergeCell ref="V215:Z215"/>
    <mergeCell ref="AA215:AE215"/>
    <mergeCell ref="AF215:AI215"/>
    <mergeCell ref="AJ215:AN215"/>
    <mergeCell ref="AO215:AR215"/>
    <mergeCell ref="AS215:AW215"/>
    <mergeCell ref="BJ187:BL187"/>
    <mergeCell ref="AR187:AT187"/>
    <mergeCell ref="AU187:AW187"/>
    <mergeCell ref="AX187:AZ187"/>
    <mergeCell ref="BA187:BC187"/>
    <mergeCell ref="BD187:BF187"/>
    <mergeCell ref="BG187:BI187"/>
    <mergeCell ref="AK229:AP229"/>
    <mergeCell ref="AQ229:AV229"/>
    <mergeCell ref="AW229:BA229"/>
    <mergeCell ref="BB229:BF229"/>
    <mergeCell ref="BG229:BL229"/>
    <mergeCell ref="AQ225:AV226"/>
    <mergeCell ref="AW225:BF225"/>
    <mergeCell ref="BG225:BL226"/>
    <mergeCell ref="AW226:BA226"/>
    <mergeCell ref="BB226:BF226"/>
    <mergeCell ref="BJ186:BL186"/>
    <mergeCell ref="A187:C187"/>
    <mergeCell ref="D187:V187"/>
    <mergeCell ref="W187:Y187"/>
    <mergeCell ref="Z187:AB187"/>
    <mergeCell ref="AC187:AE187"/>
    <mergeCell ref="AF187:AH187"/>
    <mergeCell ref="AI187:AK187"/>
    <mergeCell ref="AL187:AN187"/>
    <mergeCell ref="AO187:AQ187"/>
    <mergeCell ref="AR186:AT186"/>
    <mergeCell ref="AU186:AW186"/>
    <mergeCell ref="AX186:AZ186"/>
    <mergeCell ref="BA186:BC186"/>
    <mergeCell ref="BD186:BF186"/>
    <mergeCell ref="BG186:BI186"/>
    <mergeCell ref="BJ185:BL185"/>
    <mergeCell ref="A186:C186"/>
    <mergeCell ref="D186:V186"/>
    <mergeCell ref="W186:Y186"/>
    <mergeCell ref="Z186:AB186"/>
    <mergeCell ref="AC186:AE186"/>
    <mergeCell ref="AF186:AH186"/>
    <mergeCell ref="AI186:AK186"/>
    <mergeCell ref="AL186:AN186"/>
    <mergeCell ref="AO186:AQ186"/>
    <mergeCell ref="AR185:AT185"/>
    <mergeCell ref="AU185:AW185"/>
    <mergeCell ref="AX185:AZ185"/>
    <mergeCell ref="BA185:BC185"/>
    <mergeCell ref="BD185:BF185"/>
    <mergeCell ref="BG185:BI185"/>
    <mergeCell ref="A185:C185"/>
    <mergeCell ref="D185:V185"/>
    <mergeCell ref="W185:Y185"/>
    <mergeCell ref="Z185:AB185"/>
    <mergeCell ref="AC185:AE185"/>
    <mergeCell ref="AO175:AS175"/>
    <mergeCell ref="AT175:AX175"/>
    <mergeCell ref="AY175:BC175"/>
    <mergeCell ref="BD175:BH175"/>
    <mergeCell ref="BI175:BM175"/>
    <mergeCell ref="BN175:BR175"/>
    <mergeCell ref="AT174:AX174"/>
    <mergeCell ref="AY174:BC174"/>
    <mergeCell ref="BD174:BH174"/>
    <mergeCell ref="BI174:BM174"/>
    <mergeCell ref="BN174:BR174"/>
    <mergeCell ref="A175:T175"/>
    <mergeCell ref="U175:Y175"/>
    <mergeCell ref="Z175:AD175"/>
    <mergeCell ref="AE175:AI175"/>
    <mergeCell ref="AJ175:AN175"/>
    <mergeCell ref="A174:T174"/>
    <mergeCell ref="U174:Y174"/>
    <mergeCell ref="Z174:AD174"/>
    <mergeCell ref="AE174:AI174"/>
    <mergeCell ref="AJ174:AN174"/>
    <mergeCell ref="AO174:AS174"/>
    <mergeCell ref="BA183:BC183"/>
    <mergeCell ref="BD183:BF183"/>
    <mergeCell ref="BG183:BI183"/>
    <mergeCell ref="BJ183:BL183"/>
    <mergeCell ref="AI183:AK183"/>
    <mergeCell ref="AO173:AS173"/>
    <mergeCell ref="AT173:AX173"/>
    <mergeCell ref="AY173:BC173"/>
    <mergeCell ref="BD173:BH173"/>
    <mergeCell ref="BI173:BM173"/>
    <mergeCell ref="BN173:BR173"/>
    <mergeCell ref="AT172:AX172"/>
    <mergeCell ref="AY172:BC172"/>
    <mergeCell ref="BD172:BH172"/>
    <mergeCell ref="BI172:BM172"/>
    <mergeCell ref="BN172:BR172"/>
    <mergeCell ref="A173:T173"/>
    <mergeCell ref="U173:Y173"/>
    <mergeCell ref="Z173:AD173"/>
    <mergeCell ref="AE173:AI173"/>
    <mergeCell ref="AJ173:AN173"/>
    <mergeCell ref="AY171:BC171"/>
    <mergeCell ref="BD171:BH171"/>
    <mergeCell ref="BI171:BM171"/>
    <mergeCell ref="BN171:BR171"/>
    <mergeCell ref="A172:T172"/>
    <mergeCell ref="U172:Y172"/>
    <mergeCell ref="Z172:AD172"/>
    <mergeCell ref="AE172:AI172"/>
    <mergeCell ref="AJ172:AN172"/>
    <mergeCell ref="AO172:AS172"/>
    <mergeCell ref="BD170:BH170"/>
    <mergeCell ref="BI170:BM170"/>
    <mergeCell ref="BN170:BR170"/>
    <mergeCell ref="A171:T171"/>
    <mergeCell ref="U171:Y171"/>
    <mergeCell ref="Z171:AD171"/>
    <mergeCell ref="AE171:AI171"/>
    <mergeCell ref="AJ171:AN171"/>
    <mergeCell ref="AO171:AS171"/>
    <mergeCell ref="AT171:AX171"/>
    <mergeCell ref="Z170:AD170"/>
    <mergeCell ref="AE170:AI170"/>
    <mergeCell ref="AJ170:AN170"/>
    <mergeCell ref="AO170:AS170"/>
    <mergeCell ref="AT170:AX170"/>
    <mergeCell ref="AY170:BC170"/>
    <mergeCell ref="A169:T169"/>
    <mergeCell ref="U169:Y169"/>
    <mergeCell ref="Z169:AD169"/>
    <mergeCell ref="AE169:AI169"/>
    <mergeCell ref="AJ169:AN169"/>
    <mergeCell ref="AO169:AS169"/>
    <mergeCell ref="AT169:AX169"/>
    <mergeCell ref="AY169:BC169"/>
    <mergeCell ref="BD169:BH169"/>
    <mergeCell ref="BE160:BI160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58:BI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6:BI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BE155:BI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4:BI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Z148:BD148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39:BI139"/>
    <mergeCell ref="BJ139:BN139"/>
    <mergeCell ref="BO139:BS139"/>
    <mergeCell ref="BT139:BX139"/>
    <mergeCell ref="BT138:BX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AP138:AT138"/>
    <mergeCell ref="AU138:AY138"/>
    <mergeCell ref="AZ138:BD138"/>
    <mergeCell ref="BE138:BI138"/>
    <mergeCell ref="BJ138:BN138"/>
    <mergeCell ref="BO138:BS138"/>
    <mergeCell ref="BE137:BI137"/>
    <mergeCell ref="BJ137:BN137"/>
    <mergeCell ref="BO137:BS137"/>
    <mergeCell ref="BT137:BX137"/>
    <mergeCell ref="A138:C138"/>
    <mergeCell ref="D138:P138"/>
    <mergeCell ref="Q138:U138"/>
    <mergeCell ref="V138:AE138"/>
    <mergeCell ref="AF138:AJ138"/>
    <mergeCell ref="AK138:AO138"/>
    <mergeCell ref="BT136:BX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AP136:AT136"/>
    <mergeCell ref="AU136:AY136"/>
    <mergeCell ref="AZ136:BD136"/>
    <mergeCell ref="BE136:BI136"/>
    <mergeCell ref="BJ136:BN136"/>
    <mergeCell ref="BO136:BS136"/>
    <mergeCell ref="BE135:BI135"/>
    <mergeCell ref="BJ135:BN135"/>
    <mergeCell ref="BO135:BS135"/>
    <mergeCell ref="BT135:BX135"/>
    <mergeCell ref="A136:C136"/>
    <mergeCell ref="D136:P136"/>
    <mergeCell ref="Q136:U136"/>
    <mergeCell ref="V136:AE136"/>
    <mergeCell ref="AF136:AJ136"/>
    <mergeCell ref="AK136:AO136"/>
    <mergeCell ref="BT134:BX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AP134:AT134"/>
    <mergeCell ref="AU134:AY134"/>
    <mergeCell ref="AZ134:BD134"/>
    <mergeCell ref="BE134:BI134"/>
    <mergeCell ref="BJ134:BN134"/>
    <mergeCell ref="BO134:BS134"/>
    <mergeCell ref="BE133:BI133"/>
    <mergeCell ref="BJ133:BN133"/>
    <mergeCell ref="BO133:BS133"/>
    <mergeCell ref="BT133:BX133"/>
    <mergeCell ref="A134:C134"/>
    <mergeCell ref="D134:P134"/>
    <mergeCell ref="Q134:U134"/>
    <mergeCell ref="V134:AE134"/>
    <mergeCell ref="AF134:AJ134"/>
    <mergeCell ref="AK134:AO134"/>
    <mergeCell ref="BT132:BX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AP132:AT132"/>
    <mergeCell ref="AU132:AY132"/>
    <mergeCell ref="AZ132:BD132"/>
    <mergeCell ref="BE132:BI132"/>
    <mergeCell ref="BJ132:BN132"/>
    <mergeCell ref="BO132:BS132"/>
    <mergeCell ref="BE131:BI131"/>
    <mergeCell ref="BJ131:BN131"/>
    <mergeCell ref="BO131:BS131"/>
    <mergeCell ref="BT131:BX131"/>
    <mergeCell ref="A132:C132"/>
    <mergeCell ref="D132:P132"/>
    <mergeCell ref="Q132:U132"/>
    <mergeCell ref="V132:AE132"/>
    <mergeCell ref="AF132:AJ132"/>
    <mergeCell ref="AK132:AO132"/>
    <mergeCell ref="BT130:BX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AP130:AT130"/>
    <mergeCell ref="AU130:AY130"/>
    <mergeCell ref="AZ130:BD130"/>
    <mergeCell ref="BE130:BI130"/>
    <mergeCell ref="BJ130:BN130"/>
    <mergeCell ref="BO130:BS130"/>
    <mergeCell ref="BE129:BI129"/>
    <mergeCell ref="BJ129:BN129"/>
    <mergeCell ref="BO129:BS129"/>
    <mergeCell ref="BT129:BX129"/>
    <mergeCell ref="A130:C130"/>
    <mergeCell ref="D130:P130"/>
    <mergeCell ref="Q130:U130"/>
    <mergeCell ref="V130:AE130"/>
    <mergeCell ref="AF130:AJ130"/>
    <mergeCell ref="AK130:AO130"/>
    <mergeCell ref="BT128:BX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AP128:AT128"/>
    <mergeCell ref="AU128:AY128"/>
    <mergeCell ref="AZ128:BD128"/>
    <mergeCell ref="BE128:BI128"/>
    <mergeCell ref="BJ128:BN128"/>
    <mergeCell ref="BO128:BS128"/>
    <mergeCell ref="A128:C128"/>
    <mergeCell ref="D128:P128"/>
    <mergeCell ref="Q128:U128"/>
    <mergeCell ref="V128:AE128"/>
    <mergeCell ref="AF128:AJ128"/>
    <mergeCell ref="AK128:AO128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D116:BH116"/>
    <mergeCell ref="Z116:AD116"/>
    <mergeCell ref="AE116:AI116"/>
    <mergeCell ref="AJ116:AN116"/>
    <mergeCell ref="AO116:AS116"/>
    <mergeCell ref="AT116:AX116"/>
    <mergeCell ref="AY116:BC116"/>
    <mergeCell ref="A115:C115"/>
    <mergeCell ref="D115:T115"/>
    <mergeCell ref="U115:Y115"/>
    <mergeCell ref="Z115:AD115"/>
    <mergeCell ref="AE115:AI115"/>
    <mergeCell ref="AJ115:AN115"/>
    <mergeCell ref="AO115:AS115"/>
    <mergeCell ref="AT115:AX115"/>
    <mergeCell ref="AY115:BC115"/>
    <mergeCell ref="BL106:BP106"/>
    <mergeCell ref="AO113:AS113"/>
    <mergeCell ref="AT113:AX113"/>
    <mergeCell ref="AY113:BC113"/>
    <mergeCell ref="BD113:BH113"/>
    <mergeCell ref="AO112:AS112"/>
    <mergeCell ref="AT112:AX112"/>
    <mergeCell ref="AY112:BC112"/>
    <mergeCell ref="BD112:BH112"/>
    <mergeCell ref="A113:C113"/>
    <mergeCell ref="D113:T113"/>
    <mergeCell ref="U113:Y113"/>
    <mergeCell ref="Z113:AD113"/>
    <mergeCell ref="AE113:AI113"/>
    <mergeCell ref="AJ113:AN113"/>
    <mergeCell ref="A112:C112"/>
    <mergeCell ref="BQ106:BT106"/>
    <mergeCell ref="BU106:BY106"/>
    <mergeCell ref="AI106:AM106"/>
    <mergeCell ref="AN106:AR106"/>
    <mergeCell ref="AS106:AW106"/>
    <mergeCell ref="AX106:BA106"/>
    <mergeCell ref="BB106:BF106"/>
    <mergeCell ref="BG106:BK106"/>
    <mergeCell ref="BB105:BF105"/>
    <mergeCell ref="BG105:BK105"/>
    <mergeCell ref="BL105:BP105"/>
    <mergeCell ref="BQ105:BT105"/>
    <mergeCell ref="BU105:BY105"/>
    <mergeCell ref="A106:C106"/>
    <mergeCell ref="D106:T106"/>
    <mergeCell ref="U106:Y106"/>
    <mergeCell ref="Z106:AD106"/>
    <mergeCell ref="AE106:AH106"/>
    <mergeCell ref="A105:C105"/>
    <mergeCell ref="D105:T105"/>
    <mergeCell ref="U105:Y105"/>
    <mergeCell ref="Z105:AD105"/>
    <mergeCell ref="AE105:AH105"/>
    <mergeCell ref="AI105:AM105"/>
    <mergeCell ref="AN105:AR105"/>
    <mergeCell ref="AS105:AW105"/>
    <mergeCell ref="AX105:BA105"/>
    <mergeCell ref="BG86:BK86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2:BA82"/>
    <mergeCell ref="BB82:BF82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80:BA80"/>
    <mergeCell ref="BB80:BF80"/>
    <mergeCell ref="A79:D79"/>
    <mergeCell ref="E79:W79"/>
    <mergeCell ref="X79:AB79"/>
    <mergeCell ref="AC79:AG79"/>
    <mergeCell ref="AH79:AL79"/>
    <mergeCell ref="BL62:BP62"/>
    <mergeCell ref="BQ62:BT62"/>
    <mergeCell ref="AR78:AV78"/>
    <mergeCell ref="AW78:BA78"/>
    <mergeCell ref="BB78:BF78"/>
    <mergeCell ref="BG78:BK78"/>
    <mergeCell ref="AH75:AL75"/>
    <mergeCell ref="AM75:AQ75"/>
    <mergeCell ref="AR75:AV75"/>
    <mergeCell ref="AW75:BA75"/>
    <mergeCell ref="BB75:BF75"/>
    <mergeCell ref="BG75:BK75"/>
    <mergeCell ref="BQ70:BT70"/>
    <mergeCell ref="AX69:BA69"/>
    <mergeCell ref="BB69:BF69"/>
    <mergeCell ref="BG69:BK69"/>
    <mergeCell ref="BL69:BP69"/>
    <mergeCell ref="BU62:BY62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A282:AA282"/>
    <mergeCell ref="AH282:AP282"/>
    <mergeCell ref="AU282:BF282"/>
    <mergeCell ref="AH283:AP283"/>
    <mergeCell ref="AU283:BF283"/>
    <mergeCell ref="A31:D31"/>
    <mergeCell ref="E31:T31"/>
    <mergeCell ref="U31:Y31"/>
    <mergeCell ref="Z31:AD31"/>
    <mergeCell ref="AE31:AH31"/>
    <mergeCell ref="A275:BL275"/>
    <mergeCell ref="A279:AA279"/>
    <mergeCell ref="AH279:AP279"/>
    <mergeCell ref="AU279:BF279"/>
    <mergeCell ref="AH280:AP280"/>
    <mergeCell ref="AU280:BF280"/>
    <mergeCell ref="AW260:BD260"/>
    <mergeCell ref="BE260:BL260"/>
    <mergeCell ref="A269:BL269"/>
    <mergeCell ref="A270:BL270"/>
    <mergeCell ref="A273:BL273"/>
    <mergeCell ref="A274:BL274"/>
    <mergeCell ref="AS33:AW33"/>
    <mergeCell ref="AX33:BA33"/>
    <mergeCell ref="BB33:BF33"/>
    <mergeCell ref="BG33:BK33"/>
    <mergeCell ref="BL33:BP33"/>
    <mergeCell ref="BL32:BP32"/>
    <mergeCell ref="X43:AB43"/>
    <mergeCell ref="AC43:AG43"/>
    <mergeCell ref="AH43:AL43"/>
    <mergeCell ref="AM43:AQ43"/>
    <mergeCell ref="AQ259:AV259"/>
    <mergeCell ref="AW259:BD259"/>
    <mergeCell ref="BE259:BL259"/>
    <mergeCell ref="A260:F260"/>
    <mergeCell ref="G260:S260"/>
    <mergeCell ref="T260:Y260"/>
    <mergeCell ref="Z260:AD260"/>
    <mergeCell ref="AE260:AJ260"/>
    <mergeCell ref="AK260:AP260"/>
    <mergeCell ref="AQ260:AV260"/>
    <mergeCell ref="A259:F259"/>
    <mergeCell ref="G259:S259"/>
    <mergeCell ref="T259:Y259"/>
    <mergeCell ref="Z259:AD259"/>
    <mergeCell ref="AE259:AJ259"/>
    <mergeCell ref="AK259:AP259"/>
    <mergeCell ref="BE256:BL257"/>
    <mergeCell ref="A258:F258"/>
    <mergeCell ref="G258:S258"/>
    <mergeCell ref="T258:Y258"/>
    <mergeCell ref="Z258:AD258"/>
    <mergeCell ref="AE258:AJ258"/>
    <mergeCell ref="AK258:AP258"/>
    <mergeCell ref="AQ258:AV258"/>
    <mergeCell ref="AW258:BD258"/>
    <mergeCell ref="BE258:BL258"/>
    <mergeCell ref="A254:BL254"/>
    <mergeCell ref="A255:BL255"/>
    <mergeCell ref="A256:F257"/>
    <mergeCell ref="G256:S257"/>
    <mergeCell ref="T256:Y257"/>
    <mergeCell ref="Z256:AD257"/>
    <mergeCell ref="AE256:AJ257"/>
    <mergeCell ref="AK256:AP257"/>
    <mergeCell ref="AQ256:AV257"/>
    <mergeCell ref="AW256:BD257"/>
    <mergeCell ref="AJ245:AN245"/>
    <mergeCell ref="AO245:AS245"/>
    <mergeCell ref="AT245:AW245"/>
    <mergeCell ref="AX245:BB245"/>
    <mergeCell ref="BC245:BG245"/>
    <mergeCell ref="BH245:BL245"/>
    <mergeCell ref="A245:F245"/>
    <mergeCell ref="G245:P245"/>
    <mergeCell ref="Q245:U245"/>
    <mergeCell ref="V245:Y245"/>
    <mergeCell ref="Z245:AD245"/>
    <mergeCell ref="AE245:AI245"/>
    <mergeCell ref="AJ246:AN246"/>
    <mergeCell ref="AO246:AS246"/>
    <mergeCell ref="AT246:AW246"/>
    <mergeCell ref="AX246:BB246"/>
    <mergeCell ref="BC246:BG246"/>
    <mergeCell ref="BH246:BL246"/>
    <mergeCell ref="A246:F246"/>
    <mergeCell ref="G246:P246"/>
    <mergeCell ref="Q246:U246"/>
    <mergeCell ref="V246:Y246"/>
    <mergeCell ref="A244:F244"/>
    <mergeCell ref="G244:P244"/>
    <mergeCell ref="Q244:U244"/>
    <mergeCell ref="V244:Y244"/>
    <mergeCell ref="Z244:AD244"/>
    <mergeCell ref="AE244:AI244"/>
    <mergeCell ref="AJ243:AN243"/>
    <mergeCell ref="AO243:AS243"/>
    <mergeCell ref="AT243:AW243"/>
    <mergeCell ref="AX243:BB243"/>
    <mergeCell ref="BC243:BG243"/>
    <mergeCell ref="BH243:BL243"/>
    <mergeCell ref="A243:F243"/>
    <mergeCell ref="G243:P243"/>
    <mergeCell ref="Q243:U243"/>
    <mergeCell ref="V243:Y243"/>
    <mergeCell ref="Z243:AD243"/>
    <mergeCell ref="AE243:AI243"/>
    <mergeCell ref="AT241:AW242"/>
    <mergeCell ref="AX241:BG241"/>
    <mergeCell ref="BH241:BL242"/>
    <mergeCell ref="Z242:AD242"/>
    <mergeCell ref="AE242:AI242"/>
    <mergeCell ref="AX242:BB242"/>
    <mergeCell ref="BC242:BG242"/>
    <mergeCell ref="A239:BL239"/>
    <mergeCell ref="A240:F242"/>
    <mergeCell ref="G240:P242"/>
    <mergeCell ref="Q240:AN240"/>
    <mergeCell ref="AO240:BL240"/>
    <mergeCell ref="Q241:U242"/>
    <mergeCell ref="V241:Y242"/>
    <mergeCell ref="Z241:AI241"/>
    <mergeCell ref="AJ241:AN242"/>
    <mergeCell ref="AO241:AS242"/>
    <mergeCell ref="A238:BL238"/>
    <mergeCell ref="AQ230:AV230"/>
    <mergeCell ref="AW230:BA230"/>
    <mergeCell ref="BB230:BF230"/>
    <mergeCell ref="BG230:BL230"/>
    <mergeCell ref="AK228:AP228"/>
    <mergeCell ref="AQ228:AV228"/>
    <mergeCell ref="AW228:BA228"/>
    <mergeCell ref="BB228:BF228"/>
    <mergeCell ref="BG228:BL228"/>
    <mergeCell ref="A229:F229"/>
    <mergeCell ref="G229:S229"/>
    <mergeCell ref="T229:Y229"/>
    <mergeCell ref="Z229:AD229"/>
    <mergeCell ref="AE229:AJ229"/>
    <mergeCell ref="AK227:AP227"/>
    <mergeCell ref="AQ227:AV227"/>
    <mergeCell ref="AW227:BA227"/>
    <mergeCell ref="BB227:BF227"/>
    <mergeCell ref="BG227:BL227"/>
    <mergeCell ref="A228:F228"/>
    <mergeCell ref="G228:S228"/>
    <mergeCell ref="T228:Y228"/>
    <mergeCell ref="Z228:AD228"/>
    <mergeCell ref="AE228:AJ228"/>
    <mergeCell ref="A227:F227"/>
    <mergeCell ref="G227:S227"/>
    <mergeCell ref="T227:Y227"/>
    <mergeCell ref="Z227:AD227"/>
    <mergeCell ref="AE227:AJ227"/>
    <mergeCell ref="A230:F230"/>
    <mergeCell ref="G230:S230"/>
    <mergeCell ref="A225:F226"/>
    <mergeCell ref="G225:S226"/>
    <mergeCell ref="T225:Y226"/>
    <mergeCell ref="Z225:AD226"/>
    <mergeCell ref="AE225:AJ226"/>
    <mergeCell ref="AK225:AP226"/>
    <mergeCell ref="BP214:BS214"/>
    <mergeCell ref="A218:BL218"/>
    <mergeCell ref="A219:BL219"/>
    <mergeCell ref="A222:BL222"/>
    <mergeCell ref="A223:BL223"/>
    <mergeCell ref="A224:BL224"/>
    <mergeCell ref="AX215:BA215"/>
    <mergeCell ref="BB215:BF215"/>
    <mergeCell ref="BG215:BJ215"/>
    <mergeCell ref="BK215:BO215"/>
    <mergeCell ref="AO214:AR214"/>
    <mergeCell ref="AS214:AW214"/>
    <mergeCell ref="AX214:BA214"/>
    <mergeCell ref="BB214:BF214"/>
    <mergeCell ref="BG214:BJ214"/>
    <mergeCell ref="BK214:BO214"/>
    <mergeCell ref="BB213:BF213"/>
    <mergeCell ref="BG213:BJ213"/>
    <mergeCell ref="BK213:BO213"/>
    <mergeCell ref="BP213:BS213"/>
    <mergeCell ref="A214:M214"/>
    <mergeCell ref="N214:U214"/>
    <mergeCell ref="V214:Z214"/>
    <mergeCell ref="AA214:AE214"/>
    <mergeCell ref="AF214:AI214"/>
    <mergeCell ref="AJ214:AN214"/>
    <mergeCell ref="BP212:BS212"/>
    <mergeCell ref="A213:M213"/>
    <mergeCell ref="N213:U213"/>
    <mergeCell ref="V213:Z213"/>
    <mergeCell ref="AA213:AE213"/>
    <mergeCell ref="AF213:AI213"/>
    <mergeCell ref="AJ213:AN213"/>
    <mergeCell ref="AO213:AR213"/>
    <mergeCell ref="AS213:AW213"/>
    <mergeCell ref="AX213:BA213"/>
    <mergeCell ref="AO212:AR212"/>
    <mergeCell ref="AS212:AW212"/>
    <mergeCell ref="AX212:BA212"/>
    <mergeCell ref="BB212:BF212"/>
    <mergeCell ref="BG212:BJ212"/>
    <mergeCell ref="BK212:BO212"/>
    <mergeCell ref="BB211:BF211"/>
    <mergeCell ref="BG211:BJ211"/>
    <mergeCell ref="BK211:BO211"/>
    <mergeCell ref="BP211:BS211"/>
    <mergeCell ref="A212:M212"/>
    <mergeCell ref="N212:U212"/>
    <mergeCell ref="V212:Z212"/>
    <mergeCell ref="AA212:AE212"/>
    <mergeCell ref="AF212:AI212"/>
    <mergeCell ref="AJ212:AN212"/>
    <mergeCell ref="AA211:AE211"/>
    <mergeCell ref="AF211:AI211"/>
    <mergeCell ref="AJ211:AN211"/>
    <mergeCell ref="AO211:AR211"/>
    <mergeCell ref="AS211:AW211"/>
    <mergeCell ref="AX211:BA211"/>
    <mergeCell ref="A208:BL208"/>
    <mergeCell ref="A209:BM209"/>
    <mergeCell ref="A210:M211"/>
    <mergeCell ref="N210:U211"/>
    <mergeCell ref="V210:Z211"/>
    <mergeCell ref="AA210:AI210"/>
    <mergeCell ref="AJ210:AR210"/>
    <mergeCell ref="AS210:BA210"/>
    <mergeCell ref="BB210:BJ210"/>
    <mergeCell ref="BK210:BS210"/>
    <mergeCell ref="AZ204:BD204"/>
    <mergeCell ref="A205:F205"/>
    <mergeCell ref="G205:S205"/>
    <mergeCell ref="T205:Z205"/>
    <mergeCell ref="AA205:AE205"/>
    <mergeCell ref="AF205:AJ205"/>
    <mergeCell ref="AK205:AO205"/>
    <mergeCell ref="AP205:AT205"/>
    <mergeCell ref="AU205:AY205"/>
    <mergeCell ref="AZ205:BD205"/>
    <mergeCell ref="AU203:AY203"/>
    <mergeCell ref="AZ203:BD203"/>
    <mergeCell ref="A204:F204"/>
    <mergeCell ref="G204:S204"/>
    <mergeCell ref="T204:Z204"/>
    <mergeCell ref="AA204:AE204"/>
    <mergeCell ref="AF204:AJ204"/>
    <mergeCell ref="AK204:AO204"/>
    <mergeCell ref="AP204:AT204"/>
    <mergeCell ref="AU204:AY204"/>
    <mergeCell ref="AP202:AT202"/>
    <mergeCell ref="AU202:AY202"/>
    <mergeCell ref="AZ202:BD202"/>
    <mergeCell ref="A203:F203"/>
    <mergeCell ref="G203:S203"/>
    <mergeCell ref="T203:Z203"/>
    <mergeCell ref="AA203:AE203"/>
    <mergeCell ref="AF203:AJ203"/>
    <mergeCell ref="AK203:AO203"/>
    <mergeCell ref="AP203:AT203"/>
    <mergeCell ref="A199:BL199"/>
    <mergeCell ref="A200:BD200"/>
    <mergeCell ref="A201:F202"/>
    <mergeCell ref="G201:S202"/>
    <mergeCell ref="T201:Z202"/>
    <mergeCell ref="AA201:AO201"/>
    <mergeCell ref="AP201:BD201"/>
    <mergeCell ref="AA202:AE202"/>
    <mergeCell ref="AF202:AJ202"/>
    <mergeCell ref="AK202:AO202"/>
    <mergeCell ref="AP197:AT197"/>
    <mergeCell ref="AU197:AY197"/>
    <mergeCell ref="AZ197:BD197"/>
    <mergeCell ref="BE197:BI197"/>
    <mergeCell ref="BJ197:BN197"/>
    <mergeCell ref="BO197:BS197"/>
    <mergeCell ref="A197:F197"/>
    <mergeCell ref="G197:S197"/>
    <mergeCell ref="T197:Z197"/>
    <mergeCell ref="AA197:AE197"/>
    <mergeCell ref="AF197:AJ197"/>
    <mergeCell ref="AK197:AO197"/>
    <mergeCell ref="AP196:AT196"/>
    <mergeCell ref="AU196:AY196"/>
    <mergeCell ref="AZ196:BD196"/>
    <mergeCell ref="BE196:BI196"/>
    <mergeCell ref="BJ196:BN196"/>
    <mergeCell ref="BO196:BS196"/>
    <mergeCell ref="A196:F196"/>
    <mergeCell ref="G196:S196"/>
    <mergeCell ref="T196:Z196"/>
    <mergeCell ref="AA196:AE196"/>
    <mergeCell ref="AF196:AJ196"/>
    <mergeCell ref="AK196:AO196"/>
    <mergeCell ref="AP195:AT195"/>
    <mergeCell ref="AU195:AY195"/>
    <mergeCell ref="AZ195:BD195"/>
    <mergeCell ref="BE195:BI195"/>
    <mergeCell ref="BJ195:BN195"/>
    <mergeCell ref="BO195:BS195"/>
    <mergeCell ref="A195:F195"/>
    <mergeCell ref="G195:S195"/>
    <mergeCell ref="T195:Z195"/>
    <mergeCell ref="AA195:AE195"/>
    <mergeCell ref="AF195:AJ195"/>
    <mergeCell ref="AK195:AO195"/>
    <mergeCell ref="AP194:AT194"/>
    <mergeCell ref="AU194:AY194"/>
    <mergeCell ref="AZ194:BD194"/>
    <mergeCell ref="BE194:BI194"/>
    <mergeCell ref="BJ194:BN194"/>
    <mergeCell ref="BO194:BS194"/>
    <mergeCell ref="A192:BS192"/>
    <mergeCell ref="A193:F194"/>
    <mergeCell ref="G193:S194"/>
    <mergeCell ref="T193:Z194"/>
    <mergeCell ref="AA193:AO193"/>
    <mergeCell ref="AP193:BD193"/>
    <mergeCell ref="BE193:BS193"/>
    <mergeCell ref="AA194:AE194"/>
    <mergeCell ref="AF194:AJ194"/>
    <mergeCell ref="AK194:AO194"/>
    <mergeCell ref="BA184:BC184"/>
    <mergeCell ref="BD184:BF184"/>
    <mergeCell ref="BG184:BI184"/>
    <mergeCell ref="BJ184:BL184"/>
    <mergeCell ref="A190:BL190"/>
    <mergeCell ref="A191:BS191"/>
    <mergeCell ref="AF185:AH185"/>
    <mergeCell ref="AI185:AK185"/>
    <mergeCell ref="AL185:AN185"/>
    <mergeCell ref="AO185:AQ185"/>
    <mergeCell ref="AI184:AK184"/>
    <mergeCell ref="AL184:AN184"/>
    <mergeCell ref="AO184:AQ184"/>
    <mergeCell ref="AR184:AT184"/>
    <mergeCell ref="AU184:AW184"/>
    <mergeCell ref="AX184:AZ184"/>
    <mergeCell ref="A184:C184"/>
    <mergeCell ref="D184:V184"/>
    <mergeCell ref="W184:Y184"/>
    <mergeCell ref="Z184:AB184"/>
    <mergeCell ref="AC184:AE184"/>
    <mergeCell ref="AF184:AH184"/>
    <mergeCell ref="BJ182:BL182"/>
    <mergeCell ref="A183:C183"/>
    <mergeCell ref="D183:V183"/>
    <mergeCell ref="W183:Y183"/>
    <mergeCell ref="Z183:AB183"/>
    <mergeCell ref="AC183:AE183"/>
    <mergeCell ref="AF183:AH183"/>
    <mergeCell ref="AI182:AK182"/>
    <mergeCell ref="AL182:AN182"/>
    <mergeCell ref="AO182:AQ182"/>
    <mergeCell ref="AR182:AT182"/>
    <mergeCell ref="AU182:AW182"/>
    <mergeCell ref="AX182:AZ182"/>
    <mergeCell ref="A182:C182"/>
    <mergeCell ref="D182:V182"/>
    <mergeCell ref="W182:Y182"/>
    <mergeCell ref="Z182:AB182"/>
    <mergeCell ref="AC182:AE182"/>
    <mergeCell ref="AF182:AH182"/>
    <mergeCell ref="W180:AB180"/>
    <mergeCell ref="AC180:AH180"/>
    <mergeCell ref="AI180:AN180"/>
    <mergeCell ref="AO180:AT180"/>
    <mergeCell ref="AU180:AW181"/>
    <mergeCell ref="AX180:AZ181"/>
    <mergeCell ref="BA180:BC181"/>
    <mergeCell ref="BD180:BF181"/>
    <mergeCell ref="BG180:BI181"/>
    <mergeCell ref="AL183:AN183"/>
    <mergeCell ref="AO183:AQ183"/>
    <mergeCell ref="AR183:AT183"/>
    <mergeCell ref="AU183:AW183"/>
    <mergeCell ref="AX183:AZ183"/>
    <mergeCell ref="BA182:BC182"/>
    <mergeCell ref="BD182:BF182"/>
    <mergeCell ref="BG182:BI182"/>
    <mergeCell ref="A179:C181"/>
    <mergeCell ref="D179:V181"/>
    <mergeCell ref="W179:AH179"/>
    <mergeCell ref="AI179:AT179"/>
    <mergeCell ref="AU179:AZ179"/>
    <mergeCell ref="BA179:BF179"/>
    <mergeCell ref="AT168:AX168"/>
    <mergeCell ref="AY168:BC168"/>
    <mergeCell ref="BD168:BH168"/>
    <mergeCell ref="BI168:BM168"/>
    <mergeCell ref="BN168:BR168"/>
    <mergeCell ref="A178:BL178"/>
    <mergeCell ref="BI169:BM169"/>
    <mergeCell ref="BN169:BR169"/>
    <mergeCell ref="A170:T170"/>
    <mergeCell ref="U170:Y170"/>
    <mergeCell ref="A168:T168"/>
    <mergeCell ref="U168:Y168"/>
    <mergeCell ref="Z168:AD168"/>
    <mergeCell ref="AE168:AI168"/>
    <mergeCell ref="AJ168:AN168"/>
    <mergeCell ref="AO168:AS168"/>
    <mergeCell ref="BJ180:BL181"/>
    <mergeCell ref="W181:Y181"/>
    <mergeCell ref="Z181:AB181"/>
    <mergeCell ref="AC181:AE181"/>
    <mergeCell ref="AF181:AH181"/>
    <mergeCell ref="AI181:AK181"/>
    <mergeCell ref="AL181:AN181"/>
    <mergeCell ref="AO181:AQ181"/>
    <mergeCell ref="AR181:AT181"/>
    <mergeCell ref="BG179:BL179"/>
    <mergeCell ref="AO167:AS167"/>
    <mergeCell ref="AT167:AX167"/>
    <mergeCell ref="AY167:BC167"/>
    <mergeCell ref="BD167:BH167"/>
    <mergeCell ref="BI167:BM167"/>
    <mergeCell ref="BN167:BR167"/>
    <mergeCell ref="AT166:AX166"/>
    <mergeCell ref="AY166:BC166"/>
    <mergeCell ref="BD166:BH166"/>
    <mergeCell ref="BI166:BM166"/>
    <mergeCell ref="BN166:BR166"/>
    <mergeCell ref="A167:T167"/>
    <mergeCell ref="U167:Y167"/>
    <mergeCell ref="Z167:AD167"/>
    <mergeCell ref="AE167:AI167"/>
    <mergeCell ref="AJ167:AN167"/>
    <mergeCell ref="A166:T166"/>
    <mergeCell ref="U166:Y166"/>
    <mergeCell ref="Z166:AD166"/>
    <mergeCell ref="AE166:AI166"/>
    <mergeCell ref="AJ166:AN166"/>
    <mergeCell ref="AO166:AS166"/>
    <mergeCell ref="AO165:AS165"/>
    <mergeCell ref="AT165:AX165"/>
    <mergeCell ref="AY165:BC165"/>
    <mergeCell ref="BD165:BH165"/>
    <mergeCell ref="BI165:BM165"/>
    <mergeCell ref="BN165:BR165"/>
    <mergeCell ref="A164:T165"/>
    <mergeCell ref="U164:AD164"/>
    <mergeCell ref="AE164:AN164"/>
    <mergeCell ref="AO164:AX164"/>
    <mergeCell ref="AY164:BH164"/>
    <mergeCell ref="BI164:BR164"/>
    <mergeCell ref="U165:Y165"/>
    <mergeCell ref="Z165:AD165"/>
    <mergeCell ref="AE165:AI165"/>
    <mergeCell ref="AJ165:AN165"/>
    <mergeCell ref="AP146:AT146"/>
    <mergeCell ref="AU146:AY146"/>
    <mergeCell ref="AZ146:BD146"/>
    <mergeCell ref="BE146:BI146"/>
    <mergeCell ref="A162:BL162"/>
    <mergeCell ref="A163:BR163"/>
    <mergeCell ref="BE148:BI148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BT125:BX125"/>
    <mergeCell ref="A141:BL141"/>
    <mergeCell ref="A142:C143"/>
    <mergeCell ref="D142:P143"/>
    <mergeCell ref="Q142:U143"/>
    <mergeCell ref="V142:AE143"/>
    <mergeCell ref="AF142:AT142"/>
    <mergeCell ref="AU142:BI142"/>
    <mergeCell ref="AF143:AJ143"/>
    <mergeCell ref="AK143:AO143"/>
    <mergeCell ref="AP125:AT125"/>
    <mergeCell ref="AU125:AY125"/>
    <mergeCell ref="AZ125:BD125"/>
    <mergeCell ref="BE125:BI125"/>
    <mergeCell ref="BJ125:BN125"/>
    <mergeCell ref="BO125:BS125"/>
    <mergeCell ref="BT127:BX127"/>
    <mergeCell ref="AP127:AT127"/>
    <mergeCell ref="AU127:AY127"/>
    <mergeCell ref="AZ127:BD127"/>
    <mergeCell ref="BE127:BI127"/>
    <mergeCell ref="BJ127:BN127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A123:C123"/>
    <mergeCell ref="D123:P123"/>
    <mergeCell ref="Q123:U123"/>
    <mergeCell ref="V123:AE123"/>
    <mergeCell ref="AF123:AJ123"/>
    <mergeCell ref="AK123:AO123"/>
    <mergeCell ref="BJ121:BX121"/>
    <mergeCell ref="AF122:AJ122"/>
    <mergeCell ref="AK122:AO122"/>
    <mergeCell ref="AP122:AT122"/>
    <mergeCell ref="AU122:AY122"/>
    <mergeCell ref="AZ122:BD122"/>
    <mergeCell ref="BE122:BI122"/>
    <mergeCell ref="BJ122:BN122"/>
    <mergeCell ref="BO122:BS122"/>
    <mergeCell ref="BT122:BX122"/>
    <mergeCell ref="A121:C122"/>
    <mergeCell ref="D121:P122"/>
    <mergeCell ref="Q121:U122"/>
    <mergeCell ref="V121:AE122"/>
    <mergeCell ref="AF121:AT121"/>
    <mergeCell ref="AU121:BI121"/>
    <mergeCell ref="AO114:AS114"/>
    <mergeCell ref="AT114:AX114"/>
    <mergeCell ref="AY114:BC114"/>
    <mergeCell ref="BD114:BH114"/>
    <mergeCell ref="A119:BL119"/>
    <mergeCell ref="A120:BL120"/>
    <mergeCell ref="BD115:BH115"/>
    <mergeCell ref="A116:C116"/>
    <mergeCell ref="D116:T116"/>
    <mergeCell ref="U116:Y116"/>
    <mergeCell ref="A114:C114"/>
    <mergeCell ref="D114:T114"/>
    <mergeCell ref="U114:Y114"/>
    <mergeCell ref="Z114:AD114"/>
    <mergeCell ref="AE114:AI114"/>
    <mergeCell ref="AJ114:AN114"/>
    <mergeCell ref="D112:T112"/>
    <mergeCell ref="U112:Y112"/>
    <mergeCell ref="Z112:AD112"/>
    <mergeCell ref="AE112:AI112"/>
    <mergeCell ref="AJ112:AN112"/>
    <mergeCell ref="AE111:AI111"/>
    <mergeCell ref="AJ111:AN111"/>
    <mergeCell ref="AO111:AS111"/>
    <mergeCell ref="AT111:AX111"/>
    <mergeCell ref="AY111:BC111"/>
    <mergeCell ref="BD111:BH111"/>
    <mergeCell ref="BQ104:BT104"/>
    <mergeCell ref="BU104:BY104"/>
    <mergeCell ref="A108:BL108"/>
    <mergeCell ref="A109:BH109"/>
    <mergeCell ref="A110:C111"/>
    <mergeCell ref="D110:T111"/>
    <mergeCell ref="U110:AN110"/>
    <mergeCell ref="AO110:BH110"/>
    <mergeCell ref="U111:Y111"/>
    <mergeCell ref="Z111:AD111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X103:BA103"/>
    <mergeCell ref="BB103:BF103"/>
    <mergeCell ref="BG103:BK103"/>
    <mergeCell ref="BL103:BP103"/>
    <mergeCell ref="BQ103:BT103"/>
    <mergeCell ref="BU103:BY103"/>
    <mergeCell ref="BQ102:BT102"/>
    <mergeCell ref="BU102:BY102"/>
    <mergeCell ref="A103:C103"/>
    <mergeCell ref="D103:T103"/>
    <mergeCell ref="U103:Y103"/>
    <mergeCell ref="Z103:AD103"/>
    <mergeCell ref="AE103:AH103"/>
    <mergeCell ref="AI103:AM103"/>
    <mergeCell ref="AN103:AR103"/>
    <mergeCell ref="AS103:AW103"/>
    <mergeCell ref="AN102:AR102"/>
    <mergeCell ref="AS102:AW102"/>
    <mergeCell ref="AX102:BA102"/>
    <mergeCell ref="BB102:BF102"/>
    <mergeCell ref="BG102:BK102"/>
    <mergeCell ref="BL102:BP102"/>
    <mergeCell ref="A102:C102"/>
    <mergeCell ref="D102:T102"/>
    <mergeCell ref="U102:Y102"/>
    <mergeCell ref="Z102:AD102"/>
    <mergeCell ref="AE102:AH102"/>
    <mergeCell ref="AI102:AM102"/>
    <mergeCell ref="AX101:BA101"/>
    <mergeCell ref="BB101:BF101"/>
    <mergeCell ref="BG101:BK101"/>
    <mergeCell ref="BL101:BP101"/>
    <mergeCell ref="BQ101:BT101"/>
    <mergeCell ref="BU101:BY101"/>
    <mergeCell ref="U101:Y101"/>
    <mergeCell ref="Z101:AD101"/>
    <mergeCell ref="AE101:AH101"/>
    <mergeCell ref="AI101:AM101"/>
    <mergeCell ref="AN101:AR101"/>
    <mergeCell ref="AS101:AW101"/>
    <mergeCell ref="BB94:BF94"/>
    <mergeCell ref="BG94:BK94"/>
    <mergeCell ref="A97:BL97"/>
    <mergeCell ref="A98:BL98"/>
    <mergeCell ref="A99:BY99"/>
    <mergeCell ref="A100:C101"/>
    <mergeCell ref="D100:T101"/>
    <mergeCell ref="U100:AM100"/>
    <mergeCell ref="AN100:BF100"/>
    <mergeCell ref="BG100:BY100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BB92:BF92"/>
    <mergeCell ref="BG92:BK92"/>
    <mergeCell ref="A93:E93"/>
    <mergeCell ref="F93:W93"/>
    <mergeCell ref="X93:AB93"/>
    <mergeCell ref="AC93:AG93"/>
    <mergeCell ref="AH93:AL93"/>
    <mergeCell ref="AM93:AQ93"/>
    <mergeCell ref="AR93:AV93"/>
    <mergeCell ref="AW93:BA93"/>
    <mergeCell ref="BB91:BF91"/>
    <mergeCell ref="BG91:BK91"/>
    <mergeCell ref="A92:E92"/>
    <mergeCell ref="F92:W92"/>
    <mergeCell ref="X92:AB92"/>
    <mergeCell ref="AC92:AG92"/>
    <mergeCell ref="AH92:AL92"/>
    <mergeCell ref="AM92:AQ92"/>
    <mergeCell ref="AR92:AV92"/>
    <mergeCell ref="AW92:BA92"/>
    <mergeCell ref="A90:E91"/>
    <mergeCell ref="F90:W91"/>
    <mergeCell ref="X90:AQ90"/>
    <mergeCell ref="AR90:BK90"/>
    <mergeCell ref="X91:AB91"/>
    <mergeCell ref="AC91:AG91"/>
    <mergeCell ref="AH91:AL91"/>
    <mergeCell ref="AM91:AQ91"/>
    <mergeCell ref="AR91:AV91"/>
    <mergeCell ref="AW91:BA91"/>
    <mergeCell ref="A88:BL88"/>
    <mergeCell ref="A89:BK89"/>
    <mergeCell ref="AM79:AQ79"/>
    <mergeCell ref="AR79:AV79"/>
    <mergeCell ref="AW79:BA79"/>
    <mergeCell ref="BB79:BF79"/>
    <mergeCell ref="AR77:AV77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R76:AV76"/>
    <mergeCell ref="AW76:BA76"/>
    <mergeCell ref="BB76:BF76"/>
    <mergeCell ref="BG76:BK76"/>
    <mergeCell ref="A77:D77"/>
    <mergeCell ref="E77:W77"/>
    <mergeCell ref="X77:AB77"/>
    <mergeCell ref="AC77:AG77"/>
    <mergeCell ref="AH77:AL77"/>
    <mergeCell ref="AM77:AQ77"/>
    <mergeCell ref="A76:D76"/>
    <mergeCell ref="E76:W76"/>
    <mergeCell ref="X76:AB76"/>
    <mergeCell ref="AC76:AG76"/>
    <mergeCell ref="AH76:AL76"/>
    <mergeCell ref="AM76:AQ76"/>
    <mergeCell ref="BU70:BY70"/>
    <mergeCell ref="A72:BL72"/>
    <mergeCell ref="A73:BK73"/>
    <mergeCell ref="A74:D75"/>
    <mergeCell ref="E74:W75"/>
    <mergeCell ref="X74:AQ74"/>
    <mergeCell ref="AR74:BK74"/>
    <mergeCell ref="X75:AB75"/>
    <mergeCell ref="AC75:AG75"/>
    <mergeCell ref="AN70:AR70"/>
    <mergeCell ref="AS70:AW70"/>
    <mergeCell ref="AX70:BA70"/>
    <mergeCell ref="BB70:BF70"/>
    <mergeCell ref="BG70:BK70"/>
    <mergeCell ref="BL70:BP70"/>
    <mergeCell ref="A70:E70"/>
    <mergeCell ref="F70:T70"/>
    <mergeCell ref="U70:Y70"/>
    <mergeCell ref="Z70:AD70"/>
    <mergeCell ref="AE70:AH70"/>
    <mergeCell ref="AI70:AM70"/>
    <mergeCell ref="BQ69:BT69"/>
    <mergeCell ref="BU69:BY69"/>
    <mergeCell ref="BQ68:BT68"/>
    <mergeCell ref="BU68:BY68"/>
    <mergeCell ref="A69:E69"/>
    <mergeCell ref="F69:T69"/>
    <mergeCell ref="U69:Y69"/>
    <mergeCell ref="Z69:AD69"/>
    <mergeCell ref="AE69:AH69"/>
    <mergeCell ref="AI69:AM69"/>
    <mergeCell ref="AN69:AR69"/>
    <mergeCell ref="AS69:AW69"/>
    <mergeCell ref="AN68:AR68"/>
    <mergeCell ref="AS68:AW68"/>
    <mergeCell ref="AX68:BA68"/>
    <mergeCell ref="BB68:BF68"/>
    <mergeCell ref="BG68:BK68"/>
    <mergeCell ref="BL68:BP68"/>
    <mergeCell ref="BG67:BK67"/>
    <mergeCell ref="BL67:BP67"/>
    <mergeCell ref="BQ67:BT67"/>
    <mergeCell ref="BU67:BY67"/>
    <mergeCell ref="A68:E68"/>
    <mergeCell ref="F68:T68"/>
    <mergeCell ref="U68:Y68"/>
    <mergeCell ref="Z68:AD68"/>
    <mergeCell ref="AE68:AH68"/>
    <mergeCell ref="AI68:AM68"/>
    <mergeCell ref="AE67:AH67"/>
    <mergeCell ref="AI67:AM67"/>
    <mergeCell ref="AN67:AR67"/>
    <mergeCell ref="AS67:AW67"/>
    <mergeCell ref="AX67:BA67"/>
    <mergeCell ref="BB67:BF67"/>
    <mergeCell ref="BU54:BY54"/>
    <mergeCell ref="A64:BL64"/>
    <mergeCell ref="A65:BY65"/>
    <mergeCell ref="A66:E67"/>
    <mergeCell ref="F66:T67"/>
    <mergeCell ref="U66:AM66"/>
    <mergeCell ref="AN66:BF66"/>
    <mergeCell ref="BG66:BY66"/>
    <mergeCell ref="U67:Y67"/>
    <mergeCell ref="Z67:AD67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BQ33:BT33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104 A184 A114">
    <cfRule type="cellIs" dxfId="1063" priority="83" stopIfTrue="1" operator="equal">
      <formula>A103</formula>
    </cfRule>
  </conditionalFormatting>
  <conditionalFormatting sqref="A125:C125 A146:C146">
    <cfRule type="cellIs" dxfId="1062" priority="84" stopIfTrue="1" operator="equal">
      <formula>A124</formula>
    </cfRule>
    <cfRule type="cellIs" dxfId="1061" priority="85" stopIfTrue="1" operator="equal">
      <formula>0</formula>
    </cfRule>
  </conditionalFormatting>
  <conditionalFormatting sqref="A105">
    <cfRule type="cellIs" dxfId="1060" priority="82" stopIfTrue="1" operator="equal">
      <formula>A104</formula>
    </cfRule>
  </conditionalFormatting>
  <conditionalFormatting sqref="A106">
    <cfRule type="cellIs" dxfId="1059" priority="81" stopIfTrue="1" operator="equal">
      <formula>A105</formula>
    </cfRule>
  </conditionalFormatting>
  <conditionalFormatting sqref="A117">
    <cfRule type="cellIs" dxfId="1058" priority="87" stopIfTrue="1" operator="equal">
      <formula>A114</formula>
    </cfRule>
  </conditionalFormatting>
  <conditionalFormatting sqref="A115">
    <cfRule type="cellIs" dxfId="1057" priority="79" stopIfTrue="1" operator="equal">
      <formula>A114</formula>
    </cfRule>
  </conditionalFormatting>
  <conditionalFormatting sqref="A116">
    <cfRule type="cellIs" dxfId="1056" priority="78" stopIfTrue="1" operator="equal">
      <formula>A115</formula>
    </cfRule>
  </conditionalFormatting>
  <conditionalFormatting sqref="A185">
    <cfRule type="cellIs" dxfId="1055" priority="4" stopIfTrue="1" operator="equal">
      <formula>A184</formula>
    </cfRule>
  </conditionalFormatting>
  <conditionalFormatting sqref="A126:C126">
    <cfRule type="cellIs" dxfId="1054" priority="71" stopIfTrue="1" operator="equal">
      <formula>#REF!</formula>
    </cfRule>
    <cfRule type="cellIs" dxfId="1053" priority="72" stopIfTrue="1" operator="equal">
      <formula>0</formula>
    </cfRule>
  </conditionalFormatting>
  <conditionalFormatting sqref="A127:C127">
    <cfRule type="cellIs" dxfId="1052" priority="69" stopIfTrue="1" operator="equal">
      <formula>A126</formula>
    </cfRule>
    <cfRule type="cellIs" dxfId="1051" priority="70" stopIfTrue="1" operator="equal">
      <formula>0</formula>
    </cfRule>
  </conditionalFormatting>
  <conditionalFormatting sqref="A128:C128">
    <cfRule type="cellIs" dxfId="1050" priority="65" stopIfTrue="1" operator="equal">
      <formula>#REF!</formula>
    </cfRule>
    <cfRule type="cellIs" dxfId="1049" priority="66" stopIfTrue="1" operator="equal">
      <formula>0</formula>
    </cfRule>
  </conditionalFormatting>
  <conditionalFormatting sqref="A129:C129">
    <cfRule type="cellIs" dxfId="1048" priority="63" stopIfTrue="1" operator="equal">
      <formula>A128</formula>
    </cfRule>
    <cfRule type="cellIs" dxfId="1047" priority="64" stopIfTrue="1" operator="equal">
      <formula>0</formula>
    </cfRule>
  </conditionalFormatting>
  <conditionalFormatting sqref="A130:C130">
    <cfRule type="cellIs" dxfId="1046" priority="61" stopIfTrue="1" operator="equal">
      <formula>A129</formula>
    </cfRule>
    <cfRule type="cellIs" dxfId="1045" priority="62" stopIfTrue="1" operator="equal">
      <formula>0</formula>
    </cfRule>
  </conditionalFormatting>
  <conditionalFormatting sqref="A131:C131">
    <cfRule type="cellIs" dxfId="1044" priority="59" stopIfTrue="1" operator="equal">
      <formula>A130</formula>
    </cfRule>
    <cfRule type="cellIs" dxfId="1043" priority="60" stopIfTrue="1" operator="equal">
      <formula>0</formula>
    </cfRule>
  </conditionalFormatting>
  <conditionalFormatting sqref="A132:C132">
    <cfRule type="cellIs" dxfId="1042" priority="57" stopIfTrue="1" operator="equal">
      <formula>A131</formula>
    </cfRule>
    <cfRule type="cellIs" dxfId="1041" priority="58" stopIfTrue="1" operator="equal">
      <formula>0</formula>
    </cfRule>
  </conditionalFormatting>
  <conditionalFormatting sqref="A133:C133">
    <cfRule type="cellIs" dxfId="1040" priority="55" stopIfTrue="1" operator="equal">
      <formula>A132</formula>
    </cfRule>
    <cfRule type="cellIs" dxfId="1039" priority="56" stopIfTrue="1" operator="equal">
      <formula>0</formula>
    </cfRule>
  </conditionalFormatting>
  <conditionalFormatting sqref="A134:C134">
    <cfRule type="cellIs" dxfId="1038" priority="53" stopIfTrue="1" operator="equal">
      <formula>A133</formula>
    </cfRule>
    <cfRule type="cellIs" dxfId="1037" priority="54" stopIfTrue="1" operator="equal">
      <formula>0</formula>
    </cfRule>
  </conditionalFormatting>
  <conditionalFormatting sqref="A135:C135">
    <cfRule type="cellIs" dxfId="1036" priority="51" stopIfTrue="1" operator="equal">
      <formula>A134</formula>
    </cfRule>
    <cfRule type="cellIs" dxfId="1035" priority="52" stopIfTrue="1" operator="equal">
      <formula>0</formula>
    </cfRule>
  </conditionalFormatting>
  <conditionalFormatting sqref="A136:C136">
    <cfRule type="cellIs" dxfId="1034" priority="49" stopIfTrue="1" operator="equal">
      <formula>A135</formula>
    </cfRule>
    <cfRule type="cellIs" dxfId="1033" priority="50" stopIfTrue="1" operator="equal">
      <formula>0</formula>
    </cfRule>
  </conditionalFormatting>
  <conditionalFormatting sqref="A137:C137">
    <cfRule type="cellIs" dxfId="1032" priority="47" stopIfTrue="1" operator="equal">
      <formula>A136</formula>
    </cfRule>
    <cfRule type="cellIs" dxfId="1031" priority="48" stopIfTrue="1" operator="equal">
      <formula>0</formula>
    </cfRule>
  </conditionalFormatting>
  <conditionalFormatting sqref="A138:C138">
    <cfRule type="cellIs" dxfId="1030" priority="45" stopIfTrue="1" operator="equal">
      <formula>A137</formula>
    </cfRule>
    <cfRule type="cellIs" dxfId="1029" priority="46" stopIfTrue="1" operator="equal">
      <formula>0</formula>
    </cfRule>
  </conditionalFormatting>
  <conditionalFormatting sqref="A139:C139">
    <cfRule type="cellIs" dxfId="1028" priority="43" stopIfTrue="1" operator="equal">
      <formula>A138</formula>
    </cfRule>
    <cfRule type="cellIs" dxfId="1027" priority="44" stopIfTrue="1" operator="equal">
      <formula>0</formula>
    </cfRule>
  </conditionalFormatting>
  <conditionalFormatting sqref="A147:C147">
    <cfRule type="cellIs" dxfId="1026" priority="35" stopIfTrue="1" operator="equal">
      <formula>#REF!</formula>
    </cfRule>
    <cfRule type="cellIs" dxfId="1025" priority="36" stopIfTrue="1" operator="equal">
      <formula>0</formula>
    </cfRule>
  </conditionalFormatting>
  <conditionalFormatting sqref="A148:C148">
    <cfRule type="cellIs" dxfId="1024" priority="33" stopIfTrue="1" operator="equal">
      <formula>A147</formula>
    </cfRule>
    <cfRule type="cellIs" dxfId="1023" priority="34" stopIfTrue="1" operator="equal">
      <formula>0</formula>
    </cfRule>
  </conditionalFormatting>
  <conditionalFormatting sqref="A149:C149">
    <cfRule type="cellIs" dxfId="1022" priority="29" stopIfTrue="1" operator="equal">
      <formula>#REF!</formula>
    </cfRule>
    <cfRule type="cellIs" dxfId="1021" priority="30" stopIfTrue="1" operator="equal">
      <formula>0</formula>
    </cfRule>
  </conditionalFormatting>
  <conditionalFormatting sqref="A150:C150">
    <cfRule type="cellIs" dxfId="1020" priority="27" stopIfTrue="1" operator="equal">
      <formula>A149</formula>
    </cfRule>
    <cfRule type="cellIs" dxfId="1019" priority="28" stopIfTrue="1" operator="equal">
      <formula>0</formula>
    </cfRule>
  </conditionalFormatting>
  <conditionalFormatting sqref="A151:C151">
    <cfRule type="cellIs" dxfId="1018" priority="25" stopIfTrue="1" operator="equal">
      <formula>A150</formula>
    </cfRule>
    <cfRule type="cellIs" dxfId="1017" priority="26" stopIfTrue="1" operator="equal">
      <formula>0</formula>
    </cfRule>
  </conditionalFormatting>
  <conditionalFormatting sqref="A152:C152">
    <cfRule type="cellIs" dxfId="1016" priority="23" stopIfTrue="1" operator="equal">
      <formula>A151</formula>
    </cfRule>
    <cfRule type="cellIs" dxfId="1015" priority="24" stopIfTrue="1" operator="equal">
      <formula>0</formula>
    </cfRule>
  </conditionalFormatting>
  <conditionalFormatting sqref="A153:C153">
    <cfRule type="cellIs" dxfId="1014" priority="21" stopIfTrue="1" operator="equal">
      <formula>A152</formula>
    </cfRule>
    <cfRule type="cellIs" dxfId="1013" priority="22" stopIfTrue="1" operator="equal">
      <formula>0</formula>
    </cfRule>
  </conditionalFormatting>
  <conditionalFormatting sqref="A154:C154">
    <cfRule type="cellIs" dxfId="1012" priority="19" stopIfTrue="1" operator="equal">
      <formula>A153</formula>
    </cfRule>
    <cfRule type="cellIs" dxfId="1011" priority="20" stopIfTrue="1" operator="equal">
      <formula>0</formula>
    </cfRule>
  </conditionalFormatting>
  <conditionalFormatting sqref="A155:C155">
    <cfRule type="cellIs" dxfId="1010" priority="17" stopIfTrue="1" operator="equal">
      <formula>A154</formula>
    </cfRule>
    <cfRule type="cellIs" dxfId="1009" priority="18" stopIfTrue="1" operator="equal">
      <formula>0</formula>
    </cfRule>
  </conditionalFormatting>
  <conditionalFormatting sqref="A156:C156">
    <cfRule type="cellIs" dxfId="1008" priority="15" stopIfTrue="1" operator="equal">
      <formula>A155</formula>
    </cfRule>
    <cfRule type="cellIs" dxfId="1007" priority="16" stopIfTrue="1" operator="equal">
      <formula>0</formula>
    </cfRule>
  </conditionalFormatting>
  <conditionalFormatting sqref="A157:C157">
    <cfRule type="cellIs" dxfId="1006" priority="13" stopIfTrue="1" operator="equal">
      <formula>A156</formula>
    </cfRule>
    <cfRule type="cellIs" dxfId="1005" priority="14" stopIfTrue="1" operator="equal">
      <formula>0</formula>
    </cfRule>
  </conditionalFormatting>
  <conditionalFormatting sqref="A158:C158">
    <cfRule type="cellIs" dxfId="1004" priority="11" stopIfTrue="1" operator="equal">
      <formula>A157</formula>
    </cfRule>
    <cfRule type="cellIs" dxfId="1003" priority="12" stopIfTrue="1" operator="equal">
      <formula>0</formula>
    </cfRule>
  </conditionalFormatting>
  <conditionalFormatting sqref="A159:C159">
    <cfRule type="cellIs" dxfId="1002" priority="9" stopIfTrue="1" operator="equal">
      <formula>A158</formula>
    </cfRule>
    <cfRule type="cellIs" dxfId="1001" priority="10" stopIfTrue="1" operator="equal">
      <formula>0</formula>
    </cfRule>
  </conditionalFormatting>
  <conditionalFormatting sqref="A160:C160">
    <cfRule type="cellIs" dxfId="1000" priority="7" stopIfTrue="1" operator="equal">
      <formula>A159</formula>
    </cfRule>
    <cfRule type="cellIs" dxfId="999" priority="8" stopIfTrue="1" operator="equal">
      <formula>0</formula>
    </cfRule>
  </conditionalFormatting>
  <conditionalFormatting sqref="A186">
    <cfRule type="cellIs" dxfId="998" priority="3" stopIfTrue="1" operator="equal">
      <formula>A185</formula>
    </cfRule>
  </conditionalFormatting>
  <conditionalFormatting sqref="A187">
    <cfRule type="cellIs" dxfId="997" priority="2" stopIfTrue="1" operator="equal">
      <formula>A186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rowBreaks count="2" manualBreakCount="2">
    <brk id="132" max="76" man="1"/>
    <brk id="161" max="7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48"/>
  <sheetViews>
    <sheetView view="pageBreakPreview" topLeftCell="A218" zoomScale="60" zoomScaleNormal="100" workbookViewId="0">
      <selection activeCell="A141" sqref="A141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26" t="s">
        <v>115</v>
      </c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</row>
    <row r="2" spans="1:79" ht="14.25" customHeight="1" x14ac:dyDescent="0.2">
      <c r="A2" s="27" t="s">
        <v>249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</row>
    <row r="4" spans="1:79" ht="28.5" customHeight="1" x14ac:dyDescent="0.2">
      <c r="A4" s="11" t="s">
        <v>159</v>
      </c>
      <c r="B4" s="28" t="s">
        <v>218</v>
      </c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8"/>
      <c r="AH4" s="30" t="s">
        <v>217</v>
      </c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8"/>
      <c r="AT4" s="31" t="s">
        <v>223</v>
      </c>
      <c r="AU4" s="30"/>
      <c r="AV4" s="30"/>
      <c r="AW4" s="30"/>
      <c r="AX4" s="30"/>
      <c r="AY4" s="30"/>
      <c r="AZ4" s="30"/>
      <c r="BA4" s="30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32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7"/>
      <c r="AH5" s="33" t="s">
        <v>161</v>
      </c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7"/>
      <c r="AT5" s="33" t="s">
        <v>157</v>
      </c>
      <c r="AU5" s="33"/>
      <c r="AV5" s="33"/>
      <c r="AW5" s="33"/>
      <c r="AX5" s="33"/>
      <c r="AY5" s="33"/>
      <c r="AZ5" s="33"/>
      <c r="BA5" s="33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28.5" customHeight="1" x14ac:dyDescent="0.2">
      <c r="A7" s="11" t="s">
        <v>162</v>
      </c>
      <c r="B7" s="28" t="s">
        <v>266</v>
      </c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8"/>
      <c r="AH7" s="30" t="s">
        <v>267</v>
      </c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15"/>
      <c r="BC7" s="31" t="s">
        <v>223</v>
      </c>
      <c r="BD7" s="30"/>
      <c r="BE7" s="30"/>
      <c r="BF7" s="30"/>
      <c r="BG7" s="30"/>
      <c r="BH7" s="30"/>
      <c r="BI7" s="30"/>
      <c r="BJ7" s="30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32" t="s">
        <v>155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7"/>
      <c r="AH8" s="33" t="s">
        <v>163</v>
      </c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13"/>
      <c r="BC8" s="33" t="s">
        <v>157</v>
      </c>
      <c r="BD8" s="33"/>
      <c r="BE8" s="33"/>
      <c r="BF8" s="33"/>
      <c r="BG8" s="33"/>
      <c r="BH8" s="33"/>
      <c r="BI8" s="33"/>
      <c r="BJ8" s="33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 x14ac:dyDescent="0.2">
      <c r="A10" s="11" t="s">
        <v>164</v>
      </c>
      <c r="B10" s="30" t="s">
        <v>536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N10" s="30" t="s">
        <v>537</v>
      </c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15"/>
      <c r="AA10" s="30" t="s">
        <v>494</v>
      </c>
      <c r="AB10" s="30"/>
      <c r="AC10" s="30"/>
      <c r="AD10" s="30"/>
      <c r="AE10" s="30"/>
      <c r="AF10" s="30"/>
      <c r="AG10" s="30"/>
      <c r="AH10" s="30"/>
      <c r="AI10" s="30"/>
      <c r="AJ10" s="15"/>
      <c r="AK10" s="38" t="s">
        <v>538</v>
      </c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0"/>
      <c r="BL10" s="31" t="s">
        <v>224</v>
      </c>
      <c r="BM10" s="30"/>
      <c r="BN10" s="30"/>
      <c r="BO10" s="30"/>
      <c r="BP10" s="30"/>
      <c r="BQ10" s="30"/>
      <c r="BR10" s="30"/>
      <c r="BS10" s="30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33" t="s">
        <v>165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N11" s="33" t="s">
        <v>167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13"/>
      <c r="AA11" s="39" t="s">
        <v>168</v>
      </c>
      <c r="AB11" s="39"/>
      <c r="AC11" s="39"/>
      <c r="AD11" s="39"/>
      <c r="AE11" s="39"/>
      <c r="AF11" s="39"/>
      <c r="AG11" s="39"/>
      <c r="AH11" s="39"/>
      <c r="AI11" s="39"/>
      <c r="AJ11" s="13"/>
      <c r="AK11" s="40" t="s">
        <v>166</v>
      </c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19"/>
      <c r="BL11" s="33" t="s">
        <v>158</v>
      </c>
      <c r="BM11" s="33"/>
      <c r="BN11" s="33"/>
      <c r="BO11" s="33"/>
      <c r="BP11" s="33"/>
      <c r="BQ11" s="33"/>
      <c r="BR11" s="33"/>
      <c r="BS11" s="33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34" t="s">
        <v>250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148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35" t="s">
        <v>462</v>
      </c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37" t="s">
        <v>149</v>
      </c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</row>
    <row r="18" spans="1:79" ht="15" customHeight="1" x14ac:dyDescent="0.2">
      <c r="A18" s="35" t="s">
        <v>459</v>
      </c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150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45" customHeight="1" x14ac:dyDescent="0.2">
      <c r="A21" s="35" t="s">
        <v>463</v>
      </c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151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47" t="s">
        <v>235</v>
      </c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</row>
    <row r="25" spans="1:79" ht="15" customHeight="1" x14ac:dyDescent="0.2">
      <c r="A25" s="48" t="s">
        <v>225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</row>
    <row r="26" spans="1:79" ht="23.1" customHeight="1" x14ac:dyDescent="0.2">
      <c r="A26" s="49" t="s">
        <v>2</v>
      </c>
      <c r="B26" s="50"/>
      <c r="C26" s="50"/>
      <c r="D26" s="51"/>
      <c r="E26" s="49" t="s">
        <v>19</v>
      </c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5" t="s">
        <v>226</v>
      </c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 t="s">
        <v>229</v>
      </c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 t="s">
        <v>236</v>
      </c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</row>
    <row r="27" spans="1:79" ht="54.75" customHeight="1" x14ac:dyDescent="0.2">
      <c r="A27" s="52"/>
      <c r="B27" s="53"/>
      <c r="C27" s="53"/>
      <c r="D27" s="54"/>
      <c r="E27" s="52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41" t="s">
        <v>4</v>
      </c>
      <c r="V27" s="42"/>
      <c r="W27" s="42"/>
      <c r="X27" s="42"/>
      <c r="Y27" s="43"/>
      <c r="Z27" s="41" t="s">
        <v>3</v>
      </c>
      <c r="AA27" s="42"/>
      <c r="AB27" s="42"/>
      <c r="AC27" s="42"/>
      <c r="AD27" s="43"/>
      <c r="AE27" s="44" t="s">
        <v>116</v>
      </c>
      <c r="AF27" s="45"/>
      <c r="AG27" s="45"/>
      <c r="AH27" s="46"/>
      <c r="AI27" s="41" t="s">
        <v>5</v>
      </c>
      <c r="AJ27" s="42"/>
      <c r="AK27" s="42"/>
      <c r="AL27" s="42"/>
      <c r="AM27" s="43"/>
      <c r="AN27" s="41" t="s">
        <v>4</v>
      </c>
      <c r="AO27" s="42"/>
      <c r="AP27" s="42"/>
      <c r="AQ27" s="42"/>
      <c r="AR27" s="43"/>
      <c r="AS27" s="41" t="s">
        <v>3</v>
      </c>
      <c r="AT27" s="42"/>
      <c r="AU27" s="42"/>
      <c r="AV27" s="42"/>
      <c r="AW27" s="43"/>
      <c r="AX27" s="44" t="s">
        <v>116</v>
      </c>
      <c r="AY27" s="45"/>
      <c r="AZ27" s="45"/>
      <c r="BA27" s="46"/>
      <c r="BB27" s="41" t="s">
        <v>96</v>
      </c>
      <c r="BC27" s="42"/>
      <c r="BD27" s="42"/>
      <c r="BE27" s="42"/>
      <c r="BF27" s="43"/>
      <c r="BG27" s="41" t="s">
        <v>4</v>
      </c>
      <c r="BH27" s="42"/>
      <c r="BI27" s="42"/>
      <c r="BJ27" s="42"/>
      <c r="BK27" s="43"/>
      <c r="BL27" s="41" t="s">
        <v>3</v>
      </c>
      <c r="BM27" s="42"/>
      <c r="BN27" s="42"/>
      <c r="BO27" s="42"/>
      <c r="BP27" s="43"/>
      <c r="BQ27" s="44" t="s">
        <v>116</v>
      </c>
      <c r="BR27" s="45"/>
      <c r="BS27" s="45"/>
      <c r="BT27" s="46"/>
      <c r="BU27" s="41" t="s">
        <v>97</v>
      </c>
      <c r="BV27" s="42"/>
      <c r="BW27" s="42"/>
      <c r="BX27" s="42"/>
      <c r="BY27" s="43"/>
    </row>
    <row r="28" spans="1:79" ht="15" customHeight="1" x14ac:dyDescent="0.2">
      <c r="A28" s="41">
        <v>1</v>
      </c>
      <c r="B28" s="42"/>
      <c r="C28" s="42"/>
      <c r="D28" s="43"/>
      <c r="E28" s="41">
        <v>2</v>
      </c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1">
        <v>3</v>
      </c>
      <c r="V28" s="42"/>
      <c r="W28" s="42"/>
      <c r="X28" s="42"/>
      <c r="Y28" s="43"/>
      <c r="Z28" s="41">
        <v>4</v>
      </c>
      <c r="AA28" s="42"/>
      <c r="AB28" s="42"/>
      <c r="AC28" s="42"/>
      <c r="AD28" s="43"/>
      <c r="AE28" s="41">
        <v>5</v>
      </c>
      <c r="AF28" s="42"/>
      <c r="AG28" s="42"/>
      <c r="AH28" s="43"/>
      <c r="AI28" s="41">
        <v>6</v>
      </c>
      <c r="AJ28" s="42"/>
      <c r="AK28" s="42"/>
      <c r="AL28" s="42"/>
      <c r="AM28" s="43"/>
      <c r="AN28" s="41">
        <v>7</v>
      </c>
      <c r="AO28" s="42"/>
      <c r="AP28" s="42"/>
      <c r="AQ28" s="42"/>
      <c r="AR28" s="43"/>
      <c r="AS28" s="41">
        <v>8</v>
      </c>
      <c r="AT28" s="42"/>
      <c r="AU28" s="42"/>
      <c r="AV28" s="42"/>
      <c r="AW28" s="43"/>
      <c r="AX28" s="41">
        <v>9</v>
      </c>
      <c r="AY28" s="42"/>
      <c r="AZ28" s="42"/>
      <c r="BA28" s="43"/>
      <c r="BB28" s="41">
        <v>10</v>
      </c>
      <c r="BC28" s="42"/>
      <c r="BD28" s="42"/>
      <c r="BE28" s="42"/>
      <c r="BF28" s="43"/>
      <c r="BG28" s="41">
        <v>11</v>
      </c>
      <c r="BH28" s="42"/>
      <c r="BI28" s="42"/>
      <c r="BJ28" s="42"/>
      <c r="BK28" s="43"/>
      <c r="BL28" s="41">
        <v>12</v>
      </c>
      <c r="BM28" s="42"/>
      <c r="BN28" s="42"/>
      <c r="BO28" s="42"/>
      <c r="BP28" s="43"/>
      <c r="BQ28" s="41">
        <v>13</v>
      </c>
      <c r="BR28" s="42"/>
      <c r="BS28" s="42"/>
      <c r="BT28" s="43"/>
      <c r="BU28" s="41">
        <v>14</v>
      </c>
      <c r="BV28" s="42"/>
      <c r="BW28" s="42"/>
      <c r="BX28" s="42"/>
      <c r="BY28" s="43"/>
    </row>
    <row r="29" spans="1:79" ht="13.5" hidden="1" customHeight="1" x14ac:dyDescent="0.2">
      <c r="A29" s="69" t="s">
        <v>56</v>
      </c>
      <c r="B29" s="70"/>
      <c r="C29" s="70"/>
      <c r="D29" s="71"/>
      <c r="E29" s="69" t="s">
        <v>57</v>
      </c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2" t="s">
        <v>65</v>
      </c>
      <c r="V29" s="73"/>
      <c r="W29" s="73"/>
      <c r="X29" s="73"/>
      <c r="Y29" s="74"/>
      <c r="Z29" s="72" t="s">
        <v>66</v>
      </c>
      <c r="AA29" s="73"/>
      <c r="AB29" s="73"/>
      <c r="AC29" s="73"/>
      <c r="AD29" s="74"/>
      <c r="AE29" s="69" t="s">
        <v>91</v>
      </c>
      <c r="AF29" s="70"/>
      <c r="AG29" s="70"/>
      <c r="AH29" s="71"/>
      <c r="AI29" s="56" t="s">
        <v>170</v>
      </c>
      <c r="AJ29" s="57"/>
      <c r="AK29" s="57"/>
      <c r="AL29" s="57"/>
      <c r="AM29" s="58"/>
      <c r="AN29" s="69" t="s">
        <v>67</v>
      </c>
      <c r="AO29" s="70"/>
      <c r="AP29" s="70"/>
      <c r="AQ29" s="70"/>
      <c r="AR29" s="71"/>
      <c r="AS29" s="69" t="s">
        <v>68</v>
      </c>
      <c r="AT29" s="70"/>
      <c r="AU29" s="70"/>
      <c r="AV29" s="70"/>
      <c r="AW29" s="71"/>
      <c r="AX29" s="69" t="s">
        <v>92</v>
      </c>
      <c r="AY29" s="70"/>
      <c r="AZ29" s="70"/>
      <c r="BA29" s="71"/>
      <c r="BB29" s="56" t="s">
        <v>170</v>
      </c>
      <c r="BC29" s="57"/>
      <c r="BD29" s="57"/>
      <c r="BE29" s="57"/>
      <c r="BF29" s="58"/>
      <c r="BG29" s="69" t="s">
        <v>58</v>
      </c>
      <c r="BH29" s="70"/>
      <c r="BI29" s="70"/>
      <c r="BJ29" s="70"/>
      <c r="BK29" s="71"/>
      <c r="BL29" s="69" t="s">
        <v>59</v>
      </c>
      <c r="BM29" s="70"/>
      <c r="BN29" s="70"/>
      <c r="BO29" s="70"/>
      <c r="BP29" s="71"/>
      <c r="BQ29" s="69" t="s">
        <v>93</v>
      </c>
      <c r="BR29" s="70"/>
      <c r="BS29" s="70"/>
      <c r="BT29" s="71"/>
      <c r="BU29" s="56" t="s">
        <v>170</v>
      </c>
      <c r="BV29" s="57"/>
      <c r="BW29" s="57"/>
      <c r="BX29" s="57"/>
      <c r="BY29" s="58"/>
      <c r="CA29" t="s">
        <v>21</v>
      </c>
    </row>
    <row r="30" spans="1:79" s="25" customFormat="1" ht="12.75" customHeight="1" x14ac:dyDescent="0.2">
      <c r="A30" s="59"/>
      <c r="B30" s="60"/>
      <c r="C30" s="60"/>
      <c r="D30" s="61"/>
      <c r="E30" s="62" t="s">
        <v>172</v>
      </c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4"/>
      <c r="U30" s="65">
        <v>705054.62</v>
      </c>
      <c r="V30" s="65"/>
      <c r="W30" s="65"/>
      <c r="X30" s="65"/>
      <c r="Y30" s="65"/>
      <c r="Z30" s="65" t="s">
        <v>173</v>
      </c>
      <c r="AA30" s="65"/>
      <c r="AB30" s="65"/>
      <c r="AC30" s="65"/>
      <c r="AD30" s="65"/>
      <c r="AE30" s="66" t="s">
        <v>173</v>
      </c>
      <c r="AF30" s="67"/>
      <c r="AG30" s="67"/>
      <c r="AH30" s="68"/>
      <c r="AI30" s="66">
        <f>IF(ISNUMBER(U30),U30,0)+IF(ISNUMBER(Z30),Z30,0)</f>
        <v>705054.62</v>
      </c>
      <c r="AJ30" s="67"/>
      <c r="AK30" s="67"/>
      <c r="AL30" s="67"/>
      <c r="AM30" s="68"/>
      <c r="AN30" s="66">
        <v>1812289</v>
      </c>
      <c r="AO30" s="67"/>
      <c r="AP30" s="67"/>
      <c r="AQ30" s="67"/>
      <c r="AR30" s="68"/>
      <c r="AS30" s="66" t="s">
        <v>173</v>
      </c>
      <c r="AT30" s="67"/>
      <c r="AU30" s="67"/>
      <c r="AV30" s="67"/>
      <c r="AW30" s="68"/>
      <c r="AX30" s="66" t="s">
        <v>173</v>
      </c>
      <c r="AY30" s="67"/>
      <c r="AZ30" s="67"/>
      <c r="BA30" s="68"/>
      <c r="BB30" s="66">
        <f>IF(ISNUMBER(AN30),AN30,0)+IF(ISNUMBER(AS30),AS30,0)</f>
        <v>1812289</v>
      </c>
      <c r="BC30" s="67"/>
      <c r="BD30" s="67"/>
      <c r="BE30" s="67"/>
      <c r="BF30" s="68"/>
      <c r="BG30" s="66">
        <v>2427847</v>
      </c>
      <c r="BH30" s="67"/>
      <c r="BI30" s="67"/>
      <c r="BJ30" s="67"/>
      <c r="BK30" s="68"/>
      <c r="BL30" s="66" t="s">
        <v>173</v>
      </c>
      <c r="BM30" s="67"/>
      <c r="BN30" s="67"/>
      <c r="BO30" s="67"/>
      <c r="BP30" s="68"/>
      <c r="BQ30" s="66" t="s">
        <v>173</v>
      </c>
      <c r="BR30" s="67"/>
      <c r="BS30" s="67"/>
      <c r="BT30" s="68"/>
      <c r="BU30" s="66">
        <f>IF(ISNUMBER(BG30),BG30,0)+IF(ISNUMBER(BL30),BL30,0)</f>
        <v>2427847</v>
      </c>
      <c r="BV30" s="67"/>
      <c r="BW30" s="67"/>
      <c r="BX30" s="67"/>
      <c r="BY30" s="68"/>
      <c r="CA30" s="25" t="s">
        <v>22</v>
      </c>
    </row>
    <row r="31" spans="1:79" s="6" customFormat="1" ht="12.75" customHeight="1" x14ac:dyDescent="0.2">
      <c r="A31" s="87"/>
      <c r="B31" s="88"/>
      <c r="C31" s="88"/>
      <c r="D31" s="89"/>
      <c r="E31" s="100" t="s">
        <v>147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2"/>
      <c r="U31" s="97">
        <v>705054.62</v>
      </c>
      <c r="V31" s="97"/>
      <c r="W31" s="97"/>
      <c r="X31" s="97"/>
      <c r="Y31" s="97"/>
      <c r="Z31" s="97">
        <v>0</v>
      </c>
      <c r="AA31" s="97"/>
      <c r="AB31" s="97"/>
      <c r="AC31" s="97"/>
      <c r="AD31" s="97"/>
      <c r="AE31" s="84">
        <v>0</v>
      </c>
      <c r="AF31" s="85"/>
      <c r="AG31" s="85"/>
      <c r="AH31" s="86"/>
      <c r="AI31" s="84">
        <f>IF(ISNUMBER(U31),U31,0)+IF(ISNUMBER(Z31),Z31,0)</f>
        <v>705054.62</v>
      </c>
      <c r="AJ31" s="85"/>
      <c r="AK31" s="85"/>
      <c r="AL31" s="85"/>
      <c r="AM31" s="86"/>
      <c r="AN31" s="84">
        <v>1812289</v>
      </c>
      <c r="AO31" s="85"/>
      <c r="AP31" s="85"/>
      <c r="AQ31" s="85"/>
      <c r="AR31" s="86"/>
      <c r="AS31" s="84">
        <v>0</v>
      </c>
      <c r="AT31" s="85"/>
      <c r="AU31" s="85"/>
      <c r="AV31" s="85"/>
      <c r="AW31" s="86"/>
      <c r="AX31" s="84">
        <v>0</v>
      </c>
      <c r="AY31" s="85"/>
      <c r="AZ31" s="85"/>
      <c r="BA31" s="86"/>
      <c r="BB31" s="84">
        <f>IF(ISNUMBER(AN31),AN31,0)+IF(ISNUMBER(AS31),AS31,0)</f>
        <v>1812289</v>
      </c>
      <c r="BC31" s="85"/>
      <c r="BD31" s="85"/>
      <c r="BE31" s="85"/>
      <c r="BF31" s="86"/>
      <c r="BG31" s="84">
        <v>2427847</v>
      </c>
      <c r="BH31" s="85"/>
      <c r="BI31" s="85"/>
      <c r="BJ31" s="85"/>
      <c r="BK31" s="86"/>
      <c r="BL31" s="84">
        <v>0</v>
      </c>
      <c r="BM31" s="85"/>
      <c r="BN31" s="85"/>
      <c r="BO31" s="85"/>
      <c r="BP31" s="86"/>
      <c r="BQ31" s="84">
        <v>0</v>
      </c>
      <c r="BR31" s="85"/>
      <c r="BS31" s="85"/>
      <c r="BT31" s="86"/>
      <c r="BU31" s="84">
        <f>IF(ISNUMBER(BG31),BG31,0)+IF(ISNUMBER(BL31),BL31,0)</f>
        <v>2427847</v>
      </c>
      <c r="BV31" s="85"/>
      <c r="BW31" s="85"/>
      <c r="BX31" s="85"/>
      <c r="BY31" s="86"/>
    </row>
    <row r="33" spans="1:79" ht="14.25" customHeight="1" x14ac:dyDescent="0.2">
      <c r="A33" s="47" t="s">
        <v>251</v>
      </c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</row>
    <row r="34" spans="1:79" ht="15" customHeight="1" x14ac:dyDescent="0.2">
      <c r="A34" s="75" t="s">
        <v>225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</row>
    <row r="35" spans="1:79" ht="22.5" customHeight="1" x14ac:dyDescent="0.2">
      <c r="A35" s="49" t="s">
        <v>2</v>
      </c>
      <c r="B35" s="50"/>
      <c r="C35" s="50"/>
      <c r="D35" s="51"/>
      <c r="E35" s="49" t="s">
        <v>19</v>
      </c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1"/>
      <c r="X35" s="41" t="s">
        <v>247</v>
      </c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3"/>
      <c r="AR35" s="55" t="s">
        <v>252</v>
      </c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</row>
    <row r="36" spans="1:79" ht="36" customHeight="1" x14ac:dyDescent="0.2">
      <c r="A36" s="52"/>
      <c r="B36" s="53"/>
      <c r="C36" s="53"/>
      <c r="D36" s="54"/>
      <c r="E36" s="52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4"/>
      <c r="X36" s="55" t="s">
        <v>4</v>
      </c>
      <c r="Y36" s="55"/>
      <c r="Z36" s="55"/>
      <c r="AA36" s="55"/>
      <c r="AB36" s="55"/>
      <c r="AC36" s="55" t="s">
        <v>3</v>
      </c>
      <c r="AD36" s="55"/>
      <c r="AE36" s="55"/>
      <c r="AF36" s="55"/>
      <c r="AG36" s="55"/>
      <c r="AH36" s="44" t="s">
        <v>116</v>
      </c>
      <c r="AI36" s="45"/>
      <c r="AJ36" s="45"/>
      <c r="AK36" s="45"/>
      <c r="AL36" s="46"/>
      <c r="AM36" s="41" t="s">
        <v>5</v>
      </c>
      <c r="AN36" s="42"/>
      <c r="AO36" s="42"/>
      <c r="AP36" s="42"/>
      <c r="AQ36" s="43"/>
      <c r="AR36" s="41" t="s">
        <v>4</v>
      </c>
      <c r="AS36" s="42"/>
      <c r="AT36" s="42"/>
      <c r="AU36" s="42"/>
      <c r="AV36" s="43"/>
      <c r="AW36" s="41" t="s">
        <v>3</v>
      </c>
      <c r="AX36" s="42"/>
      <c r="AY36" s="42"/>
      <c r="AZ36" s="42"/>
      <c r="BA36" s="43"/>
      <c r="BB36" s="44" t="s">
        <v>116</v>
      </c>
      <c r="BC36" s="45"/>
      <c r="BD36" s="45"/>
      <c r="BE36" s="45"/>
      <c r="BF36" s="46"/>
      <c r="BG36" s="41" t="s">
        <v>96</v>
      </c>
      <c r="BH36" s="42"/>
      <c r="BI36" s="42"/>
      <c r="BJ36" s="42"/>
      <c r="BK36" s="43"/>
    </row>
    <row r="37" spans="1:79" ht="15" customHeight="1" x14ac:dyDescent="0.2">
      <c r="A37" s="41">
        <v>1</v>
      </c>
      <c r="B37" s="42"/>
      <c r="C37" s="42"/>
      <c r="D37" s="43"/>
      <c r="E37" s="41">
        <v>2</v>
      </c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3"/>
      <c r="X37" s="55">
        <v>3</v>
      </c>
      <c r="Y37" s="55"/>
      <c r="Z37" s="55"/>
      <c r="AA37" s="55"/>
      <c r="AB37" s="55"/>
      <c r="AC37" s="55">
        <v>4</v>
      </c>
      <c r="AD37" s="55"/>
      <c r="AE37" s="55"/>
      <c r="AF37" s="55"/>
      <c r="AG37" s="55"/>
      <c r="AH37" s="55">
        <v>5</v>
      </c>
      <c r="AI37" s="55"/>
      <c r="AJ37" s="55"/>
      <c r="AK37" s="55"/>
      <c r="AL37" s="55"/>
      <c r="AM37" s="55">
        <v>6</v>
      </c>
      <c r="AN37" s="55"/>
      <c r="AO37" s="55"/>
      <c r="AP37" s="55"/>
      <c r="AQ37" s="55"/>
      <c r="AR37" s="41">
        <v>7</v>
      </c>
      <c r="AS37" s="42"/>
      <c r="AT37" s="42"/>
      <c r="AU37" s="42"/>
      <c r="AV37" s="43"/>
      <c r="AW37" s="41">
        <v>8</v>
      </c>
      <c r="AX37" s="42"/>
      <c r="AY37" s="42"/>
      <c r="AZ37" s="42"/>
      <c r="BA37" s="43"/>
      <c r="BB37" s="41">
        <v>9</v>
      </c>
      <c r="BC37" s="42"/>
      <c r="BD37" s="42"/>
      <c r="BE37" s="42"/>
      <c r="BF37" s="43"/>
      <c r="BG37" s="41">
        <v>10</v>
      </c>
      <c r="BH37" s="42"/>
      <c r="BI37" s="42"/>
      <c r="BJ37" s="42"/>
      <c r="BK37" s="43"/>
    </row>
    <row r="38" spans="1:79" ht="20.25" hidden="1" customHeight="1" x14ac:dyDescent="0.2">
      <c r="A38" s="69" t="s">
        <v>56</v>
      </c>
      <c r="B38" s="70"/>
      <c r="C38" s="70"/>
      <c r="D38" s="71"/>
      <c r="E38" s="69" t="s">
        <v>57</v>
      </c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1"/>
      <c r="X38" s="76" t="s">
        <v>60</v>
      </c>
      <c r="Y38" s="76"/>
      <c r="Z38" s="76"/>
      <c r="AA38" s="76"/>
      <c r="AB38" s="76"/>
      <c r="AC38" s="76" t="s">
        <v>61</v>
      </c>
      <c r="AD38" s="76"/>
      <c r="AE38" s="76"/>
      <c r="AF38" s="76"/>
      <c r="AG38" s="76"/>
      <c r="AH38" s="69" t="s">
        <v>94</v>
      </c>
      <c r="AI38" s="70"/>
      <c r="AJ38" s="70"/>
      <c r="AK38" s="70"/>
      <c r="AL38" s="71"/>
      <c r="AM38" s="56" t="s">
        <v>171</v>
      </c>
      <c r="AN38" s="57"/>
      <c r="AO38" s="57"/>
      <c r="AP38" s="57"/>
      <c r="AQ38" s="58"/>
      <c r="AR38" s="69" t="s">
        <v>62</v>
      </c>
      <c r="AS38" s="70"/>
      <c r="AT38" s="70"/>
      <c r="AU38" s="70"/>
      <c r="AV38" s="71"/>
      <c r="AW38" s="69" t="s">
        <v>63</v>
      </c>
      <c r="AX38" s="70"/>
      <c r="AY38" s="70"/>
      <c r="AZ38" s="70"/>
      <c r="BA38" s="71"/>
      <c r="BB38" s="69" t="s">
        <v>95</v>
      </c>
      <c r="BC38" s="70"/>
      <c r="BD38" s="70"/>
      <c r="BE38" s="70"/>
      <c r="BF38" s="71"/>
      <c r="BG38" s="56" t="s">
        <v>171</v>
      </c>
      <c r="BH38" s="57"/>
      <c r="BI38" s="57"/>
      <c r="BJ38" s="57"/>
      <c r="BK38" s="58"/>
      <c r="CA38" t="s">
        <v>23</v>
      </c>
    </row>
    <row r="39" spans="1:79" s="25" customFormat="1" ht="12.75" customHeight="1" x14ac:dyDescent="0.2">
      <c r="A39" s="59"/>
      <c r="B39" s="60"/>
      <c r="C39" s="60"/>
      <c r="D39" s="61"/>
      <c r="E39" s="62" t="s">
        <v>172</v>
      </c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4"/>
      <c r="X39" s="66">
        <v>2744331</v>
      </c>
      <c r="Y39" s="67"/>
      <c r="Z39" s="67"/>
      <c r="AA39" s="67"/>
      <c r="AB39" s="68"/>
      <c r="AC39" s="66" t="s">
        <v>173</v>
      </c>
      <c r="AD39" s="67"/>
      <c r="AE39" s="67"/>
      <c r="AF39" s="67"/>
      <c r="AG39" s="68"/>
      <c r="AH39" s="66" t="s">
        <v>173</v>
      </c>
      <c r="AI39" s="67"/>
      <c r="AJ39" s="67"/>
      <c r="AK39" s="67"/>
      <c r="AL39" s="68"/>
      <c r="AM39" s="66">
        <f>IF(ISNUMBER(X39),X39,0)+IF(ISNUMBER(AC39),AC39,0)</f>
        <v>2744331</v>
      </c>
      <c r="AN39" s="67"/>
      <c r="AO39" s="67"/>
      <c r="AP39" s="67"/>
      <c r="AQ39" s="68"/>
      <c r="AR39" s="66">
        <v>2939180</v>
      </c>
      <c r="AS39" s="67"/>
      <c r="AT39" s="67"/>
      <c r="AU39" s="67"/>
      <c r="AV39" s="68"/>
      <c r="AW39" s="66" t="s">
        <v>173</v>
      </c>
      <c r="AX39" s="67"/>
      <c r="AY39" s="67"/>
      <c r="AZ39" s="67"/>
      <c r="BA39" s="68"/>
      <c r="BB39" s="66" t="s">
        <v>173</v>
      </c>
      <c r="BC39" s="67"/>
      <c r="BD39" s="67"/>
      <c r="BE39" s="67"/>
      <c r="BF39" s="68"/>
      <c r="BG39" s="65">
        <f>IF(ISNUMBER(AR39),AR39,0)+IF(ISNUMBER(AW39),AW39,0)</f>
        <v>2939180</v>
      </c>
      <c r="BH39" s="65"/>
      <c r="BI39" s="65"/>
      <c r="BJ39" s="65"/>
      <c r="BK39" s="65"/>
      <c r="CA39" s="25" t="s">
        <v>24</v>
      </c>
    </row>
    <row r="40" spans="1:79" s="6" customFormat="1" ht="12.75" customHeight="1" x14ac:dyDescent="0.2">
      <c r="A40" s="87"/>
      <c r="B40" s="88"/>
      <c r="C40" s="88"/>
      <c r="D40" s="89"/>
      <c r="E40" s="100" t="s">
        <v>147</v>
      </c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2"/>
      <c r="X40" s="84">
        <v>2744331</v>
      </c>
      <c r="Y40" s="85"/>
      <c r="Z40" s="85"/>
      <c r="AA40" s="85"/>
      <c r="AB40" s="86"/>
      <c r="AC40" s="84">
        <v>0</v>
      </c>
      <c r="AD40" s="85"/>
      <c r="AE40" s="85"/>
      <c r="AF40" s="85"/>
      <c r="AG40" s="86"/>
      <c r="AH40" s="84">
        <v>0</v>
      </c>
      <c r="AI40" s="85"/>
      <c r="AJ40" s="85"/>
      <c r="AK40" s="85"/>
      <c r="AL40" s="86"/>
      <c r="AM40" s="84">
        <f>IF(ISNUMBER(X40),X40,0)+IF(ISNUMBER(AC40),AC40,0)</f>
        <v>2744331</v>
      </c>
      <c r="AN40" s="85"/>
      <c r="AO40" s="85"/>
      <c r="AP40" s="85"/>
      <c r="AQ40" s="86"/>
      <c r="AR40" s="84">
        <v>2939180</v>
      </c>
      <c r="AS40" s="85"/>
      <c r="AT40" s="85"/>
      <c r="AU40" s="85"/>
      <c r="AV40" s="86"/>
      <c r="AW40" s="84">
        <v>0</v>
      </c>
      <c r="AX40" s="85"/>
      <c r="AY40" s="85"/>
      <c r="AZ40" s="85"/>
      <c r="BA40" s="86"/>
      <c r="BB40" s="84">
        <v>0</v>
      </c>
      <c r="BC40" s="85"/>
      <c r="BD40" s="85"/>
      <c r="BE40" s="85"/>
      <c r="BF40" s="86"/>
      <c r="BG40" s="97">
        <f>IF(ISNUMBER(AR40),AR40,0)+IF(ISNUMBER(AW40),AW40,0)</f>
        <v>2939180</v>
      </c>
      <c r="BH40" s="97"/>
      <c r="BI40" s="97"/>
      <c r="BJ40" s="97"/>
      <c r="BK40" s="97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34" t="s">
        <v>117</v>
      </c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9"/>
    </row>
    <row r="44" spans="1:79" ht="14.25" customHeight="1" x14ac:dyDescent="0.2">
      <c r="A44" s="34" t="s">
        <v>237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</row>
    <row r="45" spans="1:79" ht="15" customHeight="1" x14ac:dyDescent="0.2">
      <c r="A45" s="48" t="s">
        <v>225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</row>
    <row r="46" spans="1:79" ht="23.1" customHeight="1" x14ac:dyDescent="0.2">
      <c r="A46" s="77" t="s">
        <v>118</v>
      </c>
      <c r="B46" s="78"/>
      <c r="C46" s="78"/>
      <c r="D46" s="79"/>
      <c r="E46" s="55" t="s">
        <v>19</v>
      </c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41" t="s">
        <v>226</v>
      </c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3"/>
      <c r="AN46" s="41" t="s">
        <v>229</v>
      </c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3"/>
      <c r="BG46" s="41" t="s">
        <v>236</v>
      </c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3"/>
    </row>
    <row r="47" spans="1:79" ht="48.75" customHeight="1" x14ac:dyDescent="0.2">
      <c r="A47" s="80"/>
      <c r="B47" s="81"/>
      <c r="C47" s="81"/>
      <c r="D47" s="82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41" t="s">
        <v>4</v>
      </c>
      <c r="V47" s="42"/>
      <c r="W47" s="42"/>
      <c r="X47" s="42"/>
      <c r="Y47" s="43"/>
      <c r="Z47" s="41" t="s">
        <v>3</v>
      </c>
      <c r="AA47" s="42"/>
      <c r="AB47" s="42"/>
      <c r="AC47" s="42"/>
      <c r="AD47" s="43"/>
      <c r="AE47" s="44" t="s">
        <v>116</v>
      </c>
      <c r="AF47" s="45"/>
      <c r="AG47" s="45"/>
      <c r="AH47" s="46"/>
      <c r="AI47" s="41" t="s">
        <v>5</v>
      </c>
      <c r="AJ47" s="42"/>
      <c r="AK47" s="42"/>
      <c r="AL47" s="42"/>
      <c r="AM47" s="43"/>
      <c r="AN47" s="41" t="s">
        <v>4</v>
      </c>
      <c r="AO47" s="42"/>
      <c r="AP47" s="42"/>
      <c r="AQ47" s="42"/>
      <c r="AR47" s="43"/>
      <c r="AS47" s="41" t="s">
        <v>3</v>
      </c>
      <c r="AT47" s="42"/>
      <c r="AU47" s="42"/>
      <c r="AV47" s="42"/>
      <c r="AW47" s="43"/>
      <c r="AX47" s="44" t="s">
        <v>116</v>
      </c>
      <c r="AY47" s="45"/>
      <c r="AZ47" s="45"/>
      <c r="BA47" s="46"/>
      <c r="BB47" s="41" t="s">
        <v>96</v>
      </c>
      <c r="BC47" s="42"/>
      <c r="BD47" s="42"/>
      <c r="BE47" s="42"/>
      <c r="BF47" s="43"/>
      <c r="BG47" s="41" t="s">
        <v>4</v>
      </c>
      <c r="BH47" s="42"/>
      <c r="BI47" s="42"/>
      <c r="BJ47" s="42"/>
      <c r="BK47" s="43"/>
      <c r="BL47" s="41" t="s">
        <v>3</v>
      </c>
      <c r="BM47" s="42"/>
      <c r="BN47" s="42"/>
      <c r="BO47" s="42"/>
      <c r="BP47" s="43"/>
      <c r="BQ47" s="44" t="s">
        <v>116</v>
      </c>
      <c r="BR47" s="45"/>
      <c r="BS47" s="45"/>
      <c r="BT47" s="46"/>
      <c r="BU47" s="41" t="s">
        <v>97</v>
      </c>
      <c r="BV47" s="42"/>
      <c r="BW47" s="42"/>
      <c r="BX47" s="42"/>
      <c r="BY47" s="43"/>
    </row>
    <row r="48" spans="1:79" ht="15" customHeight="1" x14ac:dyDescent="0.2">
      <c r="A48" s="41">
        <v>1</v>
      </c>
      <c r="B48" s="42"/>
      <c r="C48" s="42"/>
      <c r="D48" s="43"/>
      <c r="E48" s="41">
        <v>2</v>
      </c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3"/>
      <c r="U48" s="41">
        <v>3</v>
      </c>
      <c r="V48" s="42"/>
      <c r="W48" s="42"/>
      <c r="X48" s="42"/>
      <c r="Y48" s="43"/>
      <c r="Z48" s="41">
        <v>4</v>
      </c>
      <c r="AA48" s="42"/>
      <c r="AB48" s="42"/>
      <c r="AC48" s="42"/>
      <c r="AD48" s="43"/>
      <c r="AE48" s="41">
        <v>5</v>
      </c>
      <c r="AF48" s="42"/>
      <c r="AG48" s="42"/>
      <c r="AH48" s="43"/>
      <c r="AI48" s="41">
        <v>6</v>
      </c>
      <c r="AJ48" s="42"/>
      <c r="AK48" s="42"/>
      <c r="AL48" s="42"/>
      <c r="AM48" s="43"/>
      <c r="AN48" s="41">
        <v>7</v>
      </c>
      <c r="AO48" s="42"/>
      <c r="AP48" s="42"/>
      <c r="AQ48" s="42"/>
      <c r="AR48" s="43"/>
      <c r="AS48" s="41">
        <v>8</v>
      </c>
      <c r="AT48" s="42"/>
      <c r="AU48" s="42"/>
      <c r="AV48" s="42"/>
      <c r="AW48" s="43"/>
      <c r="AX48" s="41">
        <v>9</v>
      </c>
      <c r="AY48" s="42"/>
      <c r="AZ48" s="42"/>
      <c r="BA48" s="43"/>
      <c r="BB48" s="41">
        <v>10</v>
      </c>
      <c r="BC48" s="42"/>
      <c r="BD48" s="42"/>
      <c r="BE48" s="42"/>
      <c r="BF48" s="43"/>
      <c r="BG48" s="41">
        <v>11</v>
      </c>
      <c r="BH48" s="42"/>
      <c r="BI48" s="42"/>
      <c r="BJ48" s="42"/>
      <c r="BK48" s="43"/>
      <c r="BL48" s="41">
        <v>12</v>
      </c>
      <c r="BM48" s="42"/>
      <c r="BN48" s="42"/>
      <c r="BO48" s="42"/>
      <c r="BP48" s="43"/>
      <c r="BQ48" s="41">
        <v>13</v>
      </c>
      <c r="BR48" s="42"/>
      <c r="BS48" s="42"/>
      <c r="BT48" s="43"/>
      <c r="BU48" s="41">
        <v>14</v>
      </c>
      <c r="BV48" s="42"/>
      <c r="BW48" s="42"/>
      <c r="BX48" s="42"/>
      <c r="BY48" s="43"/>
    </row>
    <row r="49" spans="1:79" s="1" customFormat="1" ht="12.75" hidden="1" customHeight="1" x14ac:dyDescent="0.2">
      <c r="A49" s="69" t="s">
        <v>64</v>
      </c>
      <c r="B49" s="70"/>
      <c r="C49" s="70"/>
      <c r="D49" s="71"/>
      <c r="E49" s="69" t="s">
        <v>57</v>
      </c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1"/>
      <c r="U49" s="69" t="s">
        <v>65</v>
      </c>
      <c r="V49" s="70"/>
      <c r="W49" s="70"/>
      <c r="X49" s="70"/>
      <c r="Y49" s="71"/>
      <c r="Z49" s="69" t="s">
        <v>66</v>
      </c>
      <c r="AA49" s="70"/>
      <c r="AB49" s="70"/>
      <c r="AC49" s="70"/>
      <c r="AD49" s="71"/>
      <c r="AE49" s="69" t="s">
        <v>91</v>
      </c>
      <c r="AF49" s="70"/>
      <c r="AG49" s="70"/>
      <c r="AH49" s="71"/>
      <c r="AI49" s="56" t="s">
        <v>170</v>
      </c>
      <c r="AJ49" s="57"/>
      <c r="AK49" s="57"/>
      <c r="AL49" s="57"/>
      <c r="AM49" s="58"/>
      <c r="AN49" s="69" t="s">
        <v>67</v>
      </c>
      <c r="AO49" s="70"/>
      <c r="AP49" s="70"/>
      <c r="AQ49" s="70"/>
      <c r="AR49" s="71"/>
      <c r="AS49" s="69" t="s">
        <v>68</v>
      </c>
      <c r="AT49" s="70"/>
      <c r="AU49" s="70"/>
      <c r="AV49" s="70"/>
      <c r="AW49" s="71"/>
      <c r="AX49" s="69" t="s">
        <v>92</v>
      </c>
      <c r="AY49" s="70"/>
      <c r="AZ49" s="70"/>
      <c r="BA49" s="71"/>
      <c r="BB49" s="56" t="s">
        <v>170</v>
      </c>
      <c r="BC49" s="57"/>
      <c r="BD49" s="57"/>
      <c r="BE49" s="57"/>
      <c r="BF49" s="58"/>
      <c r="BG49" s="69" t="s">
        <v>58</v>
      </c>
      <c r="BH49" s="70"/>
      <c r="BI49" s="70"/>
      <c r="BJ49" s="70"/>
      <c r="BK49" s="71"/>
      <c r="BL49" s="69" t="s">
        <v>59</v>
      </c>
      <c r="BM49" s="70"/>
      <c r="BN49" s="70"/>
      <c r="BO49" s="70"/>
      <c r="BP49" s="71"/>
      <c r="BQ49" s="69" t="s">
        <v>93</v>
      </c>
      <c r="BR49" s="70"/>
      <c r="BS49" s="70"/>
      <c r="BT49" s="71"/>
      <c r="BU49" s="56" t="s">
        <v>170</v>
      </c>
      <c r="BV49" s="57"/>
      <c r="BW49" s="57"/>
      <c r="BX49" s="57"/>
      <c r="BY49" s="58"/>
      <c r="CA49" t="s">
        <v>25</v>
      </c>
    </row>
    <row r="50" spans="1:79" s="25" customFormat="1" ht="12.75" customHeight="1" x14ac:dyDescent="0.2">
      <c r="A50" s="59">
        <v>2111</v>
      </c>
      <c r="B50" s="60"/>
      <c r="C50" s="60"/>
      <c r="D50" s="61"/>
      <c r="E50" s="62" t="s">
        <v>176</v>
      </c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4"/>
      <c r="U50" s="66">
        <v>576508.87</v>
      </c>
      <c r="V50" s="67"/>
      <c r="W50" s="67"/>
      <c r="X50" s="67"/>
      <c r="Y50" s="68"/>
      <c r="Z50" s="66">
        <v>0</v>
      </c>
      <c r="AA50" s="67"/>
      <c r="AB50" s="67"/>
      <c r="AC50" s="67"/>
      <c r="AD50" s="68"/>
      <c r="AE50" s="66">
        <v>0</v>
      </c>
      <c r="AF50" s="67"/>
      <c r="AG50" s="67"/>
      <c r="AH50" s="68"/>
      <c r="AI50" s="66">
        <f>IF(ISNUMBER(U50),U50,0)+IF(ISNUMBER(Z50),Z50,0)</f>
        <v>576508.87</v>
      </c>
      <c r="AJ50" s="67"/>
      <c r="AK50" s="67"/>
      <c r="AL50" s="67"/>
      <c r="AM50" s="68"/>
      <c r="AN50" s="66">
        <v>1485479</v>
      </c>
      <c r="AO50" s="67"/>
      <c r="AP50" s="67"/>
      <c r="AQ50" s="67"/>
      <c r="AR50" s="68"/>
      <c r="AS50" s="66">
        <v>0</v>
      </c>
      <c r="AT50" s="67"/>
      <c r="AU50" s="67"/>
      <c r="AV50" s="67"/>
      <c r="AW50" s="68"/>
      <c r="AX50" s="66">
        <v>0</v>
      </c>
      <c r="AY50" s="67"/>
      <c r="AZ50" s="67"/>
      <c r="BA50" s="68"/>
      <c r="BB50" s="66">
        <f>IF(ISNUMBER(AN50),AN50,0)+IF(ISNUMBER(AS50),AS50,0)</f>
        <v>1485479</v>
      </c>
      <c r="BC50" s="67"/>
      <c r="BD50" s="67"/>
      <c r="BE50" s="67"/>
      <c r="BF50" s="68"/>
      <c r="BG50" s="66">
        <v>1990038</v>
      </c>
      <c r="BH50" s="67"/>
      <c r="BI50" s="67"/>
      <c r="BJ50" s="67"/>
      <c r="BK50" s="68"/>
      <c r="BL50" s="66">
        <v>0</v>
      </c>
      <c r="BM50" s="67"/>
      <c r="BN50" s="67"/>
      <c r="BO50" s="67"/>
      <c r="BP50" s="68"/>
      <c r="BQ50" s="66">
        <v>0</v>
      </c>
      <c r="BR50" s="67"/>
      <c r="BS50" s="67"/>
      <c r="BT50" s="68"/>
      <c r="BU50" s="66">
        <f>IF(ISNUMBER(BG50),BG50,0)+IF(ISNUMBER(BL50),BL50,0)</f>
        <v>1990038</v>
      </c>
      <c r="BV50" s="67"/>
      <c r="BW50" s="67"/>
      <c r="BX50" s="67"/>
      <c r="BY50" s="68"/>
      <c r="CA50" s="25" t="s">
        <v>26</v>
      </c>
    </row>
    <row r="51" spans="1:79" s="25" customFormat="1" ht="12.75" customHeight="1" x14ac:dyDescent="0.2">
      <c r="A51" s="59">
        <v>2120</v>
      </c>
      <c r="B51" s="60"/>
      <c r="C51" s="60"/>
      <c r="D51" s="61"/>
      <c r="E51" s="62" t="s">
        <v>177</v>
      </c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4"/>
      <c r="U51" s="66">
        <v>128545.75</v>
      </c>
      <c r="V51" s="67"/>
      <c r="W51" s="67"/>
      <c r="X51" s="67"/>
      <c r="Y51" s="68"/>
      <c r="Z51" s="66">
        <v>0</v>
      </c>
      <c r="AA51" s="67"/>
      <c r="AB51" s="67"/>
      <c r="AC51" s="67"/>
      <c r="AD51" s="68"/>
      <c r="AE51" s="66">
        <v>0</v>
      </c>
      <c r="AF51" s="67"/>
      <c r="AG51" s="67"/>
      <c r="AH51" s="68"/>
      <c r="AI51" s="66">
        <f>IF(ISNUMBER(U51),U51,0)+IF(ISNUMBER(Z51),Z51,0)</f>
        <v>128545.75</v>
      </c>
      <c r="AJ51" s="67"/>
      <c r="AK51" s="67"/>
      <c r="AL51" s="67"/>
      <c r="AM51" s="68"/>
      <c r="AN51" s="66">
        <v>326810</v>
      </c>
      <c r="AO51" s="67"/>
      <c r="AP51" s="67"/>
      <c r="AQ51" s="67"/>
      <c r="AR51" s="68"/>
      <c r="AS51" s="66">
        <v>0</v>
      </c>
      <c r="AT51" s="67"/>
      <c r="AU51" s="67"/>
      <c r="AV51" s="67"/>
      <c r="AW51" s="68"/>
      <c r="AX51" s="66">
        <v>0</v>
      </c>
      <c r="AY51" s="67"/>
      <c r="AZ51" s="67"/>
      <c r="BA51" s="68"/>
      <c r="BB51" s="66">
        <f>IF(ISNUMBER(AN51),AN51,0)+IF(ISNUMBER(AS51),AS51,0)</f>
        <v>326810</v>
      </c>
      <c r="BC51" s="67"/>
      <c r="BD51" s="67"/>
      <c r="BE51" s="67"/>
      <c r="BF51" s="68"/>
      <c r="BG51" s="66">
        <v>437809</v>
      </c>
      <c r="BH51" s="67"/>
      <c r="BI51" s="67"/>
      <c r="BJ51" s="67"/>
      <c r="BK51" s="68"/>
      <c r="BL51" s="66">
        <v>0</v>
      </c>
      <c r="BM51" s="67"/>
      <c r="BN51" s="67"/>
      <c r="BO51" s="67"/>
      <c r="BP51" s="68"/>
      <c r="BQ51" s="66">
        <v>0</v>
      </c>
      <c r="BR51" s="67"/>
      <c r="BS51" s="67"/>
      <c r="BT51" s="68"/>
      <c r="BU51" s="66">
        <f>IF(ISNUMBER(BG51),BG51,0)+IF(ISNUMBER(BL51),BL51,0)</f>
        <v>437809</v>
      </c>
      <c r="BV51" s="67"/>
      <c r="BW51" s="67"/>
      <c r="BX51" s="67"/>
      <c r="BY51" s="68"/>
    </row>
    <row r="52" spans="1:79" s="6" customFormat="1" ht="12.75" customHeight="1" x14ac:dyDescent="0.2">
      <c r="A52" s="87"/>
      <c r="B52" s="88"/>
      <c r="C52" s="88"/>
      <c r="D52" s="89"/>
      <c r="E52" s="100" t="s">
        <v>147</v>
      </c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2"/>
      <c r="U52" s="84">
        <v>705054.62</v>
      </c>
      <c r="V52" s="85"/>
      <c r="W52" s="85"/>
      <c r="X52" s="85"/>
      <c r="Y52" s="86"/>
      <c r="Z52" s="84">
        <v>0</v>
      </c>
      <c r="AA52" s="85"/>
      <c r="AB52" s="85"/>
      <c r="AC52" s="85"/>
      <c r="AD52" s="86"/>
      <c r="AE52" s="84">
        <v>0</v>
      </c>
      <c r="AF52" s="85"/>
      <c r="AG52" s="85"/>
      <c r="AH52" s="86"/>
      <c r="AI52" s="84">
        <f>IF(ISNUMBER(U52),U52,0)+IF(ISNUMBER(Z52),Z52,0)</f>
        <v>705054.62</v>
      </c>
      <c r="AJ52" s="85"/>
      <c r="AK52" s="85"/>
      <c r="AL52" s="85"/>
      <c r="AM52" s="86"/>
      <c r="AN52" s="84">
        <v>1812289</v>
      </c>
      <c r="AO52" s="85"/>
      <c r="AP52" s="85"/>
      <c r="AQ52" s="85"/>
      <c r="AR52" s="86"/>
      <c r="AS52" s="84">
        <v>0</v>
      </c>
      <c r="AT52" s="85"/>
      <c r="AU52" s="85"/>
      <c r="AV52" s="85"/>
      <c r="AW52" s="86"/>
      <c r="AX52" s="84">
        <v>0</v>
      </c>
      <c r="AY52" s="85"/>
      <c r="AZ52" s="85"/>
      <c r="BA52" s="86"/>
      <c r="BB52" s="84">
        <f>IF(ISNUMBER(AN52),AN52,0)+IF(ISNUMBER(AS52),AS52,0)</f>
        <v>1812289</v>
      </c>
      <c r="BC52" s="85"/>
      <c r="BD52" s="85"/>
      <c r="BE52" s="85"/>
      <c r="BF52" s="86"/>
      <c r="BG52" s="84">
        <v>2427847</v>
      </c>
      <c r="BH52" s="85"/>
      <c r="BI52" s="85"/>
      <c r="BJ52" s="85"/>
      <c r="BK52" s="86"/>
      <c r="BL52" s="84">
        <v>0</v>
      </c>
      <c r="BM52" s="85"/>
      <c r="BN52" s="85"/>
      <c r="BO52" s="85"/>
      <c r="BP52" s="86"/>
      <c r="BQ52" s="84">
        <v>0</v>
      </c>
      <c r="BR52" s="85"/>
      <c r="BS52" s="85"/>
      <c r="BT52" s="86"/>
      <c r="BU52" s="84">
        <f>IF(ISNUMBER(BG52),BG52,0)+IF(ISNUMBER(BL52),BL52,0)</f>
        <v>2427847</v>
      </c>
      <c r="BV52" s="85"/>
      <c r="BW52" s="85"/>
      <c r="BX52" s="85"/>
      <c r="BY52" s="86"/>
    </row>
    <row r="54" spans="1:79" ht="14.25" customHeight="1" x14ac:dyDescent="0.2">
      <c r="A54" s="34" t="s">
        <v>238</v>
      </c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</row>
    <row r="55" spans="1:79" ht="15" customHeight="1" x14ac:dyDescent="0.2">
      <c r="A55" s="75" t="s">
        <v>225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5"/>
      <c r="BG55" s="75"/>
      <c r="BH55" s="75"/>
      <c r="BI55" s="75"/>
      <c r="BJ55" s="75"/>
      <c r="BK55" s="75"/>
      <c r="BL55" s="75"/>
      <c r="BM55" s="75"/>
      <c r="BN55" s="75"/>
      <c r="BO55" s="75"/>
      <c r="BP55" s="75"/>
      <c r="BQ55" s="75"/>
      <c r="BR55" s="75"/>
      <c r="BS55" s="75"/>
      <c r="BT55" s="75"/>
      <c r="BU55" s="75"/>
      <c r="BV55" s="75"/>
      <c r="BW55" s="75"/>
      <c r="BX55" s="75"/>
      <c r="BY55" s="75"/>
    </row>
    <row r="56" spans="1:79" ht="23.1" customHeight="1" x14ac:dyDescent="0.2">
      <c r="A56" s="77" t="s">
        <v>119</v>
      </c>
      <c r="B56" s="78"/>
      <c r="C56" s="78"/>
      <c r="D56" s="78"/>
      <c r="E56" s="79"/>
      <c r="F56" s="55" t="s">
        <v>19</v>
      </c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41" t="s">
        <v>226</v>
      </c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3"/>
      <c r="AN56" s="41" t="s">
        <v>229</v>
      </c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3"/>
      <c r="BG56" s="41" t="s">
        <v>236</v>
      </c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3"/>
    </row>
    <row r="57" spans="1:79" ht="51.75" customHeight="1" x14ac:dyDescent="0.2">
      <c r="A57" s="80"/>
      <c r="B57" s="81"/>
      <c r="C57" s="81"/>
      <c r="D57" s="81"/>
      <c r="E57" s="82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41" t="s">
        <v>4</v>
      </c>
      <c r="V57" s="42"/>
      <c r="W57" s="42"/>
      <c r="X57" s="42"/>
      <c r="Y57" s="43"/>
      <c r="Z57" s="41" t="s">
        <v>3</v>
      </c>
      <c r="AA57" s="42"/>
      <c r="AB57" s="42"/>
      <c r="AC57" s="42"/>
      <c r="AD57" s="43"/>
      <c r="AE57" s="44" t="s">
        <v>116</v>
      </c>
      <c r="AF57" s="45"/>
      <c r="AG57" s="45"/>
      <c r="AH57" s="46"/>
      <c r="AI57" s="41" t="s">
        <v>5</v>
      </c>
      <c r="AJ57" s="42"/>
      <c r="AK57" s="42"/>
      <c r="AL57" s="42"/>
      <c r="AM57" s="43"/>
      <c r="AN57" s="41" t="s">
        <v>4</v>
      </c>
      <c r="AO57" s="42"/>
      <c r="AP57" s="42"/>
      <c r="AQ57" s="42"/>
      <c r="AR57" s="43"/>
      <c r="AS57" s="41" t="s">
        <v>3</v>
      </c>
      <c r="AT57" s="42"/>
      <c r="AU57" s="42"/>
      <c r="AV57" s="42"/>
      <c r="AW57" s="43"/>
      <c r="AX57" s="44" t="s">
        <v>116</v>
      </c>
      <c r="AY57" s="45"/>
      <c r="AZ57" s="45"/>
      <c r="BA57" s="46"/>
      <c r="BB57" s="41" t="s">
        <v>96</v>
      </c>
      <c r="BC57" s="42"/>
      <c r="BD57" s="42"/>
      <c r="BE57" s="42"/>
      <c r="BF57" s="43"/>
      <c r="BG57" s="41" t="s">
        <v>4</v>
      </c>
      <c r="BH57" s="42"/>
      <c r="BI57" s="42"/>
      <c r="BJ57" s="42"/>
      <c r="BK57" s="43"/>
      <c r="BL57" s="41" t="s">
        <v>3</v>
      </c>
      <c r="BM57" s="42"/>
      <c r="BN57" s="42"/>
      <c r="BO57" s="42"/>
      <c r="BP57" s="43"/>
      <c r="BQ57" s="44" t="s">
        <v>116</v>
      </c>
      <c r="BR57" s="45"/>
      <c r="BS57" s="45"/>
      <c r="BT57" s="46"/>
      <c r="BU57" s="55" t="s">
        <v>97</v>
      </c>
      <c r="BV57" s="55"/>
      <c r="BW57" s="55"/>
      <c r="BX57" s="55"/>
      <c r="BY57" s="55"/>
    </row>
    <row r="58" spans="1:79" ht="15" customHeight="1" x14ac:dyDescent="0.2">
      <c r="A58" s="41">
        <v>1</v>
      </c>
      <c r="B58" s="42"/>
      <c r="C58" s="42"/>
      <c r="D58" s="42"/>
      <c r="E58" s="43"/>
      <c r="F58" s="41">
        <v>2</v>
      </c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3"/>
      <c r="U58" s="41">
        <v>3</v>
      </c>
      <c r="V58" s="42"/>
      <c r="W58" s="42"/>
      <c r="X58" s="42"/>
      <c r="Y58" s="43"/>
      <c r="Z58" s="41">
        <v>4</v>
      </c>
      <c r="AA58" s="42"/>
      <c r="AB58" s="42"/>
      <c r="AC58" s="42"/>
      <c r="AD58" s="43"/>
      <c r="AE58" s="41">
        <v>5</v>
      </c>
      <c r="AF58" s="42"/>
      <c r="AG58" s="42"/>
      <c r="AH58" s="43"/>
      <c r="AI58" s="41">
        <v>6</v>
      </c>
      <c r="AJ58" s="42"/>
      <c r="AK58" s="42"/>
      <c r="AL58" s="42"/>
      <c r="AM58" s="43"/>
      <c r="AN58" s="41">
        <v>7</v>
      </c>
      <c r="AO58" s="42"/>
      <c r="AP58" s="42"/>
      <c r="AQ58" s="42"/>
      <c r="AR58" s="43"/>
      <c r="AS58" s="41">
        <v>8</v>
      </c>
      <c r="AT58" s="42"/>
      <c r="AU58" s="42"/>
      <c r="AV58" s="42"/>
      <c r="AW58" s="43"/>
      <c r="AX58" s="41">
        <v>9</v>
      </c>
      <c r="AY58" s="42"/>
      <c r="AZ58" s="42"/>
      <c r="BA58" s="43"/>
      <c r="BB58" s="41">
        <v>10</v>
      </c>
      <c r="BC58" s="42"/>
      <c r="BD58" s="42"/>
      <c r="BE58" s="42"/>
      <c r="BF58" s="43"/>
      <c r="BG58" s="41">
        <v>11</v>
      </c>
      <c r="BH58" s="42"/>
      <c r="BI58" s="42"/>
      <c r="BJ58" s="42"/>
      <c r="BK58" s="43"/>
      <c r="BL58" s="41">
        <v>12</v>
      </c>
      <c r="BM58" s="42"/>
      <c r="BN58" s="42"/>
      <c r="BO58" s="42"/>
      <c r="BP58" s="43"/>
      <c r="BQ58" s="41">
        <v>13</v>
      </c>
      <c r="BR58" s="42"/>
      <c r="BS58" s="42"/>
      <c r="BT58" s="43"/>
      <c r="BU58" s="55">
        <v>14</v>
      </c>
      <c r="BV58" s="55"/>
      <c r="BW58" s="55"/>
      <c r="BX58" s="55"/>
      <c r="BY58" s="55"/>
    </row>
    <row r="59" spans="1:79" s="1" customFormat="1" ht="13.5" hidden="1" customHeight="1" x14ac:dyDescent="0.2">
      <c r="A59" s="69" t="s">
        <v>64</v>
      </c>
      <c r="B59" s="70"/>
      <c r="C59" s="70"/>
      <c r="D59" s="70"/>
      <c r="E59" s="71"/>
      <c r="F59" s="69" t="s">
        <v>57</v>
      </c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1"/>
      <c r="U59" s="69" t="s">
        <v>65</v>
      </c>
      <c r="V59" s="70"/>
      <c r="W59" s="70"/>
      <c r="X59" s="70"/>
      <c r="Y59" s="71"/>
      <c r="Z59" s="69" t="s">
        <v>66</v>
      </c>
      <c r="AA59" s="70"/>
      <c r="AB59" s="70"/>
      <c r="AC59" s="70"/>
      <c r="AD59" s="71"/>
      <c r="AE59" s="69" t="s">
        <v>91</v>
      </c>
      <c r="AF59" s="70"/>
      <c r="AG59" s="70"/>
      <c r="AH59" s="71"/>
      <c r="AI59" s="56" t="s">
        <v>170</v>
      </c>
      <c r="AJ59" s="57"/>
      <c r="AK59" s="57"/>
      <c r="AL59" s="57"/>
      <c r="AM59" s="58"/>
      <c r="AN59" s="69" t="s">
        <v>67</v>
      </c>
      <c r="AO59" s="70"/>
      <c r="AP59" s="70"/>
      <c r="AQ59" s="70"/>
      <c r="AR59" s="71"/>
      <c r="AS59" s="69" t="s">
        <v>68</v>
      </c>
      <c r="AT59" s="70"/>
      <c r="AU59" s="70"/>
      <c r="AV59" s="70"/>
      <c r="AW59" s="71"/>
      <c r="AX59" s="69" t="s">
        <v>92</v>
      </c>
      <c r="AY59" s="70"/>
      <c r="AZ59" s="70"/>
      <c r="BA59" s="71"/>
      <c r="BB59" s="56" t="s">
        <v>170</v>
      </c>
      <c r="BC59" s="57"/>
      <c r="BD59" s="57"/>
      <c r="BE59" s="57"/>
      <c r="BF59" s="58"/>
      <c r="BG59" s="69" t="s">
        <v>58</v>
      </c>
      <c r="BH59" s="70"/>
      <c r="BI59" s="70"/>
      <c r="BJ59" s="70"/>
      <c r="BK59" s="71"/>
      <c r="BL59" s="69" t="s">
        <v>59</v>
      </c>
      <c r="BM59" s="70"/>
      <c r="BN59" s="70"/>
      <c r="BO59" s="70"/>
      <c r="BP59" s="71"/>
      <c r="BQ59" s="69" t="s">
        <v>93</v>
      </c>
      <c r="BR59" s="70"/>
      <c r="BS59" s="70"/>
      <c r="BT59" s="71"/>
      <c r="BU59" s="83" t="s">
        <v>170</v>
      </c>
      <c r="BV59" s="83"/>
      <c r="BW59" s="83"/>
      <c r="BX59" s="83"/>
      <c r="BY59" s="83"/>
      <c r="CA59" t="s">
        <v>27</v>
      </c>
    </row>
    <row r="60" spans="1:79" s="6" customFormat="1" ht="12.75" customHeight="1" x14ac:dyDescent="0.2">
      <c r="A60" s="87"/>
      <c r="B60" s="88"/>
      <c r="C60" s="88"/>
      <c r="D60" s="88"/>
      <c r="E60" s="89"/>
      <c r="F60" s="87" t="s">
        <v>147</v>
      </c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9"/>
      <c r="U60" s="84"/>
      <c r="V60" s="85"/>
      <c r="W60" s="85"/>
      <c r="X60" s="85"/>
      <c r="Y60" s="86"/>
      <c r="Z60" s="84"/>
      <c r="AA60" s="85"/>
      <c r="AB60" s="85"/>
      <c r="AC60" s="85"/>
      <c r="AD60" s="86"/>
      <c r="AE60" s="84"/>
      <c r="AF60" s="85"/>
      <c r="AG60" s="85"/>
      <c r="AH60" s="86"/>
      <c r="AI60" s="84">
        <f>IF(ISNUMBER(U60),U60,0)+IF(ISNUMBER(Z60),Z60,0)</f>
        <v>0</v>
      </c>
      <c r="AJ60" s="85"/>
      <c r="AK60" s="85"/>
      <c r="AL60" s="85"/>
      <c r="AM60" s="86"/>
      <c r="AN60" s="84"/>
      <c r="AO60" s="85"/>
      <c r="AP60" s="85"/>
      <c r="AQ60" s="85"/>
      <c r="AR60" s="86"/>
      <c r="AS60" s="84"/>
      <c r="AT60" s="85"/>
      <c r="AU60" s="85"/>
      <c r="AV60" s="85"/>
      <c r="AW60" s="86"/>
      <c r="AX60" s="84"/>
      <c r="AY60" s="85"/>
      <c r="AZ60" s="85"/>
      <c r="BA60" s="86"/>
      <c r="BB60" s="84">
        <f>IF(ISNUMBER(AN60),AN60,0)+IF(ISNUMBER(AS60),AS60,0)</f>
        <v>0</v>
      </c>
      <c r="BC60" s="85"/>
      <c r="BD60" s="85"/>
      <c r="BE60" s="85"/>
      <c r="BF60" s="86"/>
      <c r="BG60" s="84"/>
      <c r="BH60" s="85"/>
      <c r="BI60" s="85"/>
      <c r="BJ60" s="85"/>
      <c r="BK60" s="86"/>
      <c r="BL60" s="84"/>
      <c r="BM60" s="85"/>
      <c r="BN60" s="85"/>
      <c r="BO60" s="85"/>
      <c r="BP60" s="86"/>
      <c r="BQ60" s="84"/>
      <c r="BR60" s="85"/>
      <c r="BS60" s="85"/>
      <c r="BT60" s="86"/>
      <c r="BU60" s="84">
        <f>IF(ISNUMBER(BG60),BG60,0)+IF(ISNUMBER(BL60),BL60,0)</f>
        <v>0</v>
      </c>
      <c r="BV60" s="85"/>
      <c r="BW60" s="85"/>
      <c r="BX60" s="85"/>
      <c r="BY60" s="86"/>
      <c r="CA60" s="6" t="s">
        <v>28</v>
      </c>
    </row>
    <row r="62" spans="1:79" ht="14.25" customHeight="1" x14ac:dyDescent="0.2">
      <c r="A62" s="34" t="s">
        <v>253</v>
      </c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</row>
    <row r="63" spans="1:79" ht="15" customHeight="1" x14ac:dyDescent="0.2">
      <c r="A63" s="75" t="s">
        <v>225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</row>
    <row r="64" spans="1:79" ht="23.1" customHeight="1" x14ac:dyDescent="0.2">
      <c r="A64" s="77" t="s">
        <v>118</v>
      </c>
      <c r="B64" s="78"/>
      <c r="C64" s="78"/>
      <c r="D64" s="79"/>
      <c r="E64" s="49" t="s">
        <v>19</v>
      </c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1"/>
      <c r="X64" s="41" t="s">
        <v>247</v>
      </c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3"/>
      <c r="AR64" s="55" t="s">
        <v>252</v>
      </c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</row>
    <row r="65" spans="1:79" ht="48.75" customHeight="1" x14ac:dyDescent="0.2">
      <c r="A65" s="80"/>
      <c r="B65" s="81"/>
      <c r="C65" s="81"/>
      <c r="D65" s="82"/>
      <c r="E65" s="52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4"/>
      <c r="X65" s="49" t="s">
        <v>4</v>
      </c>
      <c r="Y65" s="50"/>
      <c r="Z65" s="50"/>
      <c r="AA65" s="50"/>
      <c r="AB65" s="51"/>
      <c r="AC65" s="49" t="s">
        <v>3</v>
      </c>
      <c r="AD65" s="50"/>
      <c r="AE65" s="50"/>
      <c r="AF65" s="50"/>
      <c r="AG65" s="51"/>
      <c r="AH65" s="44" t="s">
        <v>116</v>
      </c>
      <c r="AI65" s="45"/>
      <c r="AJ65" s="45"/>
      <c r="AK65" s="45"/>
      <c r="AL65" s="46"/>
      <c r="AM65" s="41" t="s">
        <v>5</v>
      </c>
      <c r="AN65" s="42"/>
      <c r="AO65" s="42"/>
      <c r="AP65" s="42"/>
      <c r="AQ65" s="43"/>
      <c r="AR65" s="41" t="s">
        <v>4</v>
      </c>
      <c r="AS65" s="42"/>
      <c r="AT65" s="42"/>
      <c r="AU65" s="42"/>
      <c r="AV65" s="43"/>
      <c r="AW65" s="41" t="s">
        <v>3</v>
      </c>
      <c r="AX65" s="42"/>
      <c r="AY65" s="42"/>
      <c r="AZ65" s="42"/>
      <c r="BA65" s="43"/>
      <c r="BB65" s="44" t="s">
        <v>116</v>
      </c>
      <c r="BC65" s="45"/>
      <c r="BD65" s="45"/>
      <c r="BE65" s="45"/>
      <c r="BF65" s="46"/>
      <c r="BG65" s="41" t="s">
        <v>96</v>
      </c>
      <c r="BH65" s="42"/>
      <c r="BI65" s="42"/>
      <c r="BJ65" s="42"/>
      <c r="BK65" s="43"/>
    </row>
    <row r="66" spans="1:79" ht="12.75" customHeight="1" x14ac:dyDescent="0.2">
      <c r="A66" s="41">
        <v>1</v>
      </c>
      <c r="B66" s="42"/>
      <c r="C66" s="42"/>
      <c r="D66" s="43"/>
      <c r="E66" s="41">
        <v>2</v>
      </c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3"/>
      <c r="X66" s="41">
        <v>3</v>
      </c>
      <c r="Y66" s="42"/>
      <c r="Z66" s="42"/>
      <c r="AA66" s="42"/>
      <c r="AB66" s="43"/>
      <c r="AC66" s="41">
        <v>4</v>
      </c>
      <c r="AD66" s="42"/>
      <c r="AE66" s="42"/>
      <c r="AF66" s="42"/>
      <c r="AG66" s="43"/>
      <c r="AH66" s="41">
        <v>5</v>
      </c>
      <c r="AI66" s="42"/>
      <c r="AJ66" s="42"/>
      <c r="AK66" s="42"/>
      <c r="AL66" s="43"/>
      <c r="AM66" s="41">
        <v>6</v>
      </c>
      <c r="AN66" s="42"/>
      <c r="AO66" s="42"/>
      <c r="AP66" s="42"/>
      <c r="AQ66" s="43"/>
      <c r="AR66" s="41">
        <v>7</v>
      </c>
      <c r="AS66" s="42"/>
      <c r="AT66" s="42"/>
      <c r="AU66" s="42"/>
      <c r="AV66" s="43"/>
      <c r="AW66" s="41">
        <v>8</v>
      </c>
      <c r="AX66" s="42"/>
      <c r="AY66" s="42"/>
      <c r="AZ66" s="42"/>
      <c r="BA66" s="43"/>
      <c r="BB66" s="41">
        <v>9</v>
      </c>
      <c r="BC66" s="42"/>
      <c r="BD66" s="42"/>
      <c r="BE66" s="42"/>
      <c r="BF66" s="43"/>
      <c r="BG66" s="41">
        <v>10</v>
      </c>
      <c r="BH66" s="42"/>
      <c r="BI66" s="42"/>
      <c r="BJ66" s="42"/>
      <c r="BK66" s="43"/>
    </row>
    <row r="67" spans="1:79" s="1" customFormat="1" ht="12.75" hidden="1" customHeight="1" x14ac:dyDescent="0.2">
      <c r="A67" s="69" t="s">
        <v>64</v>
      </c>
      <c r="B67" s="70"/>
      <c r="C67" s="70"/>
      <c r="D67" s="71"/>
      <c r="E67" s="69" t="s">
        <v>57</v>
      </c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1"/>
      <c r="X67" s="90" t="s">
        <v>60</v>
      </c>
      <c r="Y67" s="91"/>
      <c r="Z67" s="91"/>
      <c r="AA67" s="91"/>
      <c r="AB67" s="92"/>
      <c r="AC67" s="90" t="s">
        <v>61</v>
      </c>
      <c r="AD67" s="91"/>
      <c r="AE67" s="91"/>
      <c r="AF67" s="91"/>
      <c r="AG67" s="92"/>
      <c r="AH67" s="69" t="s">
        <v>94</v>
      </c>
      <c r="AI67" s="70"/>
      <c r="AJ67" s="70"/>
      <c r="AK67" s="70"/>
      <c r="AL67" s="71"/>
      <c r="AM67" s="56" t="s">
        <v>171</v>
      </c>
      <c r="AN67" s="57"/>
      <c r="AO67" s="57"/>
      <c r="AP67" s="57"/>
      <c r="AQ67" s="58"/>
      <c r="AR67" s="69" t="s">
        <v>62</v>
      </c>
      <c r="AS67" s="70"/>
      <c r="AT67" s="70"/>
      <c r="AU67" s="70"/>
      <c r="AV67" s="71"/>
      <c r="AW67" s="69" t="s">
        <v>63</v>
      </c>
      <c r="AX67" s="70"/>
      <c r="AY67" s="70"/>
      <c r="AZ67" s="70"/>
      <c r="BA67" s="71"/>
      <c r="BB67" s="69" t="s">
        <v>95</v>
      </c>
      <c r="BC67" s="70"/>
      <c r="BD67" s="70"/>
      <c r="BE67" s="70"/>
      <c r="BF67" s="71"/>
      <c r="BG67" s="56" t="s">
        <v>171</v>
      </c>
      <c r="BH67" s="57"/>
      <c r="BI67" s="57"/>
      <c r="BJ67" s="57"/>
      <c r="BK67" s="58"/>
      <c r="CA67" t="s">
        <v>29</v>
      </c>
    </row>
    <row r="68" spans="1:79" s="25" customFormat="1" ht="12.75" customHeight="1" x14ac:dyDescent="0.2">
      <c r="A68" s="59">
        <v>2111</v>
      </c>
      <c r="B68" s="60"/>
      <c r="C68" s="60"/>
      <c r="D68" s="61"/>
      <c r="E68" s="62" t="s">
        <v>176</v>
      </c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4"/>
      <c r="X68" s="66">
        <v>2249452</v>
      </c>
      <c r="Y68" s="67"/>
      <c r="Z68" s="67"/>
      <c r="AA68" s="67"/>
      <c r="AB68" s="68"/>
      <c r="AC68" s="66">
        <v>0</v>
      </c>
      <c r="AD68" s="67"/>
      <c r="AE68" s="67"/>
      <c r="AF68" s="67"/>
      <c r="AG68" s="68"/>
      <c r="AH68" s="66">
        <v>0</v>
      </c>
      <c r="AI68" s="67"/>
      <c r="AJ68" s="67"/>
      <c r="AK68" s="67"/>
      <c r="AL68" s="68"/>
      <c r="AM68" s="66">
        <f>IF(ISNUMBER(X68),X68,0)+IF(ISNUMBER(AC68),AC68,0)</f>
        <v>2249452</v>
      </c>
      <c r="AN68" s="67"/>
      <c r="AO68" s="67"/>
      <c r="AP68" s="67"/>
      <c r="AQ68" s="68"/>
      <c r="AR68" s="66">
        <v>2409164</v>
      </c>
      <c r="AS68" s="67"/>
      <c r="AT68" s="67"/>
      <c r="AU68" s="67"/>
      <c r="AV68" s="68"/>
      <c r="AW68" s="66">
        <v>0</v>
      </c>
      <c r="AX68" s="67"/>
      <c r="AY68" s="67"/>
      <c r="AZ68" s="67"/>
      <c r="BA68" s="68"/>
      <c r="BB68" s="66">
        <v>0</v>
      </c>
      <c r="BC68" s="67"/>
      <c r="BD68" s="67"/>
      <c r="BE68" s="67"/>
      <c r="BF68" s="68"/>
      <c r="BG68" s="65">
        <f>IF(ISNUMBER(AR68),AR68,0)+IF(ISNUMBER(AW68),AW68,0)</f>
        <v>2409164</v>
      </c>
      <c r="BH68" s="65"/>
      <c r="BI68" s="65"/>
      <c r="BJ68" s="65"/>
      <c r="BK68" s="65"/>
      <c r="CA68" s="25" t="s">
        <v>30</v>
      </c>
    </row>
    <row r="69" spans="1:79" s="25" customFormat="1" ht="12.75" customHeight="1" x14ac:dyDescent="0.2">
      <c r="A69" s="59">
        <v>2120</v>
      </c>
      <c r="B69" s="60"/>
      <c r="C69" s="60"/>
      <c r="D69" s="61"/>
      <c r="E69" s="62" t="s">
        <v>177</v>
      </c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4"/>
      <c r="X69" s="66">
        <v>494879</v>
      </c>
      <c r="Y69" s="67"/>
      <c r="Z69" s="67"/>
      <c r="AA69" s="67"/>
      <c r="AB69" s="68"/>
      <c r="AC69" s="66">
        <v>0</v>
      </c>
      <c r="AD69" s="67"/>
      <c r="AE69" s="67"/>
      <c r="AF69" s="67"/>
      <c r="AG69" s="68"/>
      <c r="AH69" s="66">
        <v>0</v>
      </c>
      <c r="AI69" s="67"/>
      <c r="AJ69" s="67"/>
      <c r="AK69" s="67"/>
      <c r="AL69" s="68"/>
      <c r="AM69" s="66">
        <f>IF(ISNUMBER(X69),X69,0)+IF(ISNUMBER(AC69),AC69,0)</f>
        <v>494879</v>
      </c>
      <c r="AN69" s="67"/>
      <c r="AO69" s="67"/>
      <c r="AP69" s="67"/>
      <c r="AQ69" s="68"/>
      <c r="AR69" s="66">
        <v>530016</v>
      </c>
      <c r="AS69" s="67"/>
      <c r="AT69" s="67"/>
      <c r="AU69" s="67"/>
      <c r="AV69" s="68"/>
      <c r="AW69" s="66">
        <v>0</v>
      </c>
      <c r="AX69" s="67"/>
      <c r="AY69" s="67"/>
      <c r="AZ69" s="67"/>
      <c r="BA69" s="68"/>
      <c r="BB69" s="66">
        <v>0</v>
      </c>
      <c r="BC69" s="67"/>
      <c r="BD69" s="67"/>
      <c r="BE69" s="67"/>
      <c r="BF69" s="68"/>
      <c r="BG69" s="65">
        <f>IF(ISNUMBER(AR69),AR69,0)+IF(ISNUMBER(AW69),AW69,0)</f>
        <v>530016</v>
      </c>
      <c r="BH69" s="65"/>
      <c r="BI69" s="65"/>
      <c r="BJ69" s="65"/>
      <c r="BK69" s="65"/>
    </row>
    <row r="70" spans="1:79" s="6" customFormat="1" ht="12.75" customHeight="1" x14ac:dyDescent="0.2">
      <c r="A70" s="87"/>
      <c r="B70" s="88"/>
      <c r="C70" s="88"/>
      <c r="D70" s="89"/>
      <c r="E70" s="100" t="s">
        <v>147</v>
      </c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2"/>
      <c r="X70" s="84">
        <v>2744331</v>
      </c>
      <c r="Y70" s="85"/>
      <c r="Z70" s="85"/>
      <c r="AA70" s="85"/>
      <c r="AB70" s="86"/>
      <c r="AC70" s="84">
        <v>0</v>
      </c>
      <c r="AD70" s="85"/>
      <c r="AE70" s="85"/>
      <c r="AF70" s="85"/>
      <c r="AG70" s="86"/>
      <c r="AH70" s="84">
        <v>0</v>
      </c>
      <c r="AI70" s="85"/>
      <c r="AJ70" s="85"/>
      <c r="AK70" s="85"/>
      <c r="AL70" s="86"/>
      <c r="AM70" s="84">
        <f>IF(ISNUMBER(X70),X70,0)+IF(ISNUMBER(AC70),AC70,0)</f>
        <v>2744331</v>
      </c>
      <c r="AN70" s="85"/>
      <c r="AO70" s="85"/>
      <c r="AP70" s="85"/>
      <c r="AQ70" s="86"/>
      <c r="AR70" s="84">
        <v>2939180</v>
      </c>
      <c r="AS70" s="85"/>
      <c r="AT70" s="85"/>
      <c r="AU70" s="85"/>
      <c r="AV70" s="86"/>
      <c r="AW70" s="84">
        <v>0</v>
      </c>
      <c r="AX70" s="85"/>
      <c r="AY70" s="85"/>
      <c r="AZ70" s="85"/>
      <c r="BA70" s="86"/>
      <c r="BB70" s="84">
        <v>0</v>
      </c>
      <c r="BC70" s="85"/>
      <c r="BD70" s="85"/>
      <c r="BE70" s="85"/>
      <c r="BF70" s="86"/>
      <c r="BG70" s="97">
        <f>IF(ISNUMBER(AR70),AR70,0)+IF(ISNUMBER(AW70),AW70,0)</f>
        <v>2939180</v>
      </c>
      <c r="BH70" s="97"/>
      <c r="BI70" s="97"/>
      <c r="BJ70" s="97"/>
      <c r="BK70" s="97"/>
    </row>
    <row r="72" spans="1:79" ht="14.25" customHeight="1" x14ac:dyDescent="0.2">
      <c r="A72" s="34" t="s">
        <v>254</v>
      </c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</row>
    <row r="73" spans="1:79" ht="15" customHeight="1" x14ac:dyDescent="0.2">
      <c r="A73" s="75" t="s">
        <v>225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5"/>
      <c r="BE73" s="75"/>
      <c r="BF73" s="75"/>
      <c r="BG73" s="75"/>
      <c r="BH73" s="75"/>
      <c r="BI73" s="75"/>
      <c r="BJ73" s="75"/>
      <c r="BK73" s="75"/>
    </row>
    <row r="74" spans="1:79" ht="23.1" customHeight="1" x14ac:dyDescent="0.2">
      <c r="A74" s="77" t="s">
        <v>119</v>
      </c>
      <c r="B74" s="78"/>
      <c r="C74" s="78"/>
      <c r="D74" s="78"/>
      <c r="E74" s="79"/>
      <c r="F74" s="49" t="s">
        <v>19</v>
      </c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1"/>
      <c r="X74" s="55" t="s">
        <v>247</v>
      </c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41" t="s">
        <v>252</v>
      </c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3"/>
    </row>
    <row r="75" spans="1:79" ht="53.25" customHeight="1" x14ac:dyDescent="0.2">
      <c r="A75" s="80"/>
      <c r="B75" s="81"/>
      <c r="C75" s="81"/>
      <c r="D75" s="81"/>
      <c r="E75" s="82"/>
      <c r="F75" s="52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4"/>
      <c r="X75" s="41" t="s">
        <v>4</v>
      </c>
      <c r="Y75" s="42"/>
      <c r="Z75" s="42"/>
      <c r="AA75" s="42"/>
      <c r="AB75" s="43"/>
      <c r="AC75" s="41" t="s">
        <v>3</v>
      </c>
      <c r="AD75" s="42"/>
      <c r="AE75" s="42"/>
      <c r="AF75" s="42"/>
      <c r="AG75" s="43"/>
      <c r="AH75" s="44" t="s">
        <v>116</v>
      </c>
      <c r="AI75" s="45"/>
      <c r="AJ75" s="45"/>
      <c r="AK75" s="45"/>
      <c r="AL75" s="46"/>
      <c r="AM75" s="41" t="s">
        <v>5</v>
      </c>
      <c r="AN75" s="42"/>
      <c r="AO75" s="42"/>
      <c r="AP75" s="42"/>
      <c r="AQ75" s="43"/>
      <c r="AR75" s="41" t="s">
        <v>4</v>
      </c>
      <c r="AS75" s="42"/>
      <c r="AT75" s="42"/>
      <c r="AU75" s="42"/>
      <c r="AV75" s="43"/>
      <c r="AW75" s="41" t="s">
        <v>3</v>
      </c>
      <c r="AX75" s="42"/>
      <c r="AY75" s="42"/>
      <c r="AZ75" s="42"/>
      <c r="BA75" s="43"/>
      <c r="BB75" s="93" t="s">
        <v>116</v>
      </c>
      <c r="BC75" s="93"/>
      <c r="BD75" s="93"/>
      <c r="BE75" s="93"/>
      <c r="BF75" s="93"/>
      <c r="BG75" s="41" t="s">
        <v>96</v>
      </c>
      <c r="BH75" s="42"/>
      <c r="BI75" s="42"/>
      <c r="BJ75" s="42"/>
      <c r="BK75" s="43"/>
    </row>
    <row r="76" spans="1:79" ht="15" customHeight="1" x14ac:dyDescent="0.2">
      <c r="A76" s="41">
        <v>1</v>
      </c>
      <c r="B76" s="42"/>
      <c r="C76" s="42"/>
      <c r="D76" s="42"/>
      <c r="E76" s="43"/>
      <c r="F76" s="41">
        <v>2</v>
      </c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3"/>
      <c r="X76" s="41">
        <v>3</v>
      </c>
      <c r="Y76" s="42"/>
      <c r="Z76" s="42"/>
      <c r="AA76" s="42"/>
      <c r="AB76" s="43"/>
      <c r="AC76" s="41">
        <v>4</v>
      </c>
      <c r="AD76" s="42"/>
      <c r="AE76" s="42"/>
      <c r="AF76" s="42"/>
      <c r="AG76" s="43"/>
      <c r="AH76" s="41">
        <v>5</v>
      </c>
      <c r="AI76" s="42"/>
      <c r="AJ76" s="42"/>
      <c r="AK76" s="42"/>
      <c r="AL76" s="43"/>
      <c r="AM76" s="41">
        <v>6</v>
      </c>
      <c r="AN76" s="42"/>
      <c r="AO76" s="42"/>
      <c r="AP76" s="42"/>
      <c r="AQ76" s="43"/>
      <c r="AR76" s="41">
        <v>7</v>
      </c>
      <c r="AS76" s="42"/>
      <c r="AT76" s="42"/>
      <c r="AU76" s="42"/>
      <c r="AV76" s="43"/>
      <c r="AW76" s="41">
        <v>8</v>
      </c>
      <c r="AX76" s="42"/>
      <c r="AY76" s="42"/>
      <c r="AZ76" s="42"/>
      <c r="BA76" s="43"/>
      <c r="BB76" s="41">
        <v>9</v>
      </c>
      <c r="BC76" s="42"/>
      <c r="BD76" s="42"/>
      <c r="BE76" s="42"/>
      <c r="BF76" s="43"/>
      <c r="BG76" s="41">
        <v>10</v>
      </c>
      <c r="BH76" s="42"/>
      <c r="BI76" s="42"/>
      <c r="BJ76" s="42"/>
      <c r="BK76" s="43"/>
    </row>
    <row r="77" spans="1:79" s="1" customFormat="1" ht="15" hidden="1" customHeight="1" x14ac:dyDescent="0.2">
      <c r="A77" s="69" t="s">
        <v>64</v>
      </c>
      <c r="B77" s="70"/>
      <c r="C77" s="70"/>
      <c r="D77" s="70"/>
      <c r="E77" s="71"/>
      <c r="F77" s="69" t="s">
        <v>57</v>
      </c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1"/>
      <c r="X77" s="69" t="s">
        <v>60</v>
      </c>
      <c r="Y77" s="70"/>
      <c r="Z77" s="70"/>
      <c r="AA77" s="70"/>
      <c r="AB77" s="71"/>
      <c r="AC77" s="69" t="s">
        <v>61</v>
      </c>
      <c r="AD77" s="70"/>
      <c r="AE77" s="70"/>
      <c r="AF77" s="70"/>
      <c r="AG77" s="71"/>
      <c r="AH77" s="69" t="s">
        <v>94</v>
      </c>
      <c r="AI77" s="70"/>
      <c r="AJ77" s="70"/>
      <c r="AK77" s="70"/>
      <c r="AL77" s="71"/>
      <c r="AM77" s="56" t="s">
        <v>171</v>
      </c>
      <c r="AN77" s="57"/>
      <c r="AO77" s="57"/>
      <c r="AP77" s="57"/>
      <c r="AQ77" s="58"/>
      <c r="AR77" s="69" t="s">
        <v>62</v>
      </c>
      <c r="AS77" s="70"/>
      <c r="AT77" s="70"/>
      <c r="AU77" s="70"/>
      <c r="AV77" s="71"/>
      <c r="AW77" s="69" t="s">
        <v>63</v>
      </c>
      <c r="AX77" s="70"/>
      <c r="AY77" s="70"/>
      <c r="AZ77" s="70"/>
      <c r="BA77" s="71"/>
      <c r="BB77" s="69" t="s">
        <v>95</v>
      </c>
      <c r="BC77" s="70"/>
      <c r="BD77" s="70"/>
      <c r="BE77" s="70"/>
      <c r="BF77" s="71"/>
      <c r="BG77" s="56" t="s">
        <v>171</v>
      </c>
      <c r="BH77" s="57"/>
      <c r="BI77" s="57"/>
      <c r="BJ77" s="57"/>
      <c r="BK77" s="58"/>
      <c r="CA77" t="s">
        <v>31</v>
      </c>
    </row>
    <row r="78" spans="1:79" s="6" customFormat="1" ht="12.75" customHeight="1" x14ac:dyDescent="0.2">
      <c r="A78" s="87"/>
      <c r="B78" s="88"/>
      <c r="C78" s="88"/>
      <c r="D78" s="88"/>
      <c r="E78" s="89"/>
      <c r="F78" s="87" t="s">
        <v>147</v>
      </c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9"/>
      <c r="X78" s="94"/>
      <c r="Y78" s="95"/>
      <c r="Z78" s="95"/>
      <c r="AA78" s="95"/>
      <c r="AB78" s="96"/>
      <c r="AC78" s="94"/>
      <c r="AD78" s="95"/>
      <c r="AE78" s="95"/>
      <c r="AF78" s="95"/>
      <c r="AG78" s="96"/>
      <c r="AH78" s="97"/>
      <c r="AI78" s="97"/>
      <c r="AJ78" s="97"/>
      <c r="AK78" s="97"/>
      <c r="AL78" s="97"/>
      <c r="AM78" s="97">
        <f>IF(ISNUMBER(X78),X78,0)+IF(ISNUMBER(AC78),AC78,0)</f>
        <v>0</v>
      </c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>
        <f>IF(ISNUMBER(AR78),AR78,0)+IF(ISNUMBER(AW78),AW78,0)</f>
        <v>0</v>
      </c>
      <c r="BH78" s="97"/>
      <c r="BI78" s="97"/>
      <c r="BJ78" s="97"/>
      <c r="BK78" s="97"/>
      <c r="CA78" s="6" t="s">
        <v>32</v>
      </c>
    </row>
    <row r="81" spans="1:79" ht="14.25" customHeight="1" x14ac:dyDescent="0.2">
      <c r="A81" s="34" t="s">
        <v>120</v>
      </c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</row>
    <row r="82" spans="1:79" ht="14.25" customHeight="1" x14ac:dyDescent="0.2">
      <c r="A82" s="34" t="s">
        <v>239</v>
      </c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</row>
    <row r="83" spans="1:79" ht="15" customHeight="1" x14ac:dyDescent="0.2">
      <c r="A83" s="75" t="s">
        <v>225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5"/>
      <c r="BA83" s="75"/>
      <c r="BB83" s="75"/>
      <c r="BC83" s="75"/>
      <c r="BD83" s="75"/>
      <c r="BE83" s="75"/>
      <c r="BF83" s="75"/>
      <c r="BG83" s="75"/>
      <c r="BH83" s="75"/>
      <c r="BI83" s="75"/>
      <c r="BJ83" s="75"/>
      <c r="BK83" s="75"/>
      <c r="BL83" s="75"/>
      <c r="BM83" s="75"/>
      <c r="BN83" s="75"/>
      <c r="BO83" s="75"/>
      <c r="BP83" s="75"/>
      <c r="BQ83" s="75"/>
      <c r="BR83" s="75"/>
      <c r="BS83" s="75"/>
      <c r="BT83" s="75"/>
      <c r="BU83" s="75"/>
      <c r="BV83" s="75"/>
      <c r="BW83" s="75"/>
      <c r="BX83" s="75"/>
      <c r="BY83" s="75"/>
    </row>
    <row r="84" spans="1:79" ht="23.1" customHeight="1" x14ac:dyDescent="0.2">
      <c r="A84" s="49" t="s">
        <v>6</v>
      </c>
      <c r="B84" s="50"/>
      <c r="C84" s="50"/>
      <c r="D84" s="49" t="s">
        <v>121</v>
      </c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1"/>
      <c r="U84" s="41" t="s">
        <v>226</v>
      </c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3"/>
      <c r="AN84" s="41" t="s">
        <v>229</v>
      </c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3"/>
      <c r="BG84" s="55" t="s">
        <v>236</v>
      </c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</row>
    <row r="85" spans="1:79" ht="52.5" customHeight="1" x14ac:dyDescent="0.2">
      <c r="A85" s="52"/>
      <c r="B85" s="53"/>
      <c r="C85" s="53"/>
      <c r="D85" s="52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4"/>
      <c r="U85" s="41" t="s">
        <v>4</v>
      </c>
      <c r="V85" s="42"/>
      <c r="W85" s="42"/>
      <c r="X85" s="42"/>
      <c r="Y85" s="43"/>
      <c r="Z85" s="41" t="s">
        <v>3</v>
      </c>
      <c r="AA85" s="42"/>
      <c r="AB85" s="42"/>
      <c r="AC85" s="42"/>
      <c r="AD85" s="43"/>
      <c r="AE85" s="44" t="s">
        <v>116</v>
      </c>
      <c r="AF85" s="45"/>
      <c r="AG85" s="45"/>
      <c r="AH85" s="46"/>
      <c r="AI85" s="41" t="s">
        <v>5</v>
      </c>
      <c r="AJ85" s="42"/>
      <c r="AK85" s="42"/>
      <c r="AL85" s="42"/>
      <c r="AM85" s="43"/>
      <c r="AN85" s="41" t="s">
        <v>4</v>
      </c>
      <c r="AO85" s="42"/>
      <c r="AP85" s="42"/>
      <c r="AQ85" s="42"/>
      <c r="AR85" s="43"/>
      <c r="AS85" s="41" t="s">
        <v>3</v>
      </c>
      <c r="AT85" s="42"/>
      <c r="AU85" s="42"/>
      <c r="AV85" s="42"/>
      <c r="AW85" s="43"/>
      <c r="AX85" s="44" t="s">
        <v>116</v>
      </c>
      <c r="AY85" s="45"/>
      <c r="AZ85" s="45"/>
      <c r="BA85" s="46"/>
      <c r="BB85" s="41" t="s">
        <v>96</v>
      </c>
      <c r="BC85" s="42"/>
      <c r="BD85" s="42"/>
      <c r="BE85" s="42"/>
      <c r="BF85" s="43"/>
      <c r="BG85" s="41" t="s">
        <v>4</v>
      </c>
      <c r="BH85" s="42"/>
      <c r="BI85" s="42"/>
      <c r="BJ85" s="42"/>
      <c r="BK85" s="43"/>
      <c r="BL85" s="55" t="s">
        <v>3</v>
      </c>
      <c r="BM85" s="55"/>
      <c r="BN85" s="55"/>
      <c r="BO85" s="55"/>
      <c r="BP85" s="55"/>
      <c r="BQ85" s="93" t="s">
        <v>116</v>
      </c>
      <c r="BR85" s="93"/>
      <c r="BS85" s="93"/>
      <c r="BT85" s="93"/>
      <c r="BU85" s="41" t="s">
        <v>97</v>
      </c>
      <c r="BV85" s="42"/>
      <c r="BW85" s="42"/>
      <c r="BX85" s="42"/>
      <c r="BY85" s="43"/>
    </row>
    <row r="86" spans="1:79" ht="15" customHeight="1" x14ac:dyDescent="0.2">
      <c r="A86" s="41">
        <v>1</v>
      </c>
      <c r="B86" s="42"/>
      <c r="C86" s="42"/>
      <c r="D86" s="41">
        <v>2</v>
      </c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3"/>
      <c r="U86" s="41">
        <v>3</v>
      </c>
      <c r="V86" s="42"/>
      <c r="W86" s="42"/>
      <c r="X86" s="42"/>
      <c r="Y86" s="43"/>
      <c r="Z86" s="41">
        <v>4</v>
      </c>
      <c r="AA86" s="42"/>
      <c r="AB86" s="42"/>
      <c r="AC86" s="42"/>
      <c r="AD86" s="43"/>
      <c r="AE86" s="41">
        <v>5</v>
      </c>
      <c r="AF86" s="42"/>
      <c r="AG86" s="42"/>
      <c r="AH86" s="43"/>
      <c r="AI86" s="41">
        <v>6</v>
      </c>
      <c r="AJ86" s="42"/>
      <c r="AK86" s="42"/>
      <c r="AL86" s="42"/>
      <c r="AM86" s="43"/>
      <c r="AN86" s="41">
        <v>7</v>
      </c>
      <c r="AO86" s="42"/>
      <c r="AP86" s="42"/>
      <c r="AQ86" s="42"/>
      <c r="AR86" s="43"/>
      <c r="AS86" s="41">
        <v>8</v>
      </c>
      <c r="AT86" s="42"/>
      <c r="AU86" s="42"/>
      <c r="AV86" s="42"/>
      <c r="AW86" s="43"/>
      <c r="AX86" s="55">
        <v>9</v>
      </c>
      <c r="AY86" s="55"/>
      <c r="AZ86" s="55"/>
      <c r="BA86" s="55"/>
      <c r="BB86" s="41">
        <v>10</v>
      </c>
      <c r="BC86" s="42"/>
      <c r="BD86" s="42"/>
      <c r="BE86" s="42"/>
      <c r="BF86" s="43"/>
      <c r="BG86" s="41">
        <v>11</v>
      </c>
      <c r="BH86" s="42"/>
      <c r="BI86" s="42"/>
      <c r="BJ86" s="42"/>
      <c r="BK86" s="43"/>
      <c r="BL86" s="55">
        <v>12</v>
      </c>
      <c r="BM86" s="55"/>
      <c r="BN86" s="55"/>
      <c r="BO86" s="55"/>
      <c r="BP86" s="55"/>
      <c r="BQ86" s="41">
        <v>13</v>
      </c>
      <c r="BR86" s="42"/>
      <c r="BS86" s="42"/>
      <c r="BT86" s="43"/>
      <c r="BU86" s="41">
        <v>14</v>
      </c>
      <c r="BV86" s="42"/>
      <c r="BW86" s="42"/>
      <c r="BX86" s="42"/>
      <c r="BY86" s="43"/>
    </row>
    <row r="87" spans="1:79" s="1" customFormat="1" ht="14.25" hidden="1" customHeight="1" x14ac:dyDescent="0.2">
      <c r="A87" s="69" t="s">
        <v>69</v>
      </c>
      <c r="B87" s="70"/>
      <c r="C87" s="70"/>
      <c r="D87" s="69" t="s">
        <v>57</v>
      </c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1"/>
      <c r="U87" s="76" t="s">
        <v>65</v>
      </c>
      <c r="V87" s="76"/>
      <c r="W87" s="76"/>
      <c r="X87" s="76"/>
      <c r="Y87" s="76"/>
      <c r="Z87" s="76" t="s">
        <v>66</v>
      </c>
      <c r="AA87" s="76"/>
      <c r="AB87" s="76"/>
      <c r="AC87" s="76"/>
      <c r="AD87" s="76"/>
      <c r="AE87" s="76" t="s">
        <v>91</v>
      </c>
      <c r="AF87" s="76"/>
      <c r="AG87" s="76"/>
      <c r="AH87" s="76"/>
      <c r="AI87" s="83" t="s">
        <v>170</v>
      </c>
      <c r="AJ87" s="83"/>
      <c r="AK87" s="83"/>
      <c r="AL87" s="83"/>
      <c r="AM87" s="83"/>
      <c r="AN87" s="76" t="s">
        <v>67</v>
      </c>
      <c r="AO87" s="76"/>
      <c r="AP87" s="76"/>
      <c r="AQ87" s="76"/>
      <c r="AR87" s="76"/>
      <c r="AS87" s="76" t="s">
        <v>68</v>
      </c>
      <c r="AT87" s="76"/>
      <c r="AU87" s="76"/>
      <c r="AV87" s="76"/>
      <c r="AW87" s="76"/>
      <c r="AX87" s="76" t="s">
        <v>92</v>
      </c>
      <c r="AY87" s="76"/>
      <c r="AZ87" s="76"/>
      <c r="BA87" s="76"/>
      <c r="BB87" s="83" t="s">
        <v>170</v>
      </c>
      <c r="BC87" s="83"/>
      <c r="BD87" s="83"/>
      <c r="BE87" s="83"/>
      <c r="BF87" s="83"/>
      <c r="BG87" s="76" t="s">
        <v>58</v>
      </c>
      <c r="BH87" s="76"/>
      <c r="BI87" s="76"/>
      <c r="BJ87" s="76"/>
      <c r="BK87" s="76"/>
      <c r="BL87" s="76" t="s">
        <v>59</v>
      </c>
      <c r="BM87" s="76"/>
      <c r="BN87" s="76"/>
      <c r="BO87" s="76"/>
      <c r="BP87" s="76"/>
      <c r="BQ87" s="76" t="s">
        <v>93</v>
      </c>
      <c r="BR87" s="76"/>
      <c r="BS87" s="76"/>
      <c r="BT87" s="76"/>
      <c r="BU87" s="83" t="s">
        <v>170</v>
      </c>
      <c r="BV87" s="83"/>
      <c r="BW87" s="83"/>
      <c r="BX87" s="83"/>
      <c r="BY87" s="83"/>
      <c r="CA87" t="s">
        <v>33</v>
      </c>
    </row>
    <row r="88" spans="1:79" s="25" customFormat="1" ht="51" customHeight="1" x14ac:dyDescent="0.2">
      <c r="A88" s="59">
        <v>1</v>
      </c>
      <c r="B88" s="60"/>
      <c r="C88" s="60"/>
      <c r="D88" s="62" t="s">
        <v>459</v>
      </c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4"/>
      <c r="U88" s="66">
        <v>705054.62</v>
      </c>
      <c r="V88" s="67"/>
      <c r="W88" s="67"/>
      <c r="X88" s="67"/>
      <c r="Y88" s="68"/>
      <c r="Z88" s="66">
        <v>0</v>
      </c>
      <c r="AA88" s="67"/>
      <c r="AB88" s="67"/>
      <c r="AC88" s="67"/>
      <c r="AD88" s="68"/>
      <c r="AE88" s="66">
        <v>0</v>
      </c>
      <c r="AF88" s="67"/>
      <c r="AG88" s="67"/>
      <c r="AH88" s="68"/>
      <c r="AI88" s="66">
        <f>IF(ISNUMBER(U88),U88,0)+IF(ISNUMBER(Z88),Z88,0)</f>
        <v>705054.62</v>
      </c>
      <c r="AJ88" s="67"/>
      <c r="AK88" s="67"/>
      <c r="AL88" s="67"/>
      <c r="AM88" s="68"/>
      <c r="AN88" s="66">
        <v>1812289</v>
      </c>
      <c r="AO88" s="67"/>
      <c r="AP88" s="67"/>
      <c r="AQ88" s="67"/>
      <c r="AR88" s="68"/>
      <c r="AS88" s="66">
        <v>0</v>
      </c>
      <c r="AT88" s="67"/>
      <c r="AU88" s="67"/>
      <c r="AV88" s="67"/>
      <c r="AW88" s="68"/>
      <c r="AX88" s="66">
        <v>0</v>
      </c>
      <c r="AY88" s="67"/>
      <c r="AZ88" s="67"/>
      <c r="BA88" s="68"/>
      <c r="BB88" s="66">
        <f>IF(ISNUMBER(AN88),AN88,0)+IF(ISNUMBER(AS88),AS88,0)</f>
        <v>1812289</v>
      </c>
      <c r="BC88" s="67"/>
      <c r="BD88" s="67"/>
      <c r="BE88" s="67"/>
      <c r="BF88" s="68"/>
      <c r="BG88" s="66">
        <v>2427847</v>
      </c>
      <c r="BH88" s="67"/>
      <c r="BI88" s="67"/>
      <c r="BJ88" s="67"/>
      <c r="BK88" s="68"/>
      <c r="BL88" s="66">
        <v>0</v>
      </c>
      <c r="BM88" s="67"/>
      <c r="BN88" s="67"/>
      <c r="BO88" s="67"/>
      <c r="BP88" s="68"/>
      <c r="BQ88" s="66">
        <v>0</v>
      </c>
      <c r="BR88" s="67"/>
      <c r="BS88" s="67"/>
      <c r="BT88" s="68"/>
      <c r="BU88" s="66">
        <f>IF(ISNUMBER(BG88),BG88,0)+IF(ISNUMBER(BL88),BL88,0)</f>
        <v>2427847</v>
      </c>
      <c r="BV88" s="67"/>
      <c r="BW88" s="67"/>
      <c r="BX88" s="67"/>
      <c r="BY88" s="68"/>
      <c r="CA88" s="25" t="s">
        <v>34</v>
      </c>
    </row>
    <row r="89" spans="1:79" s="6" customFormat="1" ht="12.75" customHeight="1" x14ac:dyDescent="0.2">
      <c r="A89" s="87"/>
      <c r="B89" s="88"/>
      <c r="C89" s="88"/>
      <c r="D89" s="100" t="s">
        <v>147</v>
      </c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2"/>
      <c r="U89" s="84">
        <v>705054.62</v>
      </c>
      <c r="V89" s="85"/>
      <c r="W89" s="85"/>
      <c r="X89" s="85"/>
      <c r="Y89" s="86"/>
      <c r="Z89" s="84">
        <v>0</v>
      </c>
      <c r="AA89" s="85"/>
      <c r="AB89" s="85"/>
      <c r="AC89" s="85"/>
      <c r="AD89" s="86"/>
      <c r="AE89" s="84">
        <v>0</v>
      </c>
      <c r="AF89" s="85"/>
      <c r="AG89" s="85"/>
      <c r="AH89" s="86"/>
      <c r="AI89" s="84">
        <f>IF(ISNUMBER(U89),U89,0)+IF(ISNUMBER(Z89),Z89,0)</f>
        <v>705054.62</v>
      </c>
      <c r="AJ89" s="85"/>
      <c r="AK89" s="85"/>
      <c r="AL89" s="85"/>
      <c r="AM89" s="86"/>
      <c r="AN89" s="84">
        <v>1812289</v>
      </c>
      <c r="AO89" s="85"/>
      <c r="AP89" s="85"/>
      <c r="AQ89" s="85"/>
      <c r="AR89" s="86"/>
      <c r="AS89" s="84">
        <v>0</v>
      </c>
      <c r="AT89" s="85"/>
      <c r="AU89" s="85"/>
      <c r="AV89" s="85"/>
      <c r="AW89" s="86"/>
      <c r="AX89" s="84">
        <v>0</v>
      </c>
      <c r="AY89" s="85"/>
      <c r="AZ89" s="85"/>
      <c r="BA89" s="86"/>
      <c r="BB89" s="84">
        <f>IF(ISNUMBER(AN89),AN89,0)+IF(ISNUMBER(AS89),AS89,0)</f>
        <v>1812289</v>
      </c>
      <c r="BC89" s="85"/>
      <c r="BD89" s="85"/>
      <c r="BE89" s="85"/>
      <c r="BF89" s="86"/>
      <c r="BG89" s="84">
        <v>2427847</v>
      </c>
      <c r="BH89" s="85"/>
      <c r="BI89" s="85"/>
      <c r="BJ89" s="85"/>
      <c r="BK89" s="86"/>
      <c r="BL89" s="84">
        <v>0</v>
      </c>
      <c r="BM89" s="85"/>
      <c r="BN89" s="85"/>
      <c r="BO89" s="85"/>
      <c r="BP89" s="86"/>
      <c r="BQ89" s="84">
        <v>0</v>
      </c>
      <c r="BR89" s="85"/>
      <c r="BS89" s="85"/>
      <c r="BT89" s="86"/>
      <c r="BU89" s="84">
        <f>IF(ISNUMBER(BG89),BG89,0)+IF(ISNUMBER(BL89),BL89,0)</f>
        <v>2427847</v>
      </c>
      <c r="BV89" s="85"/>
      <c r="BW89" s="85"/>
      <c r="BX89" s="85"/>
      <c r="BY89" s="86"/>
    </row>
    <row r="91" spans="1:79" ht="14.25" customHeight="1" x14ac:dyDescent="0.2">
      <c r="A91" s="34" t="s">
        <v>255</v>
      </c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</row>
    <row r="92" spans="1:79" ht="15" customHeight="1" x14ac:dyDescent="0.2">
      <c r="A92" s="98" t="s">
        <v>225</v>
      </c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98"/>
      <c r="BE92" s="98"/>
      <c r="BF92" s="98"/>
      <c r="BG92" s="98"/>
      <c r="BH92" s="98"/>
    </row>
    <row r="93" spans="1:79" ht="23.1" customHeight="1" x14ac:dyDescent="0.2">
      <c r="A93" s="49" t="s">
        <v>6</v>
      </c>
      <c r="B93" s="50"/>
      <c r="C93" s="50"/>
      <c r="D93" s="49" t="s">
        <v>121</v>
      </c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1"/>
      <c r="U93" s="55" t="s">
        <v>247</v>
      </c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 t="s">
        <v>252</v>
      </c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</row>
    <row r="94" spans="1:79" ht="54" customHeight="1" x14ac:dyDescent="0.2">
      <c r="A94" s="52"/>
      <c r="B94" s="53"/>
      <c r="C94" s="53"/>
      <c r="D94" s="52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4"/>
      <c r="U94" s="41" t="s">
        <v>4</v>
      </c>
      <c r="V94" s="42"/>
      <c r="W94" s="42"/>
      <c r="X94" s="42"/>
      <c r="Y94" s="43"/>
      <c r="Z94" s="41" t="s">
        <v>3</v>
      </c>
      <c r="AA94" s="42"/>
      <c r="AB94" s="42"/>
      <c r="AC94" s="42"/>
      <c r="AD94" s="43"/>
      <c r="AE94" s="44" t="s">
        <v>116</v>
      </c>
      <c r="AF94" s="45"/>
      <c r="AG94" s="45"/>
      <c r="AH94" s="45"/>
      <c r="AI94" s="46"/>
      <c r="AJ94" s="41" t="s">
        <v>5</v>
      </c>
      <c r="AK94" s="42"/>
      <c r="AL94" s="42"/>
      <c r="AM94" s="42"/>
      <c r="AN94" s="43"/>
      <c r="AO94" s="41" t="s">
        <v>4</v>
      </c>
      <c r="AP94" s="42"/>
      <c r="AQ94" s="42"/>
      <c r="AR94" s="42"/>
      <c r="AS94" s="43"/>
      <c r="AT94" s="41" t="s">
        <v>3</v>
      </c>
      <c r="AU94" s="42"/>
      <c r="AV94" s="42"/>
      <c r="AW94" s="42"/>
      <c r="AX94" s="43"/>
      <c r="AY94" s="44" t="s">
        <v>116</v>
      </c>
      <c r="AZ94" s="45"/>
      <c r="BA94" s="45"/>
      <c r="BB94" s="45"/>
      <c r="BC94" s="46"/>
      <c r="BD94" s="55" t="s">
        <v>96</v>
      </c>
      <c r="BE94" s="55"/>
      <c r="BF94" s="55"/>
      <c r="BG94" s="55"/>
      <c r="BH94" s="55"/>
    </row>
    <row r="95" spans="1:79" ht="15" customHeight="1" x14ac:dyDescent="0.2">
      <c r="A95" s="41" t="s">
        <v>169</v>
      </c>
      <c r="B95" s="42"/>
      <c r="C95" s="42"/>
      <c r="D95" s="41">
        <v>2</v>
      </c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3"/>
      <c r="U95" s="41">
        <v>3</v>
      </c>
      <c r="V95" s="42"/>
      <c r="W95" s="42"/>
      <c r="X95" s="42"/>
      <c r="Y95" s="43"/>
      <c r="Z95" s="41">
        <v>4</v>
      </c>
      <c r="AA95" s="42"/>
      <c r="AB95" s="42"/>
      <c r="AC95" s="42"/>
      <c r="AD95" s="43"/>
      <c r="AE95" s="41">
        <v>5</v>
      </c>
      <c r="AF95" s="42"/>
      <c r="AG95" s="42"/>
      <c r="AH95" s="42"/>
      <c r="AI95" s="43"/>
      <c r="AJ95" s="41">
        <v>6</v>
      </c>
      <c r="AK95" s="42"/>
      <c r="AL95" s="42"/>
      <c r="AM95" s="42"/>
      <c r="AN95" s="43"/>
      <c r="AO95" s="41">
        <v>7</v>
      </c>
      <c r="AP95" s="42"/>
      <c r="AQ95" s="42"/>
      <c r="AR95" s="42"/>
      <c r="AS95" s="43"/>
      <c r="AT95" s="41">
        <v>8</v>
      </c>
      <c r="AU95" s="42"/>
      <c r="AV95" s="42"/>
      <c r="AW95" s="42"/>
      <c r="AX95" s="43"/>
      <c r="AY95" s="41">
        <v>9</v>
      </c>
      <c r="AZ95" s="42"/>
      <c r="BA95" s="42"/>
      <c r="BB95" s="42"/>
      <c r="BC95" s="43"/>
      <c r="BD95" s="41">
        <v>10</v>
      </c>
      <c r="BE95" s="42"/>
      <c r="BF95" s="42"/>
      <c r="BG95" s="42"/>
      <c r="BH95" s="43"/>
    </row>
    <row r="96" spans="1:79" s="1" customFormat="1" ht="12.75" hidden="1" customHeight="1" x14ac:dyDescent="0.2">
      <c r="A96" s="69" t="s">
        <v>69</v>
      </c>
      <c r="B96" s="70"/>
      <c r="C96" s="70"/>
      <c r="D96" s="69" t="s">
        <v>57</v>
      </c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1"/>
      <c r="U96" s="69" t="s">
        <v>60</v>
      </c>
      <c r="V96" s="70"/>
      <c r="W96" s="70"/>
      <c r="X96" s="70"/>
      <c r="Y96" s="71"/>
      <c r="Z96" s="69" t="s">
        <v>61</v>
      </c>
      <c r="AA96" s="70"/>
      <c r="AB96" s="70"/>
      <c r="AC96" s="70"/>
      <c r="AD96" s="71"/>
      <c r="AE96" s="69" t="s">
        <v>94</v>
      </c>
      <c r="AF96" s="70"/>
      <c r="AG96" s="70"/>
      <c r="AH96" s="70"/>
      <c r="AI96" s="71"/>
      <c r="AJ96" s="56" t="s">
        <v>171</v>
      </c>
      <c r="AK96" s="57"/>
      <c r="AL96" s="57"/>
      <c r="AM96" s="57"/>
      <c r="AN96" s="58"/>
      <c r="AO96" s="69" t="s">
        <v>62</v>
      </c>
      <c r="AP96" s="70"/>
      <c r="AQ96" s="70"/>
      <c r="AR96" s="70"/>
      <c r="AS96" s="71"/>
      <c r="AT96" s="69" t="s">
        <v>63</v>
      </c>
      <c r="AU96" s="70"/>
      <c r="AV96" s="70"/>
      <c r="AW96" s="70"/>
      <c r="AX96" s="71"/>
      <c r="AY96" s="69" t="s">
        <v>95</v>
      </c>
      <c r="AZ96" s="70"/>
      <c r="BA96" s="70"/>
      <c r="BB96" s="70"/>
      <c r="BC96" s="71"/>
      <c r="BD96" s="83" t="s">
        <v>171</v>
      </c>
      <c r="BE96" s="83"/>
      <c r="BF96" s="83"/>
      <c r="BG96" s="83"/>
      <c r="BH96" s="83"/>
      <c r="CA96" s="1" t="s">
        <v>35</v>
      </c>
    </row>
    <row r="97" spans="1:79" s="25" customFormat="1" ht="51" customHeight="1" x14ac:dyDescent="0.2">
      <c r="A97" s="59">
        <v>1</v>
      </c>
      <c r="B97" s="60"/>
      <c r="C97" s="60"/>
      <c r="D97" s="62" t="s">
        <v>459</v>
      </c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4"/>
      <c r="U97" s="66">
        <v>2744331</v>
      </c>
      <c r="V97" s="67"/>
      <c r="W97" s="67"/>
      <c r="X97" s="67"/>
      <c r="Y97" s="68"/>
      <c r="Z97" s="66">
        <v>0</v>
      </c>
      <c r="AA97" s="67"/>
      <c r="AB97" s="67"/>
      <c r="AC97" s="67"/>
      <c r="AD97" s="68"/>
      <c r="AE97" s="65">
        <v>0</v>
      </c>
      <c r="AF97" s="65"/>
      <c r="AG97" s="65"/>
      <c r="AH97" s="65"/>
      <c r="AI97" s="65"/>
      <c r="AJ97" s="99">
        <f>IF(ISNUMBER(U97),U97,0)+IF(ISNUMBER(Z97),Z97,0)</f>
        <v>2744331</v>
      </c>
      <c r="AK97" s="99"/>
      <c r="AL97" s="99"/>
      <c r="AM97" s="99"/>
      <c r="AN97" s="99"/>
      <c r="AO97" s="65">
        <v>2939180</v>
      </c>
      <c r="AP97" s="65"/>
      <c r="AQ97" s="65"/>
      <c r="AR97" s="65"/>
      <c r="AS97" s="65"/>
      <c r="AT97" s="99">
        <v>0</v>
      </c>
      <c r="AU97" s="99"/>
      <c r="AV97" s="99"/>
      <c r="AW97" s="99"/>
      <c r="AX97" s="99"/>
      <c r="AY97" s="65">
        <v>0</v>
      </c>
      <c r="AZ97" s="65"/>
      <c r="BA97" s="65"/>
      <c r="BB97" s="65"/>
      <c r="BC97" s="65"/>
      <c r="BD97" s="99">
        <f>IF(ISNUMBER(AO97),AO97,0)+IF(ISNUMBER(AT97),AT97,0)</f>
        <v>2939180</v>
      </c>
      <c r="BE97" s="99"/>
      <c r="BF97" s="99"/>
      <c r="BG97" s="99"/>
      <c r="BH97" s="99"/>
      <c r="CA97" s="25" t="s">
        <v>36</v>
      </c>
    </row>
    <row r="98" spans="1:79" s="6" customFormat="1" ht="12.75" customHeight="1" x14ac:dyDescent="0.2">
      <c r="A98" s="87"/>
      <c r="B98" s="88"/>
      <c r="C98" s="88"/>
      <c r="D98" s="100" t="s">
        <v>147</v>
      </c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2"/>
      <c r="U98" s="84">
        <v>2744331</v>
      </c>
      <c r="V98" s="85"/>
      <c r="W98" s="85"/>
      <c r="X98" s="85"/>
      <c r="Y98" s="86"/>
      <c r="Z98" s="84">
        <v>0</v>
      </c>
      <c r="AA98" s="85"/>
      <c r="AB98" s="85"/>
      <c r="AC98" s="85"/>
      <c r="AD98" s="86"/>
      <c r="AE98" s="97">
        <v>0</v>
      </c>
      <c r="AF98" s="97"/>
      <c r="AG98" s="97"/>
      <c r="AH98" s="97"/>
      <c r="AI98" s="97"/>
      <c r="AJ98" s="114">
        <f>IF(ISNUMBER(U98),U98,0)+IF(ISNUMBER(Z98),Z98,0)</f>
        <v>2744331</v>
      </c>
      <c r="AK98" s="114"/>
      <c r="AL98" s="114"/>
      <c r="AM98" s="114"/>
      <c r="AN98" s="114"/>
      <c r="AO98" s="97">
        <v>2939180</v>
      </c>
      <c r="AP98" s="97"/>
      <c r="AQ98" s="97"/>
      <c r="AR98" s="97"/>
      <c r="AS98" s="97"/>
      <c r="AT98" s="114">
        <v>0</v>
      </c>
      <c r="AU98" s="114"/>
      <c r="AV98" s="114"/>
      <c r="AW98" s="114"/>
      <c r="AX98" s="114"/>
      <c r="AY98" s="97">
        <v>0</v>
      </c>
      <c r="AZ98" s="97"/>
      <c r="BA98" s="97"/>
      <c r="BB98" s="97"/>
      <c r="BC98" s="97"/>
      <c r="BD98" s="114">
        <f>IF(ISNUMBER(AO98),AO98,0)+IF(ISNUMBER(AT98),AT98,0)</f>
        <v>2939180</v>
      </c>
      <c r="BE98" s="114"/>
      <c r="BF98" s="114"/>
      <c r="BG98" s="114"/>
      <c r="BH98" s="114"/>
    </row>
    <row r="99" spans="1:79" s="5" customFormat="1" ht="12.75" customHeight="1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</row>
    <row r="101" spans="1:79" ht="14.25" customHeight="1" x14ac:dyDescent="0.2">
      <c r="A101" s="34" t="s">
        <v>152</v>
      </c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</row>
    <row r="102" spans="1:79" ht="14.25" customHeight="1" x14ac:dyDescent="0.2">
      <c r="A102" s="34" t="s">
        <v>240</v>
      </c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</row>
    <row r="103" spans="1:79" ht="23.1" customHeight="1" x14ac:dyDescent="0.2">
      <c r="A103" s="49" t="s">
        <v>6</v>
      </c>
      <c r="B103" s="50"/>
      <c r="C103" s="50"/>
      <c r="D103" s="55" t="s">
        <v>9</v>
      </c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 t="s">
        <v>8</v>
      </c>
      <c r="R103" s="55"/>
      <c r="S103" s="55"/>
      <c r="T103" s="55"/>
      <c r="U103" s="55"/>
      <c r="V103" s="55" t="s">
        <v>7</v>
      </c>
      <c r="W103" s="55"/>
      <c r="X103" s="55"/>
      <c r="Y103" s="55"/>
      <c r="Z103" s="55"/>
      <c r="AA103" s="55"/>
      <c r="AB103" s="55"/>
      <c r="AC103" s="55"/>
      <c r="AD103" s="55"/>
      <c r="AE103" s="55"/>
      <c r="AF103" s="41" t="s">
        <v>226</v>
      </c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3"/>
      <c r="AU103" s="41" t="s">
        <v>229</v>
      </c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3"/>
      <c r="BJ103" s="41" t="s">
        <v>236</v>
      </c>
      <c r="BK103" s="42"/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3"/>
    </row>
    <row r="104" spans="1:79" ht="32.25" customHeight="1" x14ac:dyDescent="0.2">
      <c r="A104" s="52"/>
      <c r="B104" s="53"/>
      <c r="C104" s="53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 t="s">
        <v>4</v>
      </c>
      <c r="AG104" s="55"/>
      <c r="AH104" s="55"/>
      <c r="AI104" s="55"/>
      <c r="AJ104" s="55"/>
      <c r="AK104" s="55" t="s">
        <v>3</v>
      </c>
      <c r="AL104" s="55"/>
      <c r="AM104" s="55"/>
      <c r="AN104" s="55"/>
      <c r="AO104" s="55"/>
      <c r="AP104" s="55" t="s">
        <v>123</v>
      </c>
      <c r="AQ104" s="55"/>
      <c r="AR104" s="55"/>
      <c r="AS104" s="55"/>
      <c r="AT104" s="55"/>
      <c r="AU104" s="55" t="s">
        <v>4</v>
      </c>
      <c r="AV104" s="55"/>
      <c r="AW104" s="55"/>
      <c r="AX104" s="55"/>
      <c r="AY104" s="55"/>
      <c r="AZ104" s="55" t="s">
        <v>3</v>
      </c>
      <c r="BA104" s="55"/>
      <c r="BB104" s="55"/>
      <c r="BC104" s="55"/>
      <c r="BD104" s="55"/>
      <c r="BE104" s="55" t="s">
        <v>90</v>
      </c>
      <c r="BF104" s="55"/>
      <c r="BG104" s="55"/>
      <c r="BH104" s="55"/>
      <c r="BI104" s="55"/>
      <c r="BJ104" s="55" t="s">
        <v>4</v>
      </c>
      <c r="BK104" s="55"/>
      <c r="BL104" s="55"/>
      <c r="BM104" s="55"/>
      <c r="BN104" s="55"/>
      <c r="BO104" s="55" t="s">
        <v>3</v>
      </c>
      <c r="BP104" s="55"/>
      <c r="BQ104" s="55"/>
      <c r="BR104" s="55"/>
      <c r="BS104" s="55"/>
      <c r="BT104" s="55" t="s">
        <v>97</v>
      </c>
      <c r="BU104" s="55"/>
      <c r="BV104" s="55"/>
      <c r="BW104" s="55"/>
      <c r="BX104" s="55"/>
    </row>
    <row r="105" spans="1:79" ht="15" customHeight="1" x14ac:dyDescent="0.2">
      <c r="A105" s="41">
        <v>1</v>
      </c>
      <c r="B105" s="42"/>
      <c r="C105" s="42"/>
      <c r="D105" s="55">
        <v>2</v>
      </c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>
        <v>3</v>
      </c>
      <c r="R105" s="55"/>
      <c r="S105" s="55"/>
      <c r="T105" s="55"/>
      <c r="U105" s="55"/>
      <c r="V105" s="55">
        <v>4</v>
      </c>
      <c r="W105" s="55"/>
      <c r="X105" s="55"/>
      <c r="Y105" s="55"/>
      <c r="Z105" s="55"/>
      <c r="AA105" s="55"/>
      <c r="AB105" s="55"/>
      <c r="AC105" s="55"/>
      <c r="AD105" s="55"/>
      <c r="AE105" s="55"/>
      <c r="AF105" s="55">
        <v>5</v>
      </c>
      <c r="AG105" s="55"/>
      <c r="AH105" s="55"/>
      <c r="AI105" s="55"/>
      <c r="AJ105" s="55"/>
      <c r="AK105" s="55">
        <v>6</v>
      </c>
      <c r="AL105" s="55"/>
      <c r="AM105" s="55"/>
      <c r="AN105" s="55"/>
      <c r="AO105" s="55"/>
      <c r="AP105" s="55">
        <v>7</v>
      </c>
      <c r="AQ105" s="55"/>
      <c r="AR105" s="55"/>
      <c r="AS105" s="55"/>
      <c r="AT105" s="55"/>
      <c r="AU105" s="55">
        <v>8</v>
      </c>
      <c r="AV105" s="55"/>
      <c r="AW105" s="55"/>
      <c r="AX105" s="55"/>
      <c r="AY105" s="55"/>
      <c r="AZ105" s="55">
        <v>9</v>
      </c>
      <c r="BA105" s="55"/>
      <c r="BB105" s="55"/>
      <c r="BC105" s="55"/>
      <c r="BD105" s="55"/>
      <c r="BE105" s="55">
        <v>10</v>
      </c>
      <c r="BF105" s="55"/>
      <c r="BG105" s="55"/>
      <c r="BH105" s="55"/>
      <c r="BI105" s="55"/>
      <c r="BJ105" s="55">
        <v>11</v>
      </c>
      <c r="BK105" s="55"/>
      <c r="BL105" s="55"/>
      <c r="BM105" s="55"/>
      <c r="BN105" s="55"/>
      <c r="BO105" s="55">
        <v>12</v>
      </c>
      <c r="BP105" s="55"/>
      <c r="BQ105" s="55"/>
      <c r="BR105" s="55"/>
      <c r="BS105" s="55"/>
      <c r="BT105" s="55">
        <v>13</v>
      </c>
      <c r="BU105" s="55"/>
      <c r="BV105" s="55"/>
      <c r="BW105" s="55"/>
      <c r="BX105" s="55"/>
    </row>
    <row r="106" spans="1:79" ht="10.5" hidden="1" customHeight="1" x14ac:dyDescent="0.2">
      <c r="A106" s="69" t="s">
        <v>154</v>
      </c>
      <c r="B106" s="70"/>
      <c r="C106" s="70"/>
      <c r="D106" s="55" t="s">
        <v>57</v>
      </c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 t="s">
        <v>70</v>
      </c>
      <c r="R106" s="55"/>
      <c r="S106" s="55"/>
      <c r="T106" s="55"/>
      <c r="U106" s="55"/>
      <c r="V106" s="55" t="s">
        <v>71</v>
      </c>
      <c r="W106" s="55"/>
      <c r="X106" s="55"/>
      <c r="Y106" s="55"/>
      <c r="Z106" s="55"/>
      <c r="AA106" s="55"/>
      <c r="AB106" s="55"/>
      <c r="AC106" s="55"/>
      <c r="AD106" s="55"/>
      <c r="AE106" s="55"/>
      <c r="AF106" s="76" t="s">
        <v>111</v>
      </c>
      <c r="AG106" s="76"/>
      <c r="AH106" s="76"/>
      <c r="AI106" s="76"/>
      <c r="AJ106" s="76"/>
      <c r="AK106" s="103" t="s">
        <v>112</v>
      </c>
      <c r="AL106" s="103"/>
      <c r="AM106" s="103"/>
      <c r="AN106" s="103"/>
      <c r="AO106" s="103"/>
      <c r="AP106" s="83" t="s">
        <v>122</v>
      </c>
      <c r="AQ106" s="83"/>
      <c r="AR106" s="83"/>
      <c r="AS106" s="83"/>
      <c r="AT106" s="83"/>
      <c r="AU106" s="76" t="s">
        <v>113</v>
      </c>
      <c r="AV106" s="76"/>
      <c r="AW106" s="76"/>
      <c r="AX106" s="76"/>
      <c r="AY106" s="76"/>
      <c r="AZ106" s="103" t="s">
        <v>114</v>
      </c>
      <c r="BA106" s="103"/>
      <c r="BB106" s="103"/>
      <c r="BC106" s="103"/>
      <c r="BD106" s="103"/>
      <c r="BE106" s="83" t="s">
        <v>122</v>
      </c>
      <c r="BF106" s="83"/>
      <c r="BG106" s="83"/>
      <c r="BH106" s="83"/>
      <c r="BI106" s="83"/>
      <c r="BJ106" s="76" t="s">
        <v>105</v>
      </c>
      <c r="BK106" s="76"/>
      <c r="BL106" s="76"/>
      <c r="BM106" s="76"/>
      <c r="BN106" s="76"/>
      <c r="BO106" s="103" t="s">
        <v>106</v>
      </c>
      <c r="BP106" s="103"/>
      <c r="BQ106" s="103"/>
      <c r="BR106" s="103"/>
      <c r="BS106" s="103"/>
      <c r="BT106" s="83" t="s">
        <v>122</v>
      </c>
      <c r="BU106" s="83"/>
      <c r="BV106" s="83"/>
      <c r="BW106" s="83"/>
      <c r="BX106" s="83"/>
      <c r="CA106" t="s">
        <v>37</v>
      </c>
    </row>
    <row r="107" spans="1:79" s="6" customFormat="1" ht="15" customHeight="1" x14ac:dyDescent="0.2">
      <c r="A107" s="87">
        <v>0</v>
      </c>
      <c r="B107" s="88"/>
      <c r="C107" s="88"/>
      <c r="D107" s="104" t="s">
        <v>185</v>
      </c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5"/>
      <c r="AP107" s="105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5"/>
      <c r="BB107" s="105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5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CA107" s="6" t="s">
        <v>38</v>
      </c>
    </row>
    <row r="108" spans="1:79" s="25" customFormat="1" ht="15" customHeight="1" x14ac:dyDescent="0.2">
      <c r="A108" s="59">
        <v>1</v>
      </c>
      <c r="B108" s="60"/>
      <c r="C108" s="60"/>
      <c r="D108" s="133" t="s">
        <v>533</v>
      </c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4"/>
      <c r="Q108" s="55" t="s">
        <v>187</v>
      </c>
      <c r="R108" s="55"/>
      <c r="S108" s="55"/>
      <c r="T108" s="55"/>
      <c r="U108" s="55"/>
      <c r="V108" s="133" t="s">
        <v>461</v>
      </c>
      <c r="W108" s="63"/>
      <c r="X108" s="63"/>
      <c r="Y108" s="63"/>
      <c r="Z108" s="63"/>
      <c r="AA108" s="63"/>
      <c r="AB108" s="63"/>
      <c r="AC108" s="63"/>
      <c r="AD108" s="63"/>
      <c r="AE108" s="64"/>
      <c r="AF108" s="113">
        <v>1</v>
      </c>
      <c r="AG108" s="113"/>
      <c r="AH108" s="113"/>
      <c r="AI108" s="113"/>
      <c r="AJ108" s="113"/>
      <c r="AK108" s="113">
        <v>0</v>
      </c>
      <c r="AL108" s="113"/>
      <c r="AM108" s="113"/>
      <c r="AN108" s="113"/>
      <c r="AO108" s="113"/>
      <c r="AP108" s="113">
        <v>1</v>
      </c>
      <c r="AQ108" s="113"/>
      <c r="AR108" s="113"/>
      <c r="AS108" s="113"/>
      <c r="AT108" s="113"/>
      <c r="AU108" s="113">
        <v>1</v>
      </c>
      <c r="AV108" s="113"/>
      <c r="AW108" s="113"/>
      <c r="AX108" s="113"/>
      <c r="AY108" s="113"/>
      <c r="AZ108" s="113">
        <v>0</v>
      </c>
      <c r="BA108" s="113"/>
      <c r="BB108" s="113"/>
      <c r="BC108" s="113"/>
      <c r="BD108" s="113"/>
      <c r="BE108" s="113">
        <v>1</v>
      </c>
      <c r="BF108" s="113"/>
      <c r="BG108" s="113"/>
      <c r="BH108" s="113"/>
      <c r="BI108" s="113"/>
      <c r="BJ108" s="113">
        <v>1</v>
      </c>
      <c r="BK108" s="113"/>
      <c r="BL108" s="113"/>
      <c r="BM108" s="113"/>
      <c r="BN108" s="113"/>
      <c r="BO108" s="113">
        <v>0</v>
      </c>
      <c r="BP108" s="113"/>
      <c r="BQ108" s="113"/>
      <c r="BR108" s="113"/>
      <c r="BS108" s="113"/>
      <c r="BT108" s="113">
        <v>1</v>
      </c>
      <c r="BU108" s="113"/>
      <c r="BV108" s="113"/>
      <c r="BW108" s="113"/>
      <c r="BX108" s="113"/>
    </row>
    <row r="109" spans="1:79" s="6" customFormat="1" ht="45" customHeight="1" x14ac:dyDescent="0.2">
      <c r="A109" s="87">
        <v>0</v>
      </c>
      <c r="B109" s="88"/>
      <c r="C109" s="88"/>
      <c r="D109" s="134" t="s">
        <v>534</v>
      </c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2"/>
      <c r="Q109" s="104" t="s">
        <v>187</v>
      </c>
      <c r="R109" s="104"/>
      <c r="S109" s="104"/>
      <c r="T109" s="104"/>
      <c r="U109" s="104"/>
      <c r="V109" s="134"/>
      <c r="W109" s="101"/>
      <c r="X109" s="101"/>
      <c r="Y109" s="101"/>
      <c r="Z109" s="101"/>
      <c r="AA109" s="101"/>
      <c r="AB109" s="101"/>
      <c r="AC109" s="101"/>
      <c r="AD109" s="101"/>
      <c r="AE109" s="102"/>
      <c r="AF109" s="105">
        <v>13</v>
      </c>
      <c r="AG109" s="105"/>
      <c r="AH109" s="105"/>
      <c r="AI109" s="105"/>
      <c r="AJ109" s="105"/>
      <c r="AK109" s="105">
        <v>0</v>
      </c>
      <c r="AL109" s="105"/>
      <c r="AM109" s="105"/>
      <c r="AN109" s="105"/>
      <c r="AO109" s="105"/>
      <c r="AP109" s="105"/>
      <c r="AQ109" s="105"/>
      <c r="AR109" s="105"/>
      <c r="AS109" s="105"/>
      <c r="AT109" s="105"/>
      <c r="AU109" s="105">
        <v>13</v>
      </c>
      <c r="AV109" s="105"/>
      <c r="AW109" s="105"/>
      <c r="AX109" s="105"/>
      <c r="AY109" s="105"/>
      <c r="AZ109" s="105">
        <v>0</v>
      </c>
      <c r="BA109" s="105"/>
      <c r="BB109" s="105"/>
      <c r="BC109" s="105"/>
      <c r="BD109" s="105"/>
      <c r="BE109" s="105"/>
      <c r="BF109" s="105"/>
      <c r="BG109" s="105"/>
      <c r="BH109" s="105"/>
      <c r="BI109" s="105"/>
      <c r="BJ109" s="105">
        <v>13</v>
      </c>
      <c r="BK109" s="105"/>
      <c r="BL109" s="105"/>
      <c r="BM109" s="105"/>
      <c r="BN109" s="105"/>
      <c r="BO109" s="105">
        <v>0</v>
      </c>
      <c r="BP109" s="105"/>
      <c r="BQ109" s="105"/>
      <c r="BR109" s="105"/>
      <c r="BS109" s="105"/>
      <c r="BT109" s="105"/>
      <c r="BU109" s="105"/>
      <c r="BV109" s="105"/>
      <c r="BW109" s="105"/>
      <c r="BX109" s="105"/>
    </row>
    <row r="110" spans="1:79" s="25" customFormat="1" ht="28.5" customHeight="1" x14ac:dyDescent="0.2">
      <c r="A110" s="59">
        <v>2</v>
      </c>
      <c r="B110" s="60"/>
      <c r="C110" s="60"/>
      <c r="D110" s="133" t="s">
        <v>454</v>
      </c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4"/>
      <c r="Q110" s="55" t="s">
        <v>187</v>
      </c>
      <c r="R110" s="55"/>
      <c r="S110" s="55"/>
      <c r="T110" s="55"/>
      <c r="U110" s="55"/>
      <c r="V110" s="133" t="s">
        <v>296</v>
      </c>
      <c r="W110" s="63"/>
      <c r="X110" s="63"/>
      <c r="Y110" s="63"/>
      <c r="Z110" s="63"/>
      <c r="AA110" s="63"/>
      <c r="AB110" s="63"/>
      <c r="AC110" s="63"/>
      <c r="AD110" s="63"/>
      <c r="AE110" s="64"/>
      <c r="AF110" s="113">
        <v>0</v>
      </c>
      <c r="AG110" s="113"/>
      <c r="AH110" s="113"/>
      <c r="AI110" s="113"/>
      <c r="AJ110" s="113"/>
      <c r="AK110" s="113">
        <v>0</v>
      </c>
      <c r="AL110" s="113"/>
      <c r="AM110" s="113"/>
      <c r="AN110" s="113"/>
      <c r="AO110" s="113"/>
      <c r="AP110" s="113">
        <v>0</v>
      </c>
      <c r="AQ110" s="113"/>
      <c r="AR110" s="113"/>
      <c r="AS110" s="113"/>
      <c r="AT110" s="113"/>
      <c r="AU110" s="113">
        <v>0</v>
      </c>
      <c r="AV110" s="113"/>
      <c r="AW110" s="113"/>
      <c r="AX110" s="113"/>
      <c r="AY110" s="113"/>
      <c r="AZ110" s="113">
        <v>0</v>
      </c>
      <c r="BA110" s="113"/>
      <c r="BB110" s="113"/>
      <c r="BC110" s="113"/>
      <c r="BD110" s="113"/>
      <c r="BE110" s="113">
        <v>0</v>
      </c>
      <c r="BF110" s="113"/>
      <c r="BG110" s="113"/>
      <c r="BH110" s="113"/>
      <c r="BI110" s="113"/>
      <c r="BJ110" s="113">
        <v>1</v>
      </c>
      <c r="BK110" s="113"/>
      <c r="BL110" s="113"/>
      <c r="BM110" s="113"/>
      <c r="BN110" s="113"/>
      <c r="BO110" s="113">
        <v>0</v>
      </c>
      <c r="BP110" s="113"/>
      <c r="BQ110" s="113"/>
      <c r="BR110" s="113"/>
      <c r="BS110" s="113"/>
      <c r="BT110" s="113">
        <v>1</v>
      </c>
      <c r="BU110" s="113"/>
      <c r="BV110" s="113"/>
      <c r="BW110" s="113"/>
      <c r="BX110" s="113"/>
    </row>
    <row r="111" spans="1:79" s="25" customFormat="1" ht="28.5" customHeight="1" x14ac:dyDescent="0.2">
      <c r="A111" s="59">
        <v>3</v>
      </c>
      <c r="B111" s="60"/>
      <c r="C111" s="60"/>
      <c r="D111" s="133" t="s">
        <v>395</v>
      </c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4"/>
      <c r="Q111" s="55" t="s">
        <v>187</v>
      </c>
      <c r="R111" s="55"/>
      <c r="S111" s="55"/>
      <c r="T111" s="55"/>
      <c r="U111" s="55"/>
      <c r="V111" s="133" t="s">
        <v>296</v>
      </c>
      <c r="W111" s="63"/>
      <c r="X111" s="63"/>
      <c r="Y111" s="63"/>
      <c r="Z111" s="63"/>
      <c r="AA111" s="63"/>
      <c r="AB111" s="63"/>
      <c r="AC111" s="63"/>
      <c r="AD111" s="63"/>
      <c r="AE111" s="64"/>
      <c r="AF111" s="113">
        <v>0</v>
      </c>
      <c r="AG111" s="113"/>
      <c r="AH111" s="113"/>
      <c r="AI111" s="113"/>
      <c r="AJ111" s="113"/>
      <c r="AK111" s="113">
        <v>0</v>
      </c>
      <c r="AL111" s="113"/>
      <c r="AM111" s="113"/>
      <c r="AN111" s="113"/>
      <c r="AO111" s="113"/>
      <c r="AP111" s="113">
        <v>0</v>
      </c>
      <c r="AQ111" s="113"/>
      <c r="AR111" s="113"/>
      <c r="AS111" s="113"/>
      <c r="AT111" s="113"/>
      <c r="AU111" s="113">
        <v>0</v>
      </c>
      <c r="AV111" s="113"/>
      <c r="AW111" s="113"/>
      <c r="AX111" s="113"/>
      <c r="AY111" s="113"/>
      <c r="AZ111" s="113">
        <v>0</v>
      </c>
      <c r="BA111" s="113"/>
      <c r="BB111" s="113"/>
      <c r="BC111" s="113"/>
      <c r="BD111" s="113"/>
      <c r="BE111" s="113">
        <v>0</v>
      </c>
      <c r="BF111" s="113"/>
      <c r="BG111" s="113"/>
      <c r="BH111" s="113"/>
      <c r="BI111" s="113"/>
      <c r="BJ111" s="113">
        <v>12</v>
      </c>
      <c r="BK111" s="113"/>
      <c r="BL111" s="113"/>
      <c r="BM111" s="113"/>
      <c r="BN111" s="113"/>
      <c r="BO111" s="113">
        <v>0</v>
      </c>
      <c r="BP111" s="113"/>
      <c r="BQ111" s="113"/>
      <c r="BR111" s="113"/>
      <c r="BS111" s="113"/>
      <c r="BT111" s="113">
        <v>12</v>
      </c>
      <c r="BU111" s="113"/>
      <c r="BV111" s="113"/>
      <c r="BW111" s="113"/>
      <c r="BX111" s="113"/>
    </row>
    <row r="112" spans="1:79" s="6" customFormat="1" ht="45" customHeight="1" x14ac:dyDescent="0.2">
      <c r="A112" s="87">
        <v>0</v>
      </c>
      <c r="B112" s="88"/>
      <c r="C112" s="88"/>
      <c r="D112" s="134" t="s">
        <v>535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2"/>
      <c r="Q112" s="104" t="s">
        <v>187</v>
      </c>
      <c r="R112" s="104"/>
      <c r="S112" s="104"/>
      <c r="T112" s="104"/>
      <c r="U112" s="104"/>
      <c r="V112" s="134"/>
      <c r="W112" s="101"/>
      <c r="X112" s="101"/>
      <c r="Y112" s="101"/>
      <c r="Z112" s="101"/>
      <c r="AA112" s="101"/>
      <c r="AB112" s="101"/>
      <c r="AC112" s="101"/>
      <c r="AD112" s="101"/>
      <c r="AE112" s="102"/>
      <c r="AF112" s="105">
        <v>13</v>
      </c>
      <c r="AG112" s="105"/>
      <c r="AH112" s="105"/>
      <c r="AI112" s="105"/>
      <c r="AJ112" s="105"/>
      <c r="AK112" s="105">
        <v>0</v>
      </c>
      <c r="AL112" s="105"/>
      <c r="AM112" s="105"/>
      <c r="AN112" s="105"/>
      <c r="AO112" s="105"/>
      <c r="AP112" s="105"/>
      <c r="AQ112" s="105"/>
      <c r="AR112" s="105"/>
      <c r="AS112" s="105"/>
      <c r="AT112" s="105"/>
      <c r="AU112" s="105">
        <v>13</v>
      </c>
      <c r="AV112" s="105"/>
      <c r="AW112" s="105"/>
      <c r="AX112" s="105"/>
      <c r="AY112" s="105"/>
      <c r="AZ112" s="105">
        <v>0</v>
      </c>
      <c r="BA112" s="105"/>
      <c r="BB112" s="105"/>
      <c r="BC112" s="105"/>
      <c r="BD112" s="105"/>
      <c r="BE112" s="105"/>
      <c r="BF112" s="105"/>
      <c r="BG112" s="105"/>
      <c r="BH112" s="105"/>
      <c r="BI112" s="105"/>
      <c r="BJ112" s="105">
        <v>13</v>
      </c>
      <c r="BK112" s="105"/>
      <c r="BL112" s="105"/>
      <c r="BM112" s="105"/>
      <c r="BN112" s="105"/>
      <c r="BO112" s="105">
        <v>0</v>
      </c>
      <c r="BP112" s="105"/>
      <c r="BQ112" s="105"/>
      <c r="BR112" s="105"/>
      <c r="BS112" s="105"/>
      <c r="BT112" s="105"/>
      <c r="BU112" s="105"/>
      <c r="BV112" s="105"/>
      <c r="BW112" s="105"/>
      <c r="BX112" s="105"/>
    </row>
    <row r="113" spans="1:79" s="25" customFormat="1" ht="28.5" customHeight="1" x14ac:dyDescent="0.2">
      <c r="A113" s="59">
        <v>4</v>
      </c>
      <c r="B113" s="60"/>
      <c r="C113" s="60"/>
      <c r="D113" s="133" t="s">
        <v>454</v>
      </c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4"/>
      <c r="Q113" s="55" t="s">
        <v>187</v>
      </c>
      <c r="R113" s="55"/>
      <c r="S113" s="55"/>
      <c r="T113" s="55"/>
      <c r="U113" s="55"/>
      <c r="V113" s="133" t="s">
        <v>296</v>
      </c>
      <c r="W113" s="63"/>
      <c r="X113" s="63"/>
      <c r="Y113" s="63"/>
      <c r="Z113" s="63"/>
      <c r="AA113" s="63"/>
      <c r="AB113" s="63"/>
      <c r="AC113" s="63"/>
      <c r="AD113" s="63"/>
      <c r="AE113" s="64"/>
      <c r="AF113" s="113">
        <v>0</v>
      </c>
      <c r="AG113" s="113"/>
      <c r="AH113" s="113"/>
      <c r="AI113" s="113"/>
      <c r="AJ113" s="113"/>
      <c r="AK113" s="113">
        <v>0</v>
      </c>
      <c r="AL113" s="113"/>
      <c r="AM113" s="113"/>
      <c r="AN113" s="113"/>
      <c r="AO113" s="113"/>
      <c r="AP113" s="113">
        <v>0</v>
      </c>
      <c r="AQ113" s="113"/>
      <c r="AR113" s="113"/>
      <c r="AS113" s="113"/>
      <c r="AT113" s="113"/>
      <c r="AU113" s="113">
        <v>0</v>
      </c>
      <c r="AV113" s="113"/>
      <c r="AW113" s="113"/>
      <c r="AX113" s="113"/>
      <c r="AY113" s="113"/>
      <c r="AZ113" s="113">
        <v>0</v>
      </c>
      <c r="BA113" s="113"/>
      <c r="BB113" s="113"/>
      <c r="BC113" s="113"/>
      <c r="BD113" s="113"/>
      <c r="BE113" s="113">
        <v>0</v>
      </c>
      <c r="BF113" s="113"/>
      <c r="BG113" s="113"/>
      <c r="BH113" s="113"/>
      <c r="BI113" s="113"/>
      <c r="BJ113" s="113">
        <v>1</v>
      </c>
      <c r="BK113" s="113"/>
      <c r="BL113" s="113"/>
      <c r="BM113" s="113"/>
      <c r="BN113" s="113"/>
      <c r="BO113" s="113">
        <v>0</v>
      </c>
      <c r="BP113" s="113"/>
      <c r="BQ113" s="113"/>
      <c r="BR113" s="113"/>
      <c r="BS113" s="113"/>
      <c r="BT113" s="113">
        <v>1</v>
      </c>
      <c r="BU113" s="113"/>
      <c r="BV113" s="113"/>
      <c r="BW113" s="113"/>
      <c r="BX113" s="113"/>
    </row>
    <row r="114" spans="1:79" s="25" customFormat="1" ht="28.5" customHeight="1" x14ac:dyDescent="0.2">
      <c r="A114" s="59">
        <v>5</v>
      </c>
      <c r="B114" s="60"/>
      <c r="C114" s="60"/>
      <c r="D114" s="133" t="s">
        <v>395</v>
      </c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4"/>
      <c r="Q114" s="55" t="s">
        <v>187</v>
      </c>
      <c r="R114" s="55"/>
      <c r="S114" s="55"/>
      <c r="T114" s="55"/>
      <c r="U114" s="55"/>
      <c r="V114" s="133" t="s">
        <v>296</v>
      </c>
      <c r="W114" s="63"/>
      <c r="X114" s="63"/>
      <c r="Y114" s="63"/>
      <c r="Z114" s="63"/>
      <c r="AA114" s="63"/>
      <c r="AB114" s="63"/>
      <c r="AC114" s="63"/>
      <c r="AD114" s="63"/>
      <c r="AE114" s="64"/>
      <c r="AF114" s="113">
        <v>0</v>
      </c>
      <c r="AG114" s="113"/>
      <c r="AH114" s="113"/>
      <c r="AI114" s="113"/>
      <c r="AJ114" s="113"/>
      <c r="AK114" s="113">
        <v>0</v>
      </c>
      <c r="AL114" s="113"/>
      <c r="AM114" s="113"/>
      <c r="AN114" s="113"/>
      <c r="AO114" s="113"/>
      <c r="AP114" s="113">
        <v>0</v>
      </c>
      <c r="AQ114" s="113"/>
      <c r="AR114" s="113"/>
      <c r="AS114" s="113"/>
      <c r="AT114" s="113"/>
      <c r="AU114" s="113">
        <v>0</v>
      </c>
      <c r="AV114" s="113"/>
      <c r="AW114" s="113"/>
      <c r="AX114" s="113"/>
      <c r="AY114" s="113"/>
      <c r="AZ114" s="113">
        <v>0</v>
      </c>
      <c r="BA114" s="113"/>
      <c r="BB114" s="113"/>
      <c r="BC114" s="113"/>
      <c r="BD114" s="113"/>
      <c r="BE114" s="113">
        <v>0</v>
      </c>
      <c r="BF114" s="113"/>
      <c r="BG114" s="113"/>
      <c r="BH114" s="113"/>
      <c r="BI114" s="113"/>
      <c r="BJ114" s="113">
        <v>12</v>
      </c>
      <c r="BK114" s="113"/>
      <c r="BL114" s="113"/>
      <c r="BM114" s="113"/>
      <c r="BN114" s="113"/>
      <c r="BO114" s="113">
        <v>0</v>
      </c>
      <c r="BP114" s="113"/>
      <c r="BQ114" s="113"/>
      <c r="BR114" s="113"/>
      <c r="BS114" s="113"/>
      <c r="BT114" s="113">
        <v>12</v>
      </c>
      <c r="BU114" s="113"/>
      <c r="BV114" s="113"/>
      <c r="BW114" s="113"/>
      <c r="BX114" s="113"/>
    </row>
    <row r="115" spans="1:79" s="6" customFormat="1" ht="15" customHeight="1" x14ac:dyDescent="0.2">
      <c r="A115" s="87">
        <v>0</v>
      </c>
      <c r="B115" s="88"/>
      <c r="C115" s="88"/>
      <c r="D115" s="134" t="s">
        <v>194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2"/>
      <c r="Q115" s="104"/>
      <c r="R115" s="104"/>
      <c r="S115" s="104"/>
      <c r="T115" s="104"/>
      <c r="U115" s="104"/>
      <c r="V115" s="134"/>
      <c r="W115" s="101"/>
      <c r="X115" s="101"/>
      <c r="Y115" s="101"/>
      <c r="Z115" s="101"/>
      <c r="AA115" s="101"/>
      <c r="AB115" s="101"/>
      <c r="AC115" s="101"/>
      <c r="AD115" s="101"/>
      <c r="AE115" s="102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5"/>
      <c r="AP115" s="105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5"/>
      <c r="BB115" s="105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5"/>
      <c r="BN115" s="105"/>
      <c r="BO115" s="105"/>
      <c r="BP115" s="105"/>
      <c r="BQ115" s="105"/>
      <c r="BR115" s="105"/>
      <c r="BS115" s="105"/>
      <c r="BT115" s="105"/>
      <c r="BU115" s="105"/>
      <c r="BV115" s="105"/>
      <c r="BW115" s="105"/>
      <c r="BX115" s="105"/>
    </row>
    <row r="116" spans="1:79" s="25" customFormat="1" ht="28.5" customHeight="1" x14ac:dyDescent="0.2">
      <c r="A116" s="59">
        <v>6</v>
      </c>
      <c r="B116" s="60"/>
      <c r="C116" s="60"/>
      <c r="D116" s="133" t="s">
        <v>527</v>
      </c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4"/>
      <c r="Q116" s="55" t="s">
        <v>306</v>
      </c>
      <c r="R116" s="55"/>
      <c r="S116" s="55"/>
      <c r="T116" s="55"/>
      <c r="U116" s="55"/>
      <c r="V116" s="133" t="s">
        <v>188</v>
      </c>
      <c r="W116" s="63"/>
      <c r="X116" s="63"/>
      <c r="Y116" s="63"/>
      <c r="Z116" s="63"/>
      <c r="AA116" s="63"/>
      <c r="AB116" s="63"/>
      <c r="AC116" s="63"/>
      <c r="AD116" s="63"/>
      <c r="AE116" s="64"/>
      <c r="AF116" s="113">
        <v>14440</v>
      </c>
      <c r="AG116" s="113"/>
      <c r="AH116" s="113"/>
      <c r="AI116" s="113"/>
      <c r="AJ116" s="113"/>
      <c r="AK116" s="113">
        <v>0</v>
      </c>
      <c r="AL116" s="113"/>
      <c r="AM116" s="113"/>
      <c r="AN116" s="113"/>
      <c r="AO116" s="113"/>
      <c r="AP116" s="113">
        <v>14440</v>
      </c>
      <c r="AQ116" s="113"/>
      <c r="AR116" s="113"/>
      <c r="AS116" s="113"/>
      <c r="AT116" s="113"/>
      <c r="AU116" s="113">
        <v>13347</v>
      </c>
      <c r="AV116" s="113"/>
      <c r="AW116" s="113"/>
      <c r="AX116" s="113"/>
      <c r="AY116" s="113"/>
      <c r="AZ116" s="113">
        <v>0</v>
      </c>
      <c r="BA116" s="113"/>
      <c r="BB116" s="113"/>
      <c r="BC116" s="113"/>
      <c r="BD116" s="113"/>
      <c r="BE116" s="113">
        <v>13347</v>
      </c>
      <c r="BF116" s="113"/>
      <c r="BG116" s="113"/>
      <c r="BH116" s="113"/>
      <c r="BI116" s="113"/>
      <c r="BJ116" s="113">
        <v>13647</v>
      </c>
      <c r="BK116" s="113"/>
      <c r="BL116" s="113"/>
      <c r="BM116" s="113"/>
      <c r="BN116" s="113"/>
      <c r="BO116" s="113">
        <v>0</v>
      </c>
      <c r="BP116" s="113"/>
      <c r="BQ116" s="113"/>
      <c r="BR116" s="113"/>
      <c r="BS116" s="113"/>
      <c r="BT116" s="113">
        <v>13647</v>
      </c>
      <c r="BU116" s="113"/>
      <c r="BV116" s="113"/>
      <c r="BW116" s="113"/>
      <c r="BX116" s="113"/>
    </row>
    <row r="117" spans="1:79" s="6" customFormat="1" ht="15" customHeight="1" x14ac:dyDescent="0.2">
      <c r="A117" s="87">
        <v>0</v>
      </c>
      <c r="B117" s="88"/>
      <c r="C117" s="88"/>
      <c r="D117" s="134" t="s">
        <v>197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2"/>
      <c r="Q117" s="104"/>
      <c r="R117" s="104"/>
      <c r="S117" s="104"/>
      <c r="T117" s="104"/>
      <c r="U117" s="104"/>
      <c r="V117" s="134"/>
      <c r="W117" s="101"/>
      <c r="X117" s="101"/>
      <c r="Y117" s="101"/>
      <c r="Z117" s="101"/>
      <c r="AA117" s="101"/>
      <c r="AB117" s="101"/>
      <c r="AC117" s="101"/>
      <c r="AD117" s="101"/>
      <c r="AE117" s="102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5"/>
      <c r="AP117" s="105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5"/>
      <c r="BB117" s="105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5"/>
      <c r="BN117" s="105"/>
      <c r="BO117" s="105"/>
      <c r="BP117" s="105"/>
      <c r="BQ117" s="105"/>
      <c r="BR117" s="105"/>
      <c r="BS117" s="105"/>
      <c r="BT117" s="105"/>
      <c r="BU117" s="105"/>
      <c r="BV117" s="105"/>
      <c r="BW117" s="105"/>
      <c r="BX117" s="105"/>
    </row>
    <row r="118" spans="1:79" s="25" customFormat="1" ht="42.75" customHeight="1" x14ac:dyDescent="0.2">
      <c r="A118" s="59">
        <v>7</v>
      </c>
      <c r="B118" s="60"/>
      <c r="C118" s="60"/>
      <c r="D118" s="133" t="s">
        <v>528</v>
      </c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4"/>
      <c r="Q118" s="55" t="s">
        <v>315</v>
      </c>
      <c r="R118" s="55"/>
      <c r="S118" s="55"/>
      <c r="T118" s="55"/>
      <c r="U118" s="55"/>
      <c r="V118" s="133" t="s">
        <v>407</v>
      </c>
      <c r="W118" s="63"/>
      <c r="X118" s="63"/>
      <c r="Y118" s="63"/>
      <c r="Z118" s="63"/>
      <c r="AA118" s="63"/>
      <c r="AB118" s="63"/>
      <c r="AC118" s="63"/>
      <c r="AD118" s="63"/>
      <c r="AE118" s="64"/>
      <c r="AF118" s="113">
        <v>48.83</v>
      </c>
      <c r="AG118" s="113"/>
      <c r="AH118" s="113"/>
      <c r="AI118" s="113"/>
      <c r="AJ118" s="113"/>
      <c r="AK118" s="113">
        <v>0</v>
      </c>
      <c r="AL118" s="113"/>
      <c r="AM118" s="113"/>
      <c r="AN118" s="113"/>
      <c r="AO118" s="113"/>
      <c r="AP118" s="113">
        <v>48.83</v>
      </c>
      <c r="AQ118" s="113"/>
      <c r="AR118" s="113"/>
      <c r="AS118" s="113"/>
      <c r="AT118" s="113"/>
      <c r="AU118" s="113">
        <v>135.78</v>
      </c>
      <c r="AV118" s="113"/>
      <c r="AW118" s="113"/>
      <c r="AX118" s="113"/>
      <c r="AY118" s="113"/>
      <c r="AZ118" s="113">
        <v>0</v>
      </c>
      <c r="BA118" s="113"/>
      <c r="BB118" s="113"/>
      <c r="BC118" s="113"/>
      <c r="BD118" s="113"/>
      <c r="BE118" s="113">
        <v>135.78</v>
      </c>
      <c r="BF118" s="113"/>
      <c r="BG118" s="113"/>
      <c r="BH118" s="113"/>
      <c r="BI118" s="113"/>
      <c r="BJ118" s="113">
        <v>177.9</v>
      </c>
      <c r="BK118" s="113"/>
      <c r="BL118" s="113"/>
      <c r="BM118" s="113"/>
      <c r="BN118" s="113"/>
      <c r="BO118" s="113">
        <v>0</v>
      </c>
      <c r="BP118" s="113"/>
      <c r="BQ118" s="113"/>
      <c r="BR118" s="113"/>
      <c r="BS118" s="113"/>
      <c r="BT118" s="113">
        <v>177.9</v>
      </c>
      <c r="BU118" s="113"/>
      <c r="BV118" s="113"/>
      <c r="BW118" s="113"/>
      <c r="BX118" s="113"/>
    </row>
    <row r="119" spans="1:79" s="6" customFormat="1" ht="15" customHeight="1" x14ac:dyDescent="0.2">
      <c r="A119" s="87">
        <v>0</v>
      </c>
      <c r="B119" s="88"/>
      <c r="C119" s="88"/>
      <c r="D119" s="134" t="s">
        <v>201</v>
      </c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2"/>
      <c r="Q119" s="104"/>
      <c r="R119" s="104"/>
      <c r="S119" s="104"/>
      <c r="T119" s="104"/>
      <c r="U119" s="104"/>
      <c r="V119" s="134"/>
      <c r="W119" s="101"/>
      <c r="X119" s="101"/>
      <c r="Y119" s="101"/>
      <c r="Z119" s="101"/>
      <c r="AA119" s="101"/>
      <c r="AB119" s="101"/>
      <c r="AC119" s="101"/>
      <c r="AD119" s="101"/>
      <c r="AE119" s="102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5"/>
      <c r="AP119" s="105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5"/>
      <c r="BB119" s="105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5"/>
      <c r="BN119" s="105"/>
      <c r="BO119" s="105"/>
      <c r="BP119" s="105"/>
      <c r="BQ119" s="105"/>
      <c r="BR119" s="105"/>
      <c r="BS119" s="105"/>
      <c r="BT119" s="105"/>
      <c r="BU119" s="105"/>
      <c r="BV119" s="105"/>
      <c r="BW119" s="105"/>
      <c r="BX119" s="105"/>
    </row>
    <row r="120" spans="1:79" s="25" customFormat="1" ht="42.75" customHeight="1" x14ac:dyDescent="0.2">
      <c r="A120" s="59">
        <v>8</v>
      </c>
      <c r="B120" s="60"/>
      <c r="C120" s="60"/>
      <c r="D120" s="133" t="s">
        <v>529</v>
      </c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4"/>
      <c r="Q120" s="55" t="s">
        <v>203</v>
      </c>
      <c r="R120" s="55"/>
      <c r="S120" s="55"/>
      <c r="T120" s="55"/>
      <c r="U120" s="55"/>
      <c r="V120" s="133" t="s">
        <v>407</v>
      </c>
      <c r="W120" s="63"/>
      <c r="X120" s="63"/>
      <c r="Y120" s="63"/>
      <c r="Z120" s="63"/>
      <c r="AA120" s="63"/>
      <c r="AB120" s="63"/>
      <c r="AC120" s="63"/>
      <c r="AD120" s="63"/>
      <c r="AE120" s="64"/>
      <c r="AF120" s="113">
        <v>100</v>
      </c>
      <c r="AG120" s="113"/>
      <c r="AH120" s="113"/>
      <c r="AI120" s="113"/>
      <c r="AJ120" s="113"/>
      <c r="AK120" s="113">
        <v>0</v>
      </c>
      <c r="AL120" s="113"/>
      <c r="AM120" s="113"/>
      <c r="AN120" s="113"/>
      <c r="AO120" s="113"/>
      <c r="AP120" s="113">
        <v>100</v>
      </c>
      <c r="AQ120" s="113"/>
      <c r="AR120" s="113"/>
      <c r="AS120" s="113"/>
      <c r="AT120" s="113"/>
      <c r="AU120" s="113">
        <v>100</v>
      </c>
      <c r="AV120" s="113"/>
      <c r="AW120" s="113"/>
      <c r="AX120" s="113"/>
      <c r="AY120" s="113"/>
      <c r="AZ120" s="113">
        <v>0</v>
      </c>
      <c r="BA120" s="113"/>
      <c r="BB120" s="113"/>
      <c r="BC120" s="113"/>
      <c r="BD120" s="113"/>
      <c r="BE120" s="113">
        <v>100</v>
      </c>
      <c r="BF120" s="113"/>
      <c r="BG120" s="113"/>
      <c r="BH120" s="113"/>
      <c r="BI120" s="113"/>
      <c r="BJ120" s="113">
        <v>100</v>
      </c>
      <c r="BK120" s="113"/>
      <c r="BL120" s="113"/>
      <c r="BM120" s="113"/>
      <c r="BN120" s="113"/>
      <c r="BO120" s="113">
        <v>0</v>
      </c>
      <c r="BP120" s="113"/>
      <c r="BQ120" s="113"/>
      <c r="BR120" s="113"/>
      <c r="BS120" s="113"/>
      <c r="BT120" s="113">
        <v>100</v>
      </c>
      <c r="BU120" s="113"/>
      <c r="BV120" s="113"/>
      <c r="BW120" s="113"/>
      <c r="BX120" s="113"/>
    </row>
    <row r="122" spans="1:79" ht="14.25" customHeight="1" x14ac:dyDescent="0.2">
      <c r="A122" s="34" t="s">
        <v>256</v>
      </c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</row>
    <row r="123" spans="1:79" ht="23.1" customHeight="1" x14ac:dyDescent="0.2">
      <c r="A123" s="49" t="s">
        <v>6</v>
      </c>
      <c r="B123" s="50"/>
      <c r="C123" s="50"/>
      <c r="D123" s="55" t="s">
        <v>9</v>
      </c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 t="s">
        <v>8</v>
      </c>
      <c r="R123" s="55"/>
      <c r="S123" s="55"/>
      <c r="T123" s="55"/>
      <c r="U123" s="55"/>
      <c r="V123" s="55" t="s">
        <v>7</v>
      </c>
      <c r="W123" s="55"/>
      <c r="X123" s="55"/>
      <c r="Y123" s="55"/>
      <c r="Z123" s="55"/>
      <c r="AA123" s="55"/>
      <c r="AB123" s="55"/>
      <c r="AC123" s="55"/>
      <c r="AD123" s="55"/>
      <c r="AE123" s="55"/>
      <c r="AF123" s="41" t="s">
        <v>247</v>
      </c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3"/>
      <c r="AU123" s="41" t="s">
        <v>252</v>
      </c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3"/>
    </row>
    <row r="124" spans="1:79" ht="28.5" customHeight="1" x14ac:dyDescent="0.2">
      <c r="A124" s="52"/>
      <c r="B124" s="53"/>
      <c r="C124" s="53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 t="s">
        <v>4</v>
      </c>
      <c r="AG124" s="55"/>
      <c r="AH124" s="55"/>
      <c r="AI124" s="55"/>
      <c r="AJ124" s="55"/>
      <c r="AK124" s="55" t="s">
        <v>3</v>
      </c>
      <c r="AL124" s="55"/>
      <c r="AM124" s="55"/>
      <c r="AN124" s="55"/>
      <c r="AO124" s="55"/>
      <c r="AP124" s="55" t="s">
        <v>123</v>
      </c>
      <c r="AQ124" s="55"/>
      <c r="AR124" s="55"/>
      <c r="AS124" s="55"/>
      <c r="AT124" s="55"/>
      <c r="AU124" s="55" t="s">
        <v>4</v>
      </c>
      <c r="AV124" s="55"/>
      <c r="AW124" s="55"/>
      <c r="AX124" s="55"/>
      <c r="AY124" s="55"/>
      <c r="AZ124" s="55" t="s">
        <v>3</v>
      </c>
      <c r="BA124" s="55"/>
      <c r="BB124" s="55"/>
      <c r="BC124" s="55"/>
      <c r="BD124" s="55"/>
      <c r="BE124" s="55" t="s">
        <v>90</v>
      </c>
      <c r="BF124" s="55"/>
      <c r="BG124" s="55"/>
      <c r="BH124" s="55"/>
      <c r="BI124" s="55"/>
    </row>
    <row r="125" spans="1:79" ht="15" customHeight="1" x14ac:dyDescent="0.2">
      <c r="A125" s="41">
        <v>1</v>
      </c>
      <c r="B125" s="42"/>
      <c r="C125" s="42"/>
      <c r="D125" s="55">
        <v>2</v>
      </c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>
        <v>3</v>
      </c>
      <c r="R125" s="55"/>
      <c r="S125" s="55"/>
      <c r="T125" s="55"/>
      <c r="U125" s="55"/>
      <c r="V125" s="55">
        <v>4</v>
      </c>
      <c r="W125" s="55"/>
      <c r="X125" s="55"/>
      <c r="Y125" s="55"/>
      <c r="Z125" s="55"/>
      <c r="AA125" s="55"/>
      <c r="AB125" s="55"/>
      <c r="AC125" s="55"/>
      <c r="AD125" s="55"/>
      <c r="AE125" s="55"/>
      <c r="AF125" s="55">
        <v>5</v>
      </c>
      <c r="AG125" s="55"/>
      <c r="AH125" s="55"/>
      <c r="AI125" s="55"/>
      <c r="AJ125" s="55"/>
      <c r="AK125" s="55">
        <v>6</v>
      </c>
      <c r="AL125" s="55"/>
      <c r="AM125" s="55"/>
      <c r="AN125" s="55"/>
      <c r="AO125" s="55"/>
      <c r="AP125" s="55">
        <v>7</v>
      </c>
      <c r="AQ125" s="55"/>
      <c r="AR125" s="55"/>
      <c r="AS125" s="55"/>
      <c r="AT125" s="55"/>
      <c r="AU125" s="55">
        <v>8</v>
      </c>
      <c r="AV125" s="55"/>
      <c r="AW125" s="55"/>
      <c r="AX125" s="55"/>
      <c r="AY125" s="55"/>
      <c r="AZ125" s="55">
        <v>9</v>
      </c>
      <c r="BA125" s="55"/>
      <c r="BB125" s="55"/>
      <c r="BC125" s="55"/>
      <c r="BD125" s="55"/>
      <c r="BE125" s="55">
        <v>10</v>
      </c>
      <c r="BF125" s="55"/>
      <c r="BG125" s="55"/>
      <c r="BH125" s="55"/>
      <c r="BI125" s="55"/>
    </row>
    <row r="126" spans="1:79" ht="15.75" hidden="1" customHeight="1" x14ac:dyDescent="0.2">
      <c r="A126" s="69" t="s">
        <v>154</v>
      </c>
      <c r="B126" s="70"/>
      <c r="C126" s="70"/>
      <c r="D126" s="55" t="s">
        <v>57</v>
      </c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 t="s">
        <v>70</v>
      </c>
      <c r="R126" s="55"/>
      <c r="S126" s="55"/>
      <c r="T126" s="55"/>
      <c r="U126" s="55"/>
      <c r="V126" s="55" t="s">
        <v>71</v>
      </c>
      <c r="W126" s="55"/>
      <c r="X126" s="55"/>
      <c r="Y126" s="55"/>
      <c r="Z126" s="55"/>
      <c r="AA126" s="55"/>
      <c r="AB126" s="55"/>
      <c r="AC126" s="55"/>
      <c r="AD126" s="55"/>
      <c r="AE126" s="55"/>
      <c r="AF126" s="76" t="s">
        <v>107</v>
      </c>
      <c r="AG126" s="76"/>
      <c r="AH126" s="76"/>
      <c r="AI126" s="76"/>
      <c r="AJ126" s="76"/>
      <c r="AK126" s="103" t="s">
        <v>108</v>
      </c>
      <c r="AL126" s="103"/>
      <c r="AM126" s="103"/>
      <c r="AN126" s="103"/>
      <c r="AO126" s="103"/>
      <c r="AP126" s="83" t="s">
        <v>122</v>
      </c>
      <c r="AQ126" s="83"/>
      <c r="AR126" s="83"/>
      <c r="AS126" s="83"/>
      <c r="AT126" s="83"/>
      <c r="AU126" s="76" t="s">
        <v>109</v>
      </c>
      <c r="AV126" s="76"/>
      <c r="AW126" s="76"/>
      <c r="AX126" s="76"/>
      <c r="AY126" s="76"/>
      <c r="AZ126" s="103" t="s">
        <v>110</v>
      </c>
      <c r="BA126" s="103"/>
      <c r="BB126" s="103"/>
      <c r="BC126" s="103"/>
      <c r="BD126" s="103"/>
      <c r="BE126" s="83" t="s">
        <v>122</v>
      </c>
      <c r="BF126" s="83"/>
      <c r="BG126" s="83"/>
      <c r="BH126" s="83"/>
      <c r="BI126" s="83"/>
      <c r="CA126" t="s">
        <v>39</v>
      </c>
    </row>
    <row r="127" spans="1:79" s="6" customFormat="1" ht="14.25" x14ac:dyDescent="0.2">
      <c r="A127" s="87">
        <v>0</v>
      </c>
      <c r="B127" s="88"/>
      <c r="C127" s="88"/>
      <c r="D127" s="104" t="s">
        <v>185</v>
      </c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5"/>
      <c r="BB127" s="105"/>
      <c r="BC127" s="105"/>
      <c r="BD127" s="105"/>
      <c r="BE127" s="105"/>
      <c r="BF127" s="105"/>
      <c r="BG127" s="105"/>
      <c r="BH127" s="105"/>
      <c r="BI127" s="105"/>
      <c r="CA127" s="6" t="s">
        <v>40</v>
      </c>
    </row>
    <row r="128" spans="1:79" s="25" customFormat="1" ht="14.25" customHeight="1" x14ac:dyDescent="0.2">
      <c r="A128" s="59">
        <v>1</v>
      </c>
      <c r="B128" s="60"/>
      <c r="C128" s="60"/>
      <c r="D128" s="133" t="s">
        <v>533</v>
      </c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4"/>
      <c r="Q128" s="55" t="s">
        <v>187</v>
      </c>
      <c r="R128" s="55"/>
      <c r="S128" s="55"/>
      <c r="T128" s="55"/>
      <c r="U128" s="55"/>
      <c r="V128" s="133" t="s">
        <v>461</v>
      </c>
      <c r="W128" s="63"/>
      <c r="X128" s="63"/>
      <c r="Y128" s="63"/>
      <c r="Z128" s="63"/>
      <c r="AA128" s="63"/>
      <c r="AB128" s="63"/>
      <c r="AC128" s="63"/>
      <c r="AD128" s="63"/>
      <c r="AE128" s="64"/>
      <c r="AF128" s="113">
        <v>1</v>
      </c>
      <c r="AG128" s="113"/>
      <c r="AH128" s="113"/>
      <c r="AI128" s="113"/>
      <c r="AJ128" s="113"/>
      <c r="AK128" s="113">
        <v>0</v>
      </c>
      <c r="AL128" s="113"/>
      <c r="AM128" s="113"/>
      <c r="AN128" s="113"/>
      <c r="AO128" s="113"/>
      <c r="AP128" s="113">
        <v>1</v>
      </c>
      <c r="AQ128" s="113"/>
      <c r="AR128" s="113"/>
      <c r="AS128" s="113"/>
      <c r="AT128" s="113"/>
      <c r="AU128" s="113">
        <v>1</v>
      </c>
      <c r="AV128" s="113"/>
      <c r="AW128" s="113"/>
      <c r="AX128" s="113"/>
      <c r="AY128" s="113"/>
      <c r="AZ128" s="113">
        <v>0</v>
      </c>
      <c r="BA128" s="113"/>
      <c r="BB128" s="113"/>
      <c r="BC128" s="113"/>
      <c r="BD128" s="113"/>
      <c r="BE128" s="113">
        <v>1</v>
      </c>
      <c r="BF128" s="113"/>
      <c r="BG128" s="113"/>
      <c r="BH128" s="113"/>
      <c r="BI128" s="113"/>
    </row>
    <row r="129" spans="1:70" s="6" customFormat="1" ht="45" customHeight="1" x14ac:dyDescent="0.2">
      <c r="A129" s="87">
        <v>0</v>
      </c>
      <c r="B129" s="88"/>
      <c r="C129" s="88"/>
      <c r="D129" s="134" t="s">
        <v>534</v>
      </c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2"/>
      <c r="Q129" s="104" t="s">
        <v>187</v>
      </c>
      <c r="R129" s="104"/>
      <c r="S129" s="104"/>
      <c r="T129" s="104"/>
      <c r="U129" s="104"/>
      <c r="V129" s="134"/>
      <c r="W129" s="101"/>
      <c r="X129" s="101"/>
      <c r="Y129" s="101"/>
      <c r="Z129" s="101"/>
      <c r="AA129" s="101"/>
      <c r="AB129" s="101"/>
      <c r="AC129" s="101"/>
      <c r="AD129" s="101"/>
      <c r="AE129" s="102"/>
      <c r="AF129" s="105">
        <v>13</v>
      </c>
      <c r="AG129" s="105"/>
      <c r="AH129" s="105"/>
      <c r="AI129" s="105"/>
      <c r="AJ129" s="105"/>
      <c r="AK129" s="105">
        <v>0</v>
      </c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105">
        <v>13</v>
      </c>
      <c r="AV129" s="105"/>
      <c r="AW129" s="105"/>
      <c r="AX129" s="105"/>
      <c r="AY129" s="105"/>
      <c r="AZ129" s="105">
        <v>0</v>
      </c>
      <c r="BA129" s="105"/>
      <c r="BB129" s="105"/>
      <c r="BC129" s="105"/>
      <c r="BD129" s="105"/>
      <c r="BE129" s="105"/>
      <c r="BF129" s="105"/>
      <c r="BG129" s="105"/>
      <c r="BH129" s="105"/>
      <c r="BI129" s="105"/>
    </row>
    <row r="130" spans="1:70" s="25" customFormat="1" ht="28.5" customHeight="1" x14ac:dyDescent="0.2">
      <c r="A130" s="59">
        <v>2</v>
      </c>
      <c r="B130" s="60"/>
      <c r="C130" s="60"/>
      <c r="D130" s="133" t="s">
        <v>454</v>
      </c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4"/>
      <c r="Q130" s="55" t="s">
        <v>187</v>
      </c>
      <c r="R130" s="55"/>
      <c r="S130" s="55"/>
      <c r="T130" s="55"/>
      <c r="U130" s="55"/>
      <c r="V130" s="133" t="s">
        <v>296</v>
      </c>
      <c r="W130" s="63"/>
      <c r="X130" s="63"/>
      <c r="Y130" s="63"/>
      <c r="Z130" s="63"/>
      <c r="AA130" s="63"/>
      <c r="AB130" s="63"/>
      <c r="AC130" s="63"/>
      <c r="AD130" s="63"/>
      <c r="AE130" s="64"/>
      <c r="AF130" s="113">
        <v>1</v>
      </c>
      <c r="AG130" s="113"/>
      <c r="AH130" s="113"/>
      <c r="AI130" s="113"/>
      <c r="AJ130" s="113"/>
      <c r="AK130" s="113">
        <v>0</v>
      </c>
      <c r="AL130" s="113"/>
      <c r="AM130" s="113"/>
      <c r="AN130" s="113"/>
      <c r="AO130" s="113"/>
      <c r="AP130" s="113">
        <v>1</v>
      </c>
      <c r="AQ130" s="113"/>
      <c r="AR130" s="113"/>
      <c r="AS130" s="113"/>
      <c r="AT130" s="113"/>
      <c r="AU130" s="113">
        <v>1</v>
      </c>
      <c r="AV130" s="113"/>
      <c r="AW130" s="113"/>
      <c r="AX130" s="113"/>
      <c r="AY130" s="113"/>
      <c r="AZ130" s="113">
        <v>0</v>
      </c>
      <c r="BA130" s="113"/>
      <c r="BB130" s="113"/>
      <c r="BC130" s="113"/>
      <c r="BD130" s="113"/>
      <c r="BE130" s="113">
        <v>1</v>
      </c>
      <c r="BF130" s="113"/>
      <c r="BG130" s="113"/>
      <c r="BH130" s="113"/>
      <c r="BI130" s="113"/>
    </row>
    <row r="131" spans="1:70" s="25" customFormat="1" ht="28.5" customHeight="1" x14ac:dyDescent="0.2">
      <c r="A131" s="59">
        <v>3</v>
      </c>
      <c r="B131" s="60"/>
      <c r="C131" s="60"/>
      <c r="D131" s="133" t="s">
        <v>395</v>
      </c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4"/>
      <c r="Q131" s="55" t="s">
        <v>187</v>
      </c>
      <c r="R131" s="55"/>
      <c r="S131" s="55"/>
      <c r="T131" s="55"/>
      <c r="U131" s="55"/>
      <c r="V131" s="133" t="s">
        <v>296</v>
      </c>
      <c r="W131" s="63"/>
      <c r="X131" s="63"/>
      <c r="Y131" s="63"/>
      <c r="Z131" s="63"/>
      <c r="AA131" s="63"/>
      <c r="AB131" s="63"/>
      <c r="AC131" s="63"/>
      <c r="AD131" s="63"/>
      <c r="AE131" s="64"/>
      <c r="AF131" s="113">
        <v>12</v>
      </c>
      <c r="AG131" s="113"/>
      <c r="AH131" s="113"/>
      <c r="AI131" s="113"/>
      <c r="AJ131" s="113"/>
      <c r="AK131" s="113">
        <v>0</v>
      </c>
      <c r="AL131" s="113"/>
      <c r="AM131" s="113"/>
      <c r="AN131" s="113"/>
      <c r="AO131" s="113"/>
      <c r="AP131" s="113">
        <v>12</v>
      </c>
      <c r="AQ131" s="113"/>
      <c r="AR131" s="113"/>
      <c r="AS131" s="113"/>
      <c r="AT131" s="113"/>
      <c r="AU131" s="113">
        <v>12</v>
      </c>
      <c r="AV131" s="113"/>
      <c r="AW131" s="113"/>
      <c r="AX131" s="113"/>
      <c r="AY131" s="113"/>
      <c r="AZ131" s="113">
        <v>0</v>
      </c>
      <c r="BA131" s="113"/>
      <c r="BB131" s="113"/>
      <c r="BC131" s="113"/>
      <c r="BD131" s="113"/>
      <c r="BE131" s="113">
        <v>12</v>
      </c>
      <c r="BF131" s="113"/>
      <c r="BG131" s="113"/>
      <c r="BH131" s="113"/>
      <c r="BI131" s="113"/>
    </row>
    <row r="132" spans="1:70" s="6" customFormat="1" ht="45" customHeight="1" x14ac:dyDescent="0.2">
      <c r="A132" s="87">
        <v>0</v>
      </c>
      <c r="B132" s="88"/>
      <c r="C132" s="88"/>
      <c r="D132" s="134" t="s">
        <v>535</v>
      </c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2"/>
      <c r="Q132" s="104" t="s">
        <v>187</v>
      </c>
      <c r="R132" s="104"/>
      <c r="S132" s="104"/>
      <c r="T132" s="104"/>
      <c r="U132" s="104"/>
      <c r="V132" s="134"/>
      <c r="W132" s="101"/>
      <c r="X132" s="101"/>
      <c r="Y132" s="101"/>
      <c r="Z132" s="101"/>
      <c r="AA132" s="101"/>
      <c r="AB132" s="101"/>
      <c r="AC132" s="101"/>
      <c r="AD132" s="101"/>
      <c r="AE132" s="102"/>
      <c r="AF132" s="105">
        <v>13</v>
      </c>
      <c r="AG132" s="105"/>
      <c r="AH132" s="105"/>
      <c r="AI132" s="105"/>
      <c r="AJ132" s="105"/>
      <c r="AK132" s="105">
        <v>0</v>
      </c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105">
        <v>13</v>
      </c>
      <c r="AV132" s="105"/>
      <c r="AW132" s="105"/>
      <c r="AX132" s="105"/>
      <c r="AY132" s="105"/>
      <c r="AZ132" s="105">
        <v>0</v>
      </c>
      <c r="BA132" s="105"/>
      <c r="BB132" s="105"/>
      <c r="BC132" s="105"/>
      <c r="BD132" s="105"/>
      <c r="BE132" s="105"/>
      <c r="BF132" s="105"/>
      <c r="BG132" s="105"/>
      <c r="BH132" s="105"/>
      <c r="BI132" s="105"/>
    </row>
    <row r="133" spans="1:70" s="25" customFormat="1" ht="28.5" customHeight="1" x14ac:dyDescent="0.2">
      <c r="A133" s="59">
        <v>4</v>
      </c>
      <c r="B133" s="60"/>
      <c r="C133" s="60"/>
      <c r="D133" s="133" t="s">
        <v>454</v>
      </c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4"/>
      <c r="Q133" s="55" t="s">
        <v>187</v>
      </c>
      <c r="R133" s="55"/>
      <c r="S133" s="55"/>
      <c r="T133" s="55"/>
      <c r="U133" s="55"/>
      <c r="V133" s="133" t="s">
        <v>296</v>
      </c>
      <c r="W133" s="63"/>
      <c r="X133" s="63"/>
      <c r="Y133" s="63"/>
      <c r="Z133" s="63"/>
      <c r="AA133" s="63"/>
      <c r="AB133" s="63"/>
      <c r="AC133" s="63"/>
      <c r="AD133" s="63"/>
      <c r="AE133" s="64"/>
      <c r="AF133" s="113">
        <v>1</v>
      </c>
      <c r="AG133" s="113"/>
      <c r="AH133" s="113"/>
      <c r="AI133" s="113"/>
      <c r="AJ133" s="113"/>
      <c r="AK133" s="113">
        <v>0</v>
      </c>
      <c r="AL133" s="113"/>
      <c r="AM133" s="113"/>
      <c r="AN133" s="113"/>
      <c r="AO133" s="113"/>
      <c r="AP133" s="113">
        <v>1</v>
      </c>
      <c r="AQ133" s="113"/>
      <c r="AR133" s="113"/>
      <c r="AS133" s="113"/>
      <c r="AT133" s="113"/>
      <c r="AU133" s="113">
        <v>1</v>
      </c>
      <c r="AV133" s="113"/>
      <c r="AW133" s="113"/>
      <c r="AX133" s="113"/>
      <c r="AY133" s="113"/>
      <c r="AZ133" s="113">
        <v>0</v>
      </c>
      <c r="BA133" s="113"/>
      <c r="BB133" s="113"/>
      <c r="BC133" s="113"/>
      <c r="BD133" s="113"/>
      <c r="BE133" s="113">
        <v>1</v>
      </c>
      <c r="BF133" s="113"/>
      <c r="BG133" s="113"/>
      <c r="BH133" s="113"/>
      <c r="BI133" s="113"/>
    </row>
    <row r="134" spans="1:70" s="25" customFormat="1" ht="28.5" customHeight="1" x14ac:dyDescent="0.2">
      <c r="A134" s="59">
        <v>5</v>
      </c>
      <c r="B134" s="60"/>
      <c r="C134" s="60"/>
      <c r="D134" s="133" t="s">
        <v>395</v>
      </c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4"/>
      <c r="Q134" s="55" t="s">
        <v>187</v>
      </c>
      <c r="R134" s="55"/>
      <c r="S134" s="55"/>
      <c r="T134" s="55"/>
      <c r="U134" s="55"/>
      <c r="V134" s="133" t="s">
        <v>296</v>
      </c>
      <c r="W134" s="63"/>
      <c r="X134" s="63"/>
      <c r="Y134" s="63"/>
      <c r="Z134" s="63"/>
      <c r="AA134" s="63"/>
      <c r="AB134" s="63"/>
      <c r="AC134" s="63"/>
      <c r="AD134" s="63"/>
      <c r="AE134" s="64"/>
      <c r="AF134" s="113">
        <v>12</v>
      </c>
      <c r="AG134" s="113"/>
      <c r="AH134" s="113"/>
      <c r="AI134" s="113"/>
      <c r="AJ134" s="113"/>
      <c r="AK134" s="113">
        <v>0</v>
      </c>
      <c r="AL134" s="113"/>
      <c r="AM134" s="113"/>
      <c r="AN134" s="113"/>
      <c r="AO134" s="113"/>
      <c r="AP134" s="113">
        <v>12</v>
      </c>
      <c r="AQ134" s="113"/>
      <c r="AR134" s="113"/>
      <c r="AS134" s="113"/>
      <c r="AT134" s="113"/>
      <c r="AU134" s="113">
        <v>12</v>
      </c>
      <c r="AV134" s="113"/>
      <c r="AW134" s="113"/>
      <c r="AX134" s="113"/>
      <c r="AY134" s="113"/>
      <c r="AZ134" s="113">
        <v>0</v>
      </c>
      <c r="BA134" s="113"/>
      <c r="BB134" s="113"/>
      <c r="BC134" s="113"/>
      <c r="BD134" s="113"/>
      <c r="BE134" s="113">
        <v>12</v>
      </c>
      <c r="BF134" s="113"/>
      <c r="BG134" s="113"/>
      <c r="BH134" s="113"/>
      <c r="BI134" s="113"/>
    </row>
    <row r="135" spans="1:70" s="6" customFormat="1" ht="14.25" x14ac:dyDescent="0.2">
      <c r="A135" s="87">
        <v>0</v>
      </c>
      <c r="B135" s="88"/>
      <c r="C135" s="88"/>
      <c r="D135" s="134" t="s">
        <v>194</v>
      </c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2"/>
      <c r="Q135" s="104"/>
      <c r="R135" s="104"/>
      <c r="S135" s="104"/>
      <c r="T135" s="104"/>
      <c r="U135" s="104"/>
      <c r="V135" s="134"/>
      <c r="W135" s="101"/>
      <c r="X135" s="101"/>
      <c r="Y135" s="101"/>
      <c r="Z135" s="101"/>
      <c r="AA135" s="101"/>
      <c r="AB135" s="101"/>
      <c r="AC135" s="101"/>
      <c r="AD135" s="101"/>
      <c r="AE135" s="102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5"/>
      <c r="AP135" s="105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5"/>
      <c r="BB135" s="105"/>
      <c r="BC135" s="105"/>
      <c r="BD135" s="105"/>
      <c r="BE135" s="105"/>
      <c r="BF135" s="105"/>
      <c r="BG135" s="105"/>
      <c r="BH135" s="105"/>
      <c r="BI135" s="105"/>
    </row>
    <row r="136" spans="1:70" s="25" customFormat="1" ht="28.5" customHeight="1" x14ac:dyDescent="0.2">
      <c r="A136" s="59">
        <v>6</v>
      </c>
      <c r="B136" s="60"/>
      <c r="C136" s="60"/>
      <c r="D136" s="133" t="s">
        <v>527</v>
      </c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4"/>
      <c r="Q136" s="55" t="s">
        <v>306</v>
      </c>
      <c r="R136" s="55"/>
      <c r="S136" s="55"/>
      <c r="T136" s="55"/>
      <c r="U136" s="55"/>
      <c r="V136" s="133" t="s">
        <v>188</v>
      </c>
      <c r="W136" s="63"/>
      <c r="X136" s="63"/>
      <c r="Y136" s="63"/>
      <c r="Z136" s="63"/>
      <c r="AA136" s="63"/>
      <c r="AB136" s="63"/>
      <c r="AC136" s="63"/>
      <c r="AD136" s="63"/>
      <c r="AE136" s="64"/>
      <c r="AF136" s="113">
        <v>13647</v>
      </c>
      <c r="AG136" s="113"/>
      <c r="AH136" s="113"/>
      <c r="AI136" s="113"/>
      <c r="AJ136" s="113"/>
      <c r="AK136" s="113">
        <v>0</v>
      </c>
      <c r="AL136" s="113"/>
      <c r="AM136" s="113"/>
      <c r="AN136" s="113"/>
      <c r="AO136" s="113"/>
      <c r="AP136" s="113">
        <v>13647</v>
      </c>
      <c r="AQ136" s="113"/>
      <c r="AR136" s="113"/>
      <c r="AS136" s="113"/>
      <c r="AT136" s="113"/>
      <c r="AU136" s="113">
        <v>13647</v>
      </c>
      <c r="AV136" s="113"/>
      <c r="AW136" s="113"/>
      <c r="AX136" s="113"/>
      <c r="AY136" s="113"/>
      <c r="AZ136" s="113">
        <v>0</v>
      </c>
      <c r="BA136" s="113"/>
      <c r="BB136" s="113"/>
      <c r="BC136" s="113"/>
      <c r="BD136" s="113"/>
      <c r="BE136" s="113">
        <v>13647</v>
      </c>
      <c r="BF136" s="113"/>
      <c r="BG136" s="113"/>
      <c r="BH136" s="113"/>
      <c r="BI136" s="113"/>
    </row>
    <row r="137" spans="1:70" s="6" customFormat="1" ht="14.25" x14ac:dyDescent="0.2">
      <c r="A137" s="87">
        <v>0</v>
      </c>
      <c r="B137" s="88"/>
      <c r="C137" s="88"/>
      <c r="D137" s="134" t="s">
        <v>197</v>
      </c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2"/>
      <c r="Q137" s="104"/>
      <c r="R137" s="104"/>
      <c r="S137" s="104"/>
      <c r="T137" s="104"/>
      <c r="U137" s="104"/>
      <c r="V137" s="134"/>
      <c r="W137" s="101"/>
      <c r="X137" s="101"/>
      <c r="Y137" s="101"/>
      <c r="Z137" s="101"/>
      <c r="AA137" s="101"/>
      <c r="AB137" s="101"/>
      <c r="AC137" s="101"/>
      <c r="AD137" s="101"/>
      <c r="AE137" s="102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</row>
    <row r="138" spans="1:70" s="25" customFormat="1" ht="42.75" customHeight="1" x14ac:dyDescent="0.2">
      <c r="A138" s="59">
        <v>7</v>
      </c>
      <c r="B138" s="60"/>
      <c r="C138" s="60"/>
      <c r="D138" s="133" t="s">
        <v>528</v>
      </c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4"/>
      <c r="Q138" s="55" t="s">
        <v>315</v>
      </c>
      <c r="R138" s="55"/>
      <c r="S138" s="55"/>
      <c r="T138" s="55"/>
      <c r="U138" s="55"/>
      <c r="V138" s="133" t="s">
        <v>407</v>
      </c>
      <c r="W138" s="63"/>
      <c r="X138" s="63"/>
      <c r="Y138" s="63"/>
      <c r="Z138" s="63"/>
      <c r="AA138" s="63"/>
      <c r="AB138" s="63"/>
      <c r="AC138" s="63"/>
      <c r="AD138" s="63"/>
      <c r="AE138" s="64"/>
      <c r="AF138" s="113">
        <v>201.09</v>
      </c>
      <c r="AG138" s="113"/>
      <c r="AH138" s="113"/>
      <c r="AI138" s="113"/>
      <c r="AJ138" s="113"/>
      <c r="AK138" s="113">
        <v>0</v>
      </c>
      <c r="AL138" s="113"/>
      <c r="AM138" s="113"/>
      <c r="AN138" s="113"/>
      <c r="AO138" s="113"/>
      <c r="AP138" s="113">
        <v>201.09</v>
      </c>
      <c r="AQ138" s="113"/>
      <c r="AR138" s="113"/>
      <c r="AS138" s="113"/>
      <c r="AT138" s="113"/>
      <c r="AU138" s="113">
        <v>215.37</v>
      </c>
      <c r="AV138" s="113"/>
      <c r="AW138" s="113"/>
      <c r="AX138" s="113"/>
      <c r="AY138" s="113"/>
      <c r="AZ138" s="113">
        <v>0</v>
      </c>
      <c r="BA138" s="113"/>
      <c r="BB138" s="113"/>
      <c r="BC138" s="113"/>
      <c r="BD138" s="113"/>
      <c r="BE138" s="113">
        <v>215.37</v>
      </c>
      <c r="BF138" s="113"/>
      <c r="BG138" s="113"/>
      <c r="BH138" s="113"/>
      <c r="BI138" s="113"/>
    </row>
    <row r="139" spans="1:70" s="6" customFormat="1" ht="14.25" x14ac:dyDescent="0.2">
      <c r="A139" s="87">
        <v>0</v>
      </c>
      <c r="B139" s="88"/>
      <c r="C139" s="88"/>
      <c r="D139" s="134" t="s">
        <v>201</v>
      </c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2"/>
      <c r="Q139" s="104"/>
      <c r="R139" s="104"/>
      <c r="S139" s="104"/>
      <c r="T139" s="104"/>
      <c r="U139" s="104"/>
      <c r="V139" s="134"/>
      <c r="W139" s="101"/>
      <c r="X139" s="101"/>
      <c r="Y139" s="101"/>
      <c r="Z139" s="101"/>
      <c r="AA139" s="101"/>
      <c r="AB139" s="101"/>
      <c r="AC139" s="101"/>
      <c r="AD139" s="101"/>
      <c r="AE139" s="102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5"/>
      <c r="AP139" s="105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5"/>
      <c r="BB139" s="105"/>
      <c r="BC139" s="105"/>
      <c r="BD139" s="105"/>
      <c r="BE139" s="105"/>
      <c r="BF139" s="105"/>
      <c r="BG139" s="105"/>
      <c r="BH139" s="105"/>
      <c r="BI139" s="105"/>
    </row>
    <row r="140" spans="1:70" s="25" customFormat="1" ht="42.75" customHeight="1" x14ac:dyDescent="0.2">
      <c r="A140" s="59">
        <v>8</v>
      </c>
      <c r="B140" s="60"/>
      <c r="C140" s="60"/>
      <c r="D140" s="133" t="s">
        <v>529</v>
      </c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4"/>
      <c r="Q140" s="55" t="s">
        <v>203</v>
      </c>
      <c r="R140" s="55"/>
      <c r="S140" s="55"/>
      <c r="T140" s="55"/>
      <c r="U140" s="55"/>
      <c r="V140" s="133" t="s">
        <v>407</v>
      </c>
      <c r="W140" s="63"/>
      <c r="X140" s="63"/>
      <c r="Y140" s="63"/>
      <c r="Z140" s="63"/>
      <c r="AA140" s="63"/>
      <c r="AB140" s="63"/>
      <c r="AC140" s="63"/>
      <c r="AD140" s="63"/>
      <c r="AE140" s="64"/>
      <c r="AF140" s="113">
        <v>100</v>
      </c>
      <c r="AG140" s="113"/>
      <c r="AH140" s="113"/>
      <c r="AI140" s="113"/>
      <c r="AJ140" s="113"/>
      <c r="AK140" s="113">
        <v>0</v>
      </c>
      <c r="AL140" s="113"/>
      <c r="AM140" s="113"/>
      <c r="AN140" s="113"/>
      <c r="AO140" s="113"/>
      <c r="AP140" s="113">
        <v>100</v>
      </c>
      <c r="AQ140" s="113"/>
      <c r="AR140" s="113"/>
      <c r="AS140" s="113"/>
      <c r="AT140" s="113"/>
      <c r="AU140" s="113">
        <v>100</v>
      </c>
      <c r="AV140" s="113"/>
      <c r="AW140" s="113"/>
      <c r="AX140" s="113"/>
      <c r="AY140" s="113"/>
      <c r="AZ140" s="113">
        <v>0</v>
      </c>
      <c r="BA140" s="113"/>
      <c r="BB140" s="113"/>
      <c r="BC140" s="113"/>
      <c r="BD140" s="113"/>
      <c r="BE140" s="113">
        <v>100</v>
      </c>
      <c r="BF140" s="113"/>
      <c r="BG140" s="113"/>
      <c r="BH140" s="113"/>
      <c r="BI140" s="113"/>
    </row>
    <row r="142" spans="1:70" ht="14.25" customHeight="1" x14ac:dyDescent="0.2">
      <c r="A142" s="34" t="s">
        <v>124</v>
      </c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</row>
    <row r="143" spans="1:70" ht="15" customHeight="1" x14ac:dyDescent="0.2">
      <c r="A143" s="75" t="s">
        <v>225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5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</row>
    <row r="144" spans="1:70" ht="12.95" customHeight="1" x14ac:dyDescent="0.2">
      <c r="A144" s="49" t="s">
        <v>19</v>
      </c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1"/>
      <c r="U144" s="55" t="s">
        <v>226</v>
      </c>
      <c r="V144" s="55"/>
      <c r="W144" s="55"/>
      <c r="X144" s="55"/>
      <c r="Y144" s="55"/>
      <c r="Z144" s="55"/>
      <c r="AA144" s="55"/>
      <c r="AB144" s="55"/>
      <c r="AC144" s="55"/>
      <c r="AD144" s="55"/>
      <c r="AE144" s="55" t="s">
        <v>229</v>
      </c>
      <c r="AF144" s="55"/>
      <c r="AG144" s="55"/>
      <c r="AH144" s="55"/>
      <c r="AI144" s="55"/>
      <c r="AJ144" s="55"/>
      <c r="AK144" s="55"/>
      <c r="AL144" s="55"/>
      <c r="AM144" s="55"/>
      <c r="AN144" s="55"/>
      <c r="AO144" s="55" t="s">
        <v>236</v>
      </c>
      <c r="AP144" s="55"/>
      <c r="AQ144" s="55"/>
      <c r="AR144" s="55"/>
      <c r="AS144" s="55"/>
      <c r="AT144" s="55"/>
      <c r="AU144" s="55"/>
      <c r="AV144" s="55"/>
      <c r="AW144" s="55"/>
      <c r="AX144" s="55"/>
      <c r="AY144" s="55" t="s">
        <v>247</v>
      </c>
      <c r="AZ144" s="55"/>
      <c r="BA144" s="55"/>
      <c r="BB144" s="55"/>
      <c r="BC144" s="55"/>
      <c r="BD144" s="55"/>
      <c r="BE144" s="55"/>
      <c r="BF144" s="55"/>
      <c r="BG144" s="55"/>
      <c r="BH144" s="55"/>
      <c r="BI144" s="55" t="s">
        <v>252</v>
      </c>
      <c r="BJ144" s="55"/>
      <c r="BK144" s="55"/>
      <c r="BL144" s="55"/>
      <c r="BM144" s="55"/>
      <c r="BN144" s="55"/>
      <c r="BO144" s="55"/>
      <c r="BP144" s="55"/>
      <c r="BQ144" s="55"/>
      <c r="BR144" s="55"/>
    </row>
    <row r="145" spans="1:79" ht="30" customHeight="1" x14ac:dyDescent="0.2">
      <c r="A145" s="52"/>
      <c r="B145" s="53"/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4"/>
      <c r="U145" s="55" t="s">
        <v>4</v>
      </c>
      <c r="V145" s="55"/>
      <c r="W145" s="55"/>
      <c r="X145" s="55"/>
      <c r="Y145" s="55"/>
      <c r="Z145" s="55" t="s">
        <v>3</v>
      </c>
      <c r="AA145" s="55"/>
      <c r="AB145" s="55"/>
      <c r="AC145" s="55"/>
      <c r="AD145" s="55"/>
      <c r="AE145" s="55" t="s">
        <v>4</v>
      </c>
      <c r="AF145" s="55"/>
      <c r="AG145" s="55"/>
      <c r="AH145" s="55"/>
      <c r="AI145" s="55"/>
      <c r="AJ145" s="55" t="s">
        <v>3</v>
      </c>
      <c r="AK145" s="55"/>
      <c r="AL145" s="55"/>
      <c r="AM145" s="55"/>
      <c r="AN145" s="55"/>
      <c r="AO145" s="55" t="s">
        <v>4</v>
      </c>
      <c r="AP145" s="55"/>
      <c r="AQ145" s="55"/>
      <c r="AR145" s="55"/>
      <c r="AS145" s="55"/>
      <c r="AT145" s="55" t="s">
        <v>3</v>
      </c>
      <c r="AU145" s="55"/>
      <c r="AV145" s="55"/>
      <c r="AW145" s="55"/>
      <c r="AX145" s="55"/>
      <c r="AY145" s="55" t="s">
        <v>4</v>
      </c>
      <c r="AZ145" s="55"/>
      <c r="BA145" s="55"/>
      <c r="BB145" s="55"/>
      <c r="BC145" s="55"/>
      <c r="BD145" s="55" t="s">
        <v>3</v>
      </c>
      <c r="BE145" s="55"/>
      <c r="BF145" s="55"/>
      <c r="BG145" s="55"/>
      <c r="BH145" s="55"/>
      <c r="BI145" s="55" t="s">
        <v>4</v>
      </c>
      <c r="BJ145" s="55"/>
      <c r="BK145" s="55"/>
      <c r="BL145" s="55"/>
      <c r="BM145" s="55"/>
      <c r="BN145" s="55" t="s">
        <v>3</v>
      </c>
      <c r="BO145" s="55"/>
      <c r="BP145" s="55"/>
      <c r="BQ145" s="55"/>
      <c r="BR145" s="55"/>
    </row>
    <row r="146" spans="1:79" ht="15" customHeight="1" x14ac:dyDescent="0.2">
      <c r="A146" s="41">
        <v>1</v>
      </c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3"/>
      <c r="U146" s="55">
        <v>2</v>
      </c>
      <c r="V146" s="55"/>
      <c r="W146" s="55"/>
      <c r="X146" s="55"/>
      <c r="Y146" s="55"/>
      <c r="Z146" s="55">
        <v>3</v>
      </c>
      <c r="AA146" s="55"/>
      <c r="AB146" s="55"/>
      <c r="AC146" s="55"/>
      <c r="AD146" s="55"/>
      <c r="AE146" s="55">
        <v>4</v>
      </c>
      <c r="AF146" s="55"/>
      <c r="AG146" s="55"/>
      <c r="AH146" s="55"/>
      <c r="AI146" s="55"/>
      <c r="AJ146" s="55">
        <v>5</v>
      </c>
      <c r="AK146" s="55"/>
      <c r="AL146" s="55"/>
      <c r="AM146" s="55"/>
      <c r="AN146" s="55"/>
      <c r="AO146" s="55">
        <v>6</v>
      </c>
      <c r="AP146" s="55"/>
      <c r="AQ146" s="55"/>
      <c r="AR146" s="55"/>
      <c r="AS146" s="55"/>
      <c r="AT146" s="55">
        <v>7</v>
      </c>
      <c r="AU146" s="55"/>
      <c r="AV146" s="55"/>
      <c r="AW146" s="55"/>
      <c r="AX146" s="55"/>
      <c r="AY146" s="55">
        <v>8</v>
      </c>
      <c r="AZ146" s="55"/>
      <c r="BA146" s="55"/>
      <c r="BB146" s="55"/>
      <c r="BC146" s="55"/>
      <c r="BD146" s="55">
        <v>9</v>
      </c>
      <c r="BE146" s="55"/>
      <c r="BF146" s="55"/>
      <c r="BG146" s="55"/>
      <c r="BH146" s="55"/>
      <c r="BI146" s="55">
        <v>10</v>
      </c>
      <c r="BJ146" s="55"/>
      <c r="BK146" s="55"/>
      <c r="BL146" s="55"/>
      <c r="BM146" s="55"/>
      <c r="BN146" s="55">
        <v>11</v>
      </c>
      <c r="BO146" s="55"/>
      <c r="BP146" s="55"/>
      <c r="BQ146" s="55"/>
      <c r="BR146" s="55"/>
    </row>
    <row r="147" spans="1:79" s="1" customFormat="1" ht="15.75" hidden="1" customHeight="1" x14ac:dyDescent="0.2">
      <c r="A147" s="69" t="s">
        <v>57</v>
      </c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1"/>
      <c r="U147" s="76" t="s">
        <v>65</v>
      </c>
      <c r="V147" s="76"/>
      <c r="W147" s="76"/>
      <c r="X147" s="76"/>
      <c r="Y147" s="76"/>
      <c r="Z147" s="103" t="s">
        <v>66</v>
      </c>
      <c r="AA147" s="103"/>
      <c r="AB147" s="103"/>
      <c r="AC147" s="103"/>
      <c r="AD147" s="103"/>
      <c r="AE147" s="76" t="s">
        <v>67</v>
      </c>
      <c r="AF147" s="76"/>
      <c r="AG147" s="76"/>
      <c r="AH147" s="76"/>
      <c r="AI147" s="76"/>
      <c r="AJ147" s="103" t="s">
        <v>68</v>
      </c>
      <c r="AK147" s="103"/>
      <c r="AL147" s="103"/>
      <c r="AM147" s="103"/>
      <c r="AN147" s="103"/>
      <c r="AO147" s="76" t="s">
        <v>58</v>
      </c>
      <c r="AP147" s="76"/>
      <c r="AQ147" s="76"/>
      <c r="AR147" s="76"/>
      <c r="AS147" s="76"/>
      <c r="AT147" s="103" t="s">
        <v>59</v>
      </c>
      <c r="AU147" s="103"/>
      <c r="AV147" s="103"/>
      <c r="AW147" s="103"/>
      <c r="AX147" s="103"/>
      <c r="AY147" s="76" t="s">
        <v>60</v>
      </c>
      <c r="AZ147" s="76"/>
      <c r="BA147" s="76"/>
      <c r="BB147" s="76"/>
      <c r="BC147" s="76"/>
      <c r="BD147" s="103" t="s">
        <v>61</v>
      </c>
      <c r="BE147" s="103"/>
      <c r="BF147" s="103"/>
      <c r="BG147" s="103"/>
      <c r="BH147" s="103"/>
      <c r="BI147" s="76" t="s">
        <v>62</v>
      </c>
      <c r="BJ147" s="76"/>
      <c r="BK147" s="76"/>
      <c r="BL147" s="76"/>
      <c r="BM147" s="76"/>
      <c r="BN147" s="103" t="s">
        <v>63</v>
      </c>
      <c r="BO147" s="103"/>
      <c r="BP147" s="103"/>
      <c r="BQ147" s="103"/>
      <c r="BR147" s="103"/>
      <c r="CA147" t="s">
        <v>41</v>
      </c>
    </row>
    <row r="148" spans="1:79" s="6" customFormat="1" ht="12.75" customHeight="1" x14ac:dyDescent="0.2">
      <c r="A148" s="100" t="s">
        <v>204</v>
      </c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2"/>
      <c r="U148" s="110">
        <v>513668</v>
      </c>
      <c r="V148" s="110"/>
      <c r="W148" s="110"/>
      <c r="X148" s="110"/>
      <c r="Y148" s="110"/>
      <c r="Z148" s="110">
        <v>0</v>
      </c>
      <c r="AA148" s="110"/>
      <c r="AB148" s="110"/>
      <c r="AC148" s="110"/>
      <c r="AD148" s="110"/>
      <c r="AE148" s="110">
        <v>1057117</v>
      </c>
      <c r="AF148" s="110"/>
      <c r="AG148" s="110"/>
      <c r="AH148" s="110"/>
      <c r="AI148" s="110"/>
      <c r="AJ148" s="110">
        <v>0</v>
      </c>
      <c r="AK148" s="110"/>
      <c r="AL148" s="110"/>
      <c r="AM148" s="110"/>
      <c r="AN148" s="110"/>
      <c r="AO148" s="110">
        <v>1705883</v>
      </c>
      <c r="AP148" s="110"/>
      <c r="AQ148" s="110"/>
      <c r="AR148" s="110"/>
      <c r="AS148" s="110"/>
      <c r="AT148" s="110">
        <v>0</v>
      </c>
      <c r="AU148" s="110"/>
      <c r="AV148" s="110"/>
      <c r="AW148" s="110"/>
      <c r="AX148" s="110"/>
      <c r="AY148" s="110">
        <v>1891825</v>
      </c>
      <c r="AZ148" s="110"/>
      <c r="BA148" s="110"/>
      <c r="BB148" s="110"/>
      <c r="BC148" s="110"/>
      <c r="BD148" s="110">
        <v>0</v>
      </c>
      <c r="BE148" s="110"/>
      <c r="BF148" s="110"/>
      <c r="BG148" s="110"/>
      <c r="BH148" s="110"/>
      <c r="BI148" s="110">
        <v>2026146</v>
      </c>
      <c r="BJ148" s="110"/>
      <c r="BK148" s="110"/>
      <c r="BL148" s="110"/>
      <c r="BM148" s="110"/>
      <c r="BN148" s="110">
        <v>0</v>
      </c>
      <c r="BO148" s="110"/>
      <c r="BP148" s="110"/>
      <c r="BQ148" s="110"/>
      <c r="BR148" s="110"/>
      <c r="CA148" s="6" t="s">
        <v>42</v>
      </c>
    </row>
    <row r="149" spans="1:79" s="25" customFormat="1" ht="12.75" customHeight="1" x14ac:dyDescent="0.2">
      <c r="A149" s="62" t="s">
        <v>205</v>
      </c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4"/>
      <c r="U149" s="109">
        <v>269638</v>
      </c>
      <c r="V149" s="109"/>
      <c r="W149" s="109"/>
      <c r="X149" s="109"/>
      <c r="Y149" s="109"/>
      <c r="Z149" s="109">
        <v>0</v>
      </c>
      <c r="AA149" s="109"/>
      <c r="AB149" s="109"/>
      <c r="AC149" s="109"/>
      <c r="AD149" s="109"/>
      <c r="AE149" s="109">
        <v>556112</v>
      </c>
      <c r="AF149" s="109"/>
      <c r="AG149" s="109"/>
      <c r="AH149" s="109"/>
      <c r="AI149" s="109"/>
      <c r="AJ149" s="109">
        <v>0</v>
      </c>
      <c r="AK149" s="109"/>
      <c r="AL149" s="109"/>
      <c r="AM149" s="109"/>
      <c r="AN149" s="109"/>
      <c r="AO149" s="109">
        <v>923345</v>
      </c>
      <c r="AP149" s="109"/>
      <c r="AQ149" s="109"/>
      <c r="AR149" s="109"/>
      <c r="AS149" s="109"/>
      <c r="AT149" s="109">
        <v>0</v>
      </c>
      <c r="AU149" s="109"/>
      <c r="AV149" s="109"/>
      <c r="AW149" s="109"/>
      <c r="AX149" s="109"/>
      <c r="AY149" s="109">
        <v>1023990</v>
      </c>
      <c r="AZ149" s="109"/>
      <c r="BA149" s="109"/>
      <c r="BB149" s="109"/>
      <c r="BC149" s="109"/>
      <c r="BD149" s="109">
        <v>0</v>
      </c>
      <c r="BE149" s="109"/>
      <c r="BF149" s="109"/>
      <c r="BG149" s="109"/>
      <c r="BH149" s="109"/>
      <c r="BI149" s="109">
        <v>1096694</v>
      </c>
      <c r="BJ149" s="109"/>
      <c r="BK149" s="109"/>
      <c r="BL149" s="109"/>
      <c r="BM149" s="109"/>
      <c r="BN149" s="109">
        <v>0</v>
      </c>
      <c r="BO149" s="109"/>
      <c r="BP149" s="109"/>
      <c r="BQ149" s="109"/>
      <c r="BR149" s="109"/>
    </row>
    <row r="150" spans="1:79" s="25" customFormat="1" ht="12.75" customHeight="1" x14ac:dyDescent="0.2">
      <c r="A150" s="62" t="s">
        <v>206</v>
      </c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4"/>
      <c r="U150" s="109">
        <v>0</v>
      </c>
      <c r="V150" s="109"/>
      <c r="W150" s="109"/>
      <c r="X150" s="109"/>
      <c r="Y150" s="109"/>
      <c r="Z150" s="109">
        <v>0</v>
      </c>
      <c r="AA150" s="109"/>
      <c r="AB150" s="109"/>
      <c r="AC150" s="109"/>
      <c r="AD150" s="109"/>
      <c r="AE150" s="109">
        <v>30930</v>
      </c>
      <c r="AF150" s="109"/>
      <c r="AG150" s="109"/>
      <c r="AH150" s="109"/>
      <c r="AI150" s="109"/>
      <c r="AJ150" s="109">
        <v>0</v>
      </c>
      <c r="AK150" s="109"/>
      <c r="AL150" s="109"/>
      <c r="AM150" s="109"/>
      <c r="AN150" s="109"/>
      <c r="AO150" s="109">
        <v>0</v>
      </c>
      <c r="AP150" s="109"/>
      <c r="AQ150" s="109"/>
      <c r="AR150" s="109"/>
      <c r="AS150" s="109"/>
      <c r="AT150" s="109">
        <v>0</v>
      </c>
      <c r="AU150" s="109"/>
      <c r="AV150" s="109"/>
      <c r="AW150" s="109"/>
      <c r="AX150" s="109"/>
      <c r="AY150" s="109">
        <v>0</v>
      </c>
      <c r="AZ150" s="109"/>
      <c r="BA150" s="109"/>
      <c r="BB150" s="109"/>
      <c r="BC150" s="109"/>
      <c r="BD150" s="109">
        <v>0</v>
      </c>
      <c r="BE150" s="109"/>
      <c r="BF150" s="109"/>
      <c r="BG150" s="109"/>
      <c r="BH150" s="109"/>
      <c r="BI150" s="109">
        <v>0</v>
      </c>
      <c r="BJ150" s="109"/>
      <c r="BK150" s="109"/>
      <c r="BL150" s="109"/>
      <c r="BM150" s="109"/>
      <c r="BN150" s="109">
        <v>0</v>
      </c>
      <c r="BO150" s="109"/>
      <c r="BP150" s="109"/>
      <c r="BQ150" s="109"/>
      <c r="BR150" s="109"/>
    </row>
    <row r="151" spans="1:79" s="25" customFormat="1" ht="12.75" customHeight="1" x14ac:dyDescent="0.2">
      <c r="A151" s="62" t="s">
        <v>207</v>
      </c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4"/>
      <c r="U151" s="109">
        <v>244030</v>
      </c>
      <c r="V151" s="109"/>
      <c r="W151" s="109"/>
      <c r="X151" s="109"/>
      <c r="Y151" s="109"/>
      <c r="Z151" s="109">
        <v>0</v>
      </c>
      <c r="AA151" s="109"/>
      <c r="AB151" s="109"/>
      <c r="AC151" s="109"/>
      <c r="AD151" s="109"/>
      <c r="AE151" s="109">
        <v>470075</v>
      </c>
      <c r="AF151" s="109"/>
      <c r="AG151" s="109"/>
      <c r="AH151" s="109"/>
      <c r="AI151" s="109"/>
      <c r="AJ151" s="109">
        <v>0</v>
      </c>
      <c r="AK151" s="109"/>
      <c r="AL151" s="109"/>
      <c r="AM151" s="109"/>
      <c r="AN151" s="109"/>
      <c r="AO151" s="109">
        <v>782538</v>
      </c>
      <c r="AP151" s="109"/>
      <c r="AQ151" s="109"/>
      <c r="AR151" s="109"/>
      <c r="AS151" s="109"/>
      <c r="AT151" s="109">
        <v>0</v>
      </c>
      <c r="AU151" s="109"/>
      <c r="AV151" s="109"/>
      <c r="AW151" s="109"/>
      <c r="AX151" s="109"/>
      <c r="AY151" s="109">
        <v>867835</v>
      </c>
      <c r="AZ151" s="109"/>
      <c r="BA151" s="109"/>
      <c r="BB151" s="109"/>
      <c r="BC151" s="109"/>
      <c r="BD151" s="109">
        <v>0</v>
      </c>
      <c r="BE151" s="109"/>
      <c r="BF151" s="109"/>
      <c r="BG151" s="109"/>
      <c r="BH151" s="109"/>
      <c r="BI151" s="109">
        <v>929452</v>
      </c>
      <c r="BJ151" s="109"/>
      <c r="BK151" s="109"/>
      <c r="BL151" s="109"/>
      <c r="BM151" s="109"/>
      <c r="BN151" s="109">
        <v>0</v>
      </c>
      <c r="BO151" s="109"/>
      <c r="BP151" s="109"/>
      <c r="BQ151" s="109"/>
      <c r="BR151" s="109"/>
    </row>
    <row r="152" spans="1:79" s="25" customFormat="1" ht="12.75" customHeight="1" x14ac:dyDescent="0.2">
      <c r="A152" s="62" t="s">
        <v>319</v>
      </c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4"/>
      <c r="U152" s="109">
        <v>13532</v>
      </c>
      <c r="V152" s="109"/>
      <c r="W152" s="109"/>
      <c r="X152" s="109"/>
      <c r="Y152" s="109"/>
      <c r="Z152" s="109">
        <v>0</v>
      </c>
      <c r="AA152" s="109"/>
      <c r="AB152" s="109"/>
      <c r="AC152" s="109"/>
      <c r="AD152" s="109"/>
      <c r="AE152" s="109">
        <v>336939</v>
      </c>
      <c r="AF152" s="109"/>
      <c r="AG152" s="109"/>
      <c r="AH152" s="109"/>
      <c r="AI152" s="109"/>
      <c r="AJ152" s="109">
        <v>0</v>
      </c>
      <c r="AK152" s="109"/>
      <c r="AL152" s="109"/>
      <c r="AM152" s="109"/>
      <c r="AN152" s="109"/>
      <c r="AO152" s="109">
        <v>143449</v>
      </c>
      <c r="AP152" s="109"/>
      <c r="AQ152" s="109"/>
      <c r="AR152" s="109"/>
      <c r="AS152" s="109"/>
      <c r="AT152" s="109">
        <v>0</v>
      </c>
      <c r="AU152" s="109"/>
      <c r="AV152" s="109"/>
      <c r="AW152" s="109"/>
      <c r="AX152" s="109"/>
      <c r="AY152" s="109">
        <v>201585</v>
      </c>
      <c r="AZ152" s="109"/>
      <c r="BA152" s="109"/>
      <c r="BB152" s="109"/>
      <c r="BC152" s="109"/>
      <c r="BD152" s="109">
        <v>0</v>
      </c>
      <c r="BE152" s="109"/>
      <c r="BF152" s="109"/>
      <c r="BG152" s="109"/>
      <c r="BH152" s="109"/>
      <c r="BI152" s="109">
        <v>215898</v>
      </c>
      <c r="BJ152" s="109"/>
      <c r="BK152" s="109"/>
      <c r="BL152" s="109"/>
      <c r="BM152" s="109"/>
      <c r="BN152" s="109">
        <v>0</v>
      </c>
      <c r="BO152" s="109"/>
      <c r="BP152" s="109"/>
      <c r="BQ152" s="109"/>
      <c r="BR152" s="109"/>
    </row>
    <row r="153" spans="1:79" s="6" customFormat="1" ht="12.75" customHeight="1" x14ac:dyDescent="0.2">
      <c r="A153" s="100" t="s">
        <v>320</v>
      </c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2"/>
      <c r="U153" s="110">
        <v>27067</v>
      </c>
      <c r="V153" s="110"/>
      <c r="W153" s="110"/>
      <c r="X153" s="110"/>
      <c r="Y153" s="110"/>
      <c r="Z153" s="110">
        <v>0</v>
      </c>
      <c r="AA153" s="110"/>
      <c r="AB153" s="110"/>
      <c r="AC153" s="110"/>
      <c r="AD153" s="110"/>
      <c r="AE153" s="110">
        <v>28021</v>
      </c>
      <c r="AF153" s="110"/>
      <c r="AG153" s="110"/>
      <c r="AH153" s="110"/>
      <c r="AI153" s="110"/>
      <c r="AJ153" s="110">
        <v>0</v>
      </c>
      <c r="AK153" s="110"/>
      <c r="AL153" s="110"/>
      <c r="AM153" s="110"/>
      <c r="AN153" s="110"/>
      <c r="AO153" s="110">
        <v>70353</v>
      </c>
      <c r="AP153" s="110"/>
      <c r="AQ153" s="110"/>
      <c r="AR153" s="110"/>
      <c r="AS153" s="110"/>
      <c r="AT153" s="110">
        <v>0</v>
      </c>
      <c r="AU153" s="110"/>
      <c r="AV153" s="110"/>
      <c r="AW153" s="110"/>
      <c r="AX153" s="110"/>
      <c r="AY153" s="110">
        <v>78021</v>
      </c>
      <c r="AZ153" s="110"/>
      <c r="BA153" s="110"/>
      <c r="BB153" s="110"/>
      <c r="BC153" s="110"/>
      <c r="BD153" s="110">
        <v>0</v>
      </c>
      <c r="BE153" s="110"/>
      <c r="BF153" s="110"/>
      <c r="BG153" s="110"/>
      <c r="BH153" s="110"/>
      <c r="BI153" s="110">
        <v>83560</v>
      </c>
      <c r="BJ153" s="110"/>
      <c r="BK153" s="110"/>
      <c r="BL153" s="110"/>
      <c r="BM153" s="110"/>
      <c r="BN153" s="110">
        <v>0</v>
      </c>
      <c r="BO153" s="110"/>
      <c r="BP153" s="110"/>
      <c r="BQ153" s="110"/>
      <c r="BR153" s="110"/>
    </row>
    <row r="154" spans="1:79" s="25" customFormat="1" ht="12.75" customHeight="1" x14ac:dyDescent="0.2">
      <c r="A154" s="62" t="s">
        <v>321</v>
      </c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4"/>
      <c r="U154" s="109">
        <v>27067</v>
      </c>
      <c r="V154" s="109"/>
      <c r="W154" s="109"/>
      <c r="X154" s="109"/>
      <c r="Y154" s="109"/>
      <c r="Z154" s="109">
        <v>0</v>
      </c>
      <c r="AA154" s="109"/>
      <c r="AB154" s="109"/>
      <c r="AC154" s="109"/>
      <c r="AD154" s="109"/>
      <c r="AE154" s="109">
        <v>28021</v>
      </c>
      <c r="AF154" s="109"/>
      <c r="AG154" s="109"/>
      <c r="AH154" s="109"/>
      <c r="AI154" s="109"/>
      <c r="AJ154" s="109">
        <v>0</v>
      </c>
      <c r="AK154" s="109"/>
      <c r="AL154" s="109"/>
      <c r="AM154" s="109"/>
      <c r="AN154" s="109"/>
      <c r="AO154" s="109">
        <v>70353</v>
      </c>
      <c r="AP154" s="109"/>
      <c r="AQ154" s="109"/>
      <c r="AR154" s="109"/>
      <c r="AS154" s="109"/>
      <c r="AT154" s="109">
        <v>0</v>
      </c>
      <c r="AU154" s="109"/>
      <c r="AV154" s="109"/>
      <c r="AW154" s="109"/>
      <c r="AX154" s="109"/>
      <c r="AY154" s="109">
        <v>78021</v>
      </c>
      <c r="AZ154" s="109"/>
      <c r="BA154" s="109"/>
      <c r="BB154" s="109"/>
      <c r="BC154" s="109"/>
      <c r="BD154" s="109">
        <v>0</v>
      </c>
      <c r="BE154" s="109"/>
      <c r="BF154" s="109"/>
      <c r="BG154" s="109"/>
      <c r="BH154" s="109"/>
      <c r="BI154" s="109">
        <v>83560</v>
      </c>
      <c r="BJ154" s="109"/>
      <c r="BK154" s="109"/>
      <c r="BL154" s="109"/>
      <c r="BM154" s="109"/>
      <c r="BN154" s="109">
        <v>0</v>
      </c>
      <c r="BO154" s="109"/>
      <c r="BP154" s="109"/>
      <c r="BQ154" s="109"/>
      <c r="BR154" s="109"/>
    </row>
    <row r="155" spans="1:79" s="25" customFormat="1" ht="12.75" customHeight="1" x14ac:dyDescent="0.2">
      <c r="A155" s="62" t="s">
        <v>322</v>
      </c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4"/>
      <c r="U155" s="109">
        <v>22242</v>
      </c>
      <c r="V155" s="109"/>
      <c r="W155" s="109"/>
      <c r="X155" s="109"/>
      <c r="Y155" s="109"/>
      <c r="Z155" s="109">
        <v>0</v>
      </c>
      <c r="AA155" s="109"/>
      <c r="AB155" s="109"/>
      <c r="AC155" s="109"/>
      <c r="AD155" s="109"/>
      <c r="AE155" s="109">
        <v>63402</v>
      </c>
      <c r="AF155" s="109"/>
      <c r="AG155" s="109"/>
      <c r="AH155" s="109"/>
      <c r="AI155" s="109"/>
      <c r="AJ155" s="109">
        <v>0</v>
      </c>
      <c r="AK155" s="109"/>
      <c r="AL155" s="109"/>
      <c r="AM155" s="109"/>
      <c r="AN155" s="109"/>
      <c r="AO155" s="109">
        <v>70353</v>
      </c>
      <c r="AP155" s="109"/>
      <c r="AQ155" s="109"/>
      <c r="AR155" s="109"/>
      <c r="AS155" s="109"/>
      <c r="AT155" s="109">
        <v>0</v>
      </c>
      <c r="AU155" s="109"/>
      <c r="AV155" s="109"/>
      <c r="AW155" s="109"/>
      <c r="AX155" s="109"/>
      <c r="AY155" s="109">
        <v>78021</v>
      </c>
      <c r="AZ155" s="109"/>
      <c r="BA155" s="109"/>
      <c r="BB155" s="109"/>
      <c r="BC155" s="109"/>
      <c r="BD155" s="109">
        <v>0</v>
      </c>
      <c r="BE155" s="109"/>
      <c r="BF155" s="109"/>
      <c r="BG155" s="109"/>
      <c r="BH155" s="109"/>
      <c r="BI155" s="109">
        <v>83560</v>
      </c>
      <c r="BJ155" s="109"/>
      <c r="BK155" s="109"/>
      <c r="BL155" s="109"/>
      <c r="BM155" s="109"/>
      <c r="BN155" s="109">
        <v>0</v>
      </c>
      <c r="BO155" s="109"/>
      <c r="BP155" s="109"/>
      <c r="BQ155" s="109"/>
      <c r="BR155" s="109"/>
    </row>
    <row r="156" spans="1:79" s="6" customFormat="1" ht="12.75" customHeight="1" x14ac:dyDescent="0.2">
      <c r="A156" s="100" t="s">
        <v>147</v>
      </c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2"/>
      <c r="U156" s="110">
        <v>576509</v>
      </c>
      <c r="V156" s="110"/>
      <c r="W156" s="110"/>
      <c r="X156" s="110"/>
      <c r="Y156" s="110"/>
      <c r="Z156" s="110">
        <v>0</v>
      </c>
      <c r="AA156" s="110"/>
      <c r="AB156" s="110"/>
      <c r="AC156" s="110"/>
      <c r="AD156" s="110"/>
      <c r="AE156" s="110">
        <v>1485479</v>
      </c>
      <c r="AF156" s="110"/>
      <c r="AG156" s="110"/>
      <c r="AH156" s="110"/>
      <c r="AI156" s="110"/>
      <c r="AJ156" s="110">
        <v>0</v>
      </c>
      <c r="AK156" s="110"/>
      <c r="AL156" s="110"/>
      <c r="AM156" s="110"/>
      <c r="AN156" s="110"/>
      <c r="AO156" s="110">
        <v>1990038</v>
      </c>
      <c r="AP156" s="110"/>
      <c r="AQ156" s="110"/>
      <c r="AR156" s="110"/>
      <c r="AS156" s="110"/>
      <c r="AT156" s="110">
        <v>0</v>
      </c>
      <c r="AU156" s="110"/>
      <c r="AV156" s="110"/>
      <c r="AW156" s="110"/>
      <c r="AX156" s="110"/>
      <c r="AY156" s="110">
        <v>2249452</v>
      </c>
      <c r="AZ156" s="110"/>
      <c r="BA156" s="110"/>
      <c r="BB156" s="110"/>
      <c r="BC156" s="110"/>
      <c r="BD156" s="110">
        <v>0</v>
      </c>
      <c r="BE156" s="110"/>
      <c r="BF156" s="110"/>
      <c r="BG156" s="110"/>
      <c r="BH156" s="110"/>
      <c r="BI156" s="110">
        <v>2409164</v>
      </c>
      <c r="BJ156" s="110"/>
      <c r="BK156" s="110"/>
      <c r="BL156" s="110"/>
      <c r="BM156" s="110"/>
      <c r="BN156" s="110">
        <v>0</v>
      </c>
      <c r="BO156" s="110"/>
      <c r="BP156" s="110"/>
      <c r="BQ156" s="110"/>
      <c r="BR156" s="110"/>
    </row>
    <row r="157" spans="1:79" s="25" customFormat="1" ht="38.25" customHeight="1" x14ac:dyDescent="0.2">
      <c r="A157" s="62" t="s">
        <v>208</v>
      </c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4"/>
      <c r="U157" s="109" t="s">
        <v>173</v>
      </c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 t="s">
        <v>173</v>
      </c>
      <c r="AF157" s="109"/>
      <c r="AG157" s="109"/>
      <c r="AH157" s="109"/>
      <c r="AI157" s="109"/>
      <c r="AJ157" s="109"/>
      <c r="AK157" s="109"/>
      <c r="AL157" s="109"/>
      <c r="AM157" s="109"/>
      <c r="AN157" s="109"/>
      <c r="AO157" s="109" t="s">
        <v>173</v>
      </c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 t="s">
        <v>173</v>
      </c>
      <c r="AZ157" s="109"/>
      <c r="BA157" s="109"/>
      <c r="BB157" s="109"/>
      <c r="BC157" s="109"/>
      <c r="BD157" s="109"/>
      <c r="BE157" s="109"/>
      <c r="BF157" s="109"/>
      <c r="BG157" s="109"/>
      <c r="BH157" s="109"/>
      <c r="BI157" s="109" t="s">
        <v>173</v>
      </c>
      <c r="BJ157" s="109"/>
      <c r="BK157" s="109"/>
      <c r="BL157" s="109"/>
      <c r="BM157" s="109"/>
      <c r="BN157" s="109"/>
      <c r="BO157" s="109"/>
      <c r="BP157" s="109"/>
      <c r="BQ157" s="109"/>
      <c r="BR157" s="109"/>
    </row>
    <row r="160" spans="1:79" ht="14.25" customHeight="1" x14ac:dyDescent="0.2">
      <c r="A160" s="34" t="s">
        <v>125</v>
      </c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</row>
    <row r="161" spans="1:79" ht="15" customHeight="1" x14ac:dyDescent="0.2">
      <c r="A161" s="49" t="s">
        <v>6</v>
      </c>
      <c r="B161" s="50"/>
      <c r="C161" s="50"/>
      <c r="D161" s="49" t="s">
        <v>10</v>
      </c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1"/>
      <c r="W161" s="55" t="s">
        <v>226</v>
      </c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 t="s">
        <v>230</v>
      </c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 t="s">
        <v>241</v>
      </c>
      <c r="AV161" s="55"/>
      <c r="AW161" s="55"/>
      <c r="AX161" s="55"/>
      <c r="AY161" s="55"/>
      <c r="AZ161" s="55"/>
      <c r="BA161" s="55" t="s">
        <v>248</v>
      </c>
      <c r="BB161" s="55"/>
      <c r="BC161" s="55"/>
      <c r="BD161" s="55"/>
      <c r="BE161" s="55"/>
      <c r="BF161" s="55"/>
      <c r="BG161" s="55" t="s">
        <v>257</v>
      </c>
      <c r="BH161" s="55"/>
      <c r="BI161" s="55"/>
      <c r="BJ161" s="55"/>
      <c r="BK161" s="55"/>
      <c r="BL161" s="55"/>
    </row>
    <row r="162" spans="1:79" ht="15" customHeight="1" x14ac:dyDescent="0.2">
      <c r="A162" s="106"/>
      <c r="B162" s="107"/>
      <c r="C162" s="107"/>
      <c r="D162" s="106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8"/>
      <c r="W162" s="55" t="s">
        <v>4</v>
      </c>
      <c r="X162" s="55"/>
      <c r="Y162" s="55"/>
      <c r="Z162" s="55"/>
      <c r="AA162" s="55"/>
      <c r="AB162" s="55"/>
      <c r="AC162" s="55" t="s">
        <v>3</v>
      </c>
      <c r="AD162" s="55"/>
      <c r="AE162" s="55"/>
      <c r="AF162" s="55"/>
      <c r="AG162" s="55"/>
      <c r="AH162" s="55"/>
      <c r="AI162" s="55" t="s">
        <v>4</v>
      </c>
      <c r="AJ162" s="55"/>
      <c r="AK162" s="55"/>
      <c r="AL162" s="55"/>
      <c r="AM162" s="55"/>
      <c r="AN162" s="55"/>
      <c r="AO162" s="55" t="s">
        <v>3</v>
      </c>
      <c r="AP162" s="55"/>
      <c r="AQ162" s="55"/>
      <c r="AR162" s="55"/>
      <c r="AS162" s="55"/>
      <c r="AT162" s="55"/>
      <c r="AU162" s="93" t="s">
        <v>4</v>
      </c>
      <c r="AV162" s="93"/>
      <c r="AW162" s="93"/>
      <c r="AX162" s="93" t="s">
        <v>3</v>
      </c>
      <c r="AY162" s="93"/>
      <c r="AZ162" s="93"/>
      <c r="BA162" s="93" t="s">
        <v>4</v>
      </c>
      <c r="BB162" s="93"/>
      <c r="BC162" s="93"/>
      <c r="BD162" s="93" t="s">
        <v>3</v>
      </c>
      <c r="BE162" s="93"/>
      <c r="BF162" s="93"/>
      <c r="BG162" s="93" t="s">
        <v>4</v>
      </c>
      <c r="BH162" s="93"/>
      <c r="BI162" s="93"/>
      <c r="BJ162" s="93" t="s">
        <v>3</v>
      </c>
      <c r="BK162" s="93"/>
      <c r="BL162" s="93"/>
    </row>
    <row r="163" spans="1:79" ht="57" customHeight="1" x14ac:dyDescent="0.2">
      <c r="A163" s="52"/>
      <c r="B163" s="53"/>
      <c r="C163" s="53"/>
      <c r="D163" s="52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4"/>
      <c r="W163" s="55" t="s">
        <v>12</v>
      </c>
      <c r="X163" s="55"/>
      <c r="Y163" s="55"/>
      <c r="Z163" s="55" t="s">
        <v>11</v>
      </c>
      <c r="AA163" s="55"/>
      <c r="AB163" s="55"/>
      <c r="AC163" s="55" t="s">
        <v>12</v>
      </c>
      <c r="AD163" s="55"/>
      <c r="AE163" s="55"/>
      <c r="AF163" s="55" t="s">
        <v>11</v>
      </c>
      <c r="AG163" s="55"/>
      <c r="AH163" s="55"/>
      <c r="AI163" s="55" t="s">
        <v>12</v>
      </c>
      <c r="AJ163" s="55"/>
      <c r="AK163" s="55"/>
      <c r="AL163" s="55" t="s">
        <v>11</v>
      </c>
      <c r="AM163" s="55"/>
      <c r="AN163" s="55"/>
      <c r="AO163" s="55" t="s">
        <v>12</v>
      </c>
      <c r="AP163" s="55"/>
      <c r="AQ163" s="55"/>
      <c r="AR163" s="55" t="s">
        <v>11</v>
      </c>
      <c r="AS163" s="55"/>
      <c r="AT163" s="55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3"/>
    </row>
    <row r="164" spans="1:79" ht="15" customHeight="1" x14ac:dyDescent="0.2">
      <c r="A164" s="41">
        <v>1</v>
      </c>
      <c r="B164" s="42"/>
      <c r="C164" s="42"/>
      <c r="D164" s="41">
        <v>2</v>
      </c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3"/>
      <c r="W164" s="55">
        <v>3</v>
      </c>
      <c r="X164" s="55"/>
      <c r="Y164" s="55"/>
      <c r="Z164" s="55">
        <v>4</v>
      </c>
      <c r="AA164" s="55"/>
      <c r="AB164" s="55"/>
      <c r="AC164" s="55">
        <v>5</v>
      </c>
      <c r="AD164" s="55"/>
      <c r="AE164" s="55"/>
      <c r="AF164" s="55">
        <v>6</v>
      </c>
      <c r="AG164" s="55"/>
      <c r="AH164" s="55"/>
      <c r="AI164" s="55">
        <v>7</v>
      </c>
      <c r="AJ164" s="55"/>
      <c r="AK164" s="55"/>
      <c r="AL164" s="55">
        <v>8</v>
      </c>
      <c r="AM164" s="55"/>
      <c r="AN164" s="55"/>
      <c r="AO164" s="55">
        <v>9</v>
      </c>
      <c r="AP164" s="55"/>
      <c r="AQ164" s="55"/>
      <c r="AR164" s="55">
        <v>10</v>
      </c>
      <c r="AS164" s="55"/>
      <c r="AT164" s="55"/>
      <c r="AU164" s="55">
        <v>11</v>
      </c>
      <c r="AV164" s="55"/>
      <c r="AW164" s="55"/>
      <c r="AX164" s="55">
        <v>12</v>
      </c>
      <c r="AY164" s="55"/>
      <c r="AZ164" s="55"/>
      <c r="BA164" s="55">
        <v>13</v>
      </c>
      <c r="BB164" s="55"/>
      <c r="BC164" s="55"/>
      <c r="BD164" s="55">
        <v>14</v>
      </c>
      <c r="BE164" s="55"/>
      <c r="BF164" s="55"/>
      <c r="BG164" s="55">
        <v>15</v>
      </c>
      <c r="BH164" s="55"/>
      <c r="BI164" s="55"/>
      <c r="BJ164" s="55">
        <v>16</v>
      </c>
      <c r="BK164" s="55"/>
      <c r="BL164" s="55"/>
    </row>
    <row r="165" spans="1:79" s="1" customFormat="1" ht="12.75" hidden="1" customHeight="1" x14ac:dyDescent="0.2">
      <c r="A165" s="69" t="s">
        <v>69</v>
      </c>
      <c r="B165" s="70"/>
      <c r="C165" s="70"/>
      <c r="D165" s="69" t="s">
        <v>57</v>
      </c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1"/>
      <c r="W165" s="76" t="s">
        <v>72</v>
      </c>
      <c r="X165" s="76"/>
      <c r="Y165" s="76"/>
      <c r="Z165" s="76" t="s">
        <v>73</v>
      </c>
      <c r="AA165" s="76"/>
      <c r="AB165" s="76"/>
      <c r="AC165" s="103" t="s">
        <v>74</v>
      </c>
      <c r="AD165" s="103"/>
      <c r="AE165" s="103"/>
      <c r="AF165" s="103" t="s">
        <v>75</v>
      </c>
      <c r="AG165" s="103"/>
      <c r="AH165" s="103"/>
      <c r="AI165" s="76" t="s">
        <v>76</v>
      </c>
      <c r="AJ165" s="76"/>
      <c r="AK165" s="76"/>
      <c r="AL165" s="76" t="s">
        <v>77</v>
      </c>
      <c r="AM165" s="76"/>
      <c r="AN165" s="76"/>
      <c r="AO165" s="103" t="s">
        <v>104</v>
      </c>
      <c r="AP165" s="103"/>
      <c r="AQ165" s="103"/>
      <c r="AR165" s="103" t="s">
        <v>78</v>
      </c>
      <c r="AS165" s="103"/>
      <c r="AT165" s="103"/>
      <c r="AU165" s="76" t="s">
        <v>105</v>
      </c>
      <c r="AV165" s="76"/>
      <c r="AW165" s="76"/>
      <c r="AX165" s="103" t="s">
        <v>106</v>
      </c>
      <c r="AY165" s="103"/>
      <c r="AZ165" s="103"/>
      <c r="BA165" s="76" t="s">
        <v>107</v>
      </c>
      <c r="BB165" s="76"/>
      <c r="BC165" s="76"/>
      <c r="BD165" s="103" t="s">
        <v>108</v>
      </c>
      <c r="BE165" s="103"/>
      <c r="BF165" s="103"/>
      <c r="BG165" s="76" t="s">
        <v>109</v>
      </c>
      <c r="BH165" s="76"/>
      <c r="BI165" s="76"/>
      <c r="BJ165" s="103" t="s">
        <v>110</v>
      </c>
      <c r="BK165" s="103"/>
      <c r="BL165" s="103"/>
      <c r="CA165" s="1" t="s">
        <v>103</v>
      </c>
    </row>
    <row r="166" spans="1:79" s="25" customFormat="1" ht="12.75" customHeight="1" x14ac:dyDescent="0.2">
      <c r="A166" s="59">
        <v>1</v>
      </c>
      <c r="B166" s="60"/>
      <c r="C166" s="60"/>
      <c r="D166" s="62" t="s">
        <v>326</v>
      </c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4"/>
      <c r="W166" s="113">
        <v>13</v>
      </c>
      <c r="X166" s="113"/>
      <c r="Y166" s="113"/>
      <c r="Z166" s="113">
        <v>8</v>
      </c>
      <c r="AA166" s="113"/>
      <c r="AB166" s="113"/>
      <c r="AC166" s="113">
        <v>0</v>
      </c>
      <c r="AD166" s="113"/>
      <c r="AE166" s="113"/>
      <c r="AF166" s="113">
        <v>0</v>
      </c>
      <c r="AG166" s="113"/>
      <c r="AH166" s="113"/>
      <c r="AI166" s="113">
        <v>13</v>
      </c>
      <c r="AJ166" s="113"/>
      <c r="AK166" s="113"/>
      <c r="AL166" s="113">
        <v>0</v>
      </c>
      <c r="AM166" s="113"/>
      <c r="AN166" s="113"/>
      <c r="AO166" s="113">
        <v>0</v>
      </c>
      <c r="AP166" s="113"/>
      <c r="AQ166" s="113"/>
      <c r="AR166" s="113">
        <v>0</v>
      </c>
      <c r="AS166" s="113"/>
      <c r="AT166" s="113"/>
      <c r="AU166" s="113">
        <v>13</v>
      </c>
      <c r="AV166" s="113"/>
      <c r="AW166" s="113"/>
      <c r="AX166" s="113">
        <v>0</v>
      </c>
      <c r="AY166" s="113"/>
      <c r="AZ166" s="113"/>
      <c r="BA166" s="113">
        <v>13</v>
      </c>
      <c r="BB166" s="113"/>
      <c r="BC166" s="113"/>
      <c r="BD166" s="113">
        <v>0</v>
      </c>
      <c r="BE166" s="113"/>
      <c r="BF166" s="113"/>
      <c r="BG166" s="113">
        <v>0</v>
      </c>
      <c r="BH166" s="113"/>
      <c r="BI166" s="113"/>
      <c r="BJ166" s="113">
        <v>0</v>
      </c>
      <c r="BK166" s="113"/>
      <c r="BL166" s="113"/>
      <c r="CA166" s="25" t="s">
        <v>43</v>
      </c>
    </row>
    <row r="167" spans="1:79" s="6" customFormat="1" ht="12.75" customHeight="1" x14ac:dyDescent="0.2">
      <c r="A167" s="87">
        <v>2</v>
      </c>
      <c r="B167" s="88"/>
      <c r="C167" s="88"/>
      <c r="D167" s="100" t="s">
        <v>211</v>
      </c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2"/>
      <c r="W167" s="105">
        <v>13</v>
      </c>
      <c r="X167" s="105"/>
      <c r="Y167" s="105"/>
      <c r="Z167" s="105">
        <v>8</v>
      </c>
      <c r="AA167" s="105"/>
      <c r="AB167" s="105"/>
      <c r="AC167" s="105">
        <v>0</v>
      </c>
      <c r="AD167" s="105"/>
      <c r="AE167" s="105"/>
      <c r="AF167" s="105">
        <v>0</v>
      </c>
      <c r="AG167" s="105"/>
      <c r="AH167" s="105"/>
      <c r="AI167" s="105">
        <v>13</v>
      </c>
      <c r="AJ167" s="105"/>
      <c r="AK167" s="105"/>
      <c r="AL167" s="105">
        <v>0</v>
      </c>
      <c r="AM167" s="105"/>
      <c r="AN167" s="105"/>
      <c r="AO167" s="105">
        <v>0</v>
      </c>
      <c r="AP167" s="105"/>
      <c r="AQ167" s="105"/>
      <c r="AR167" s="105">
        <v>0</v>
      </c>
      <c r="AS167" s="105"/>
      <c r="AT167" s="105"/>
      <c r="AU167" s="105">
        <v>13</v>
      </c>
      <c r="AV167" s="105"/>
      <c r="AW167" s="105"/>
      <c r="AX167" s="105">
        <v>0</v>
      </c>
      <c r="AY167" s="105"/>
      <c r="AZ167" s="105"/>
      <c r="BA167" s="105">
        <v>13</v>
      </c>
      <c r="BB167" s="105"/>
      <c r="BC167" s="105"/>
      <c r="BD167" s="105">
        <v>0</v>
      </c>
      <c r="BE167" s="105"/>
      <c r="BF167" s="105"/>
      <c r="BG167" s="105">
        <v>0</v>
      </c>
      <c r="BH167" s="105"/>
      <c r="BI167" s="105"/>
      <c r="BJ167" s="105">
        <v>0</v>
      </c>
      <c r="BK167" s="105"/>
      <c r="BL167" s="105"/>
    </row>
    <row r="168" spans="1:79" s="25" customFormat="1" ht="25.5" customHeight="1" x14ac:dyDescent="0.2">
      <c r="A168" s="59">
        <v>3</v>
      </c>
      <c r="B168" s="60"/>
      <c r="C168" s="60"/>
      <c r="D168" s="62" t="s">
        <v>212</v>
      </c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4"/>
      <c r="W168" s="113" t="s">
        <v>173</v>
      </c>
      <c r="X168" s="113"/>
      <c r="Y168" s="113"/>
      <c r="Z168" s="113" t="s">
        <v>173</v>
      </c>
      <c r="AA168" s="113"/>
      <c r="AB168" s="113"/>
      <c r="AC168" s="113"/>
      <c r="AD168" s="113"/>
      <c r="AE168" s="113"/>
      <c r="AF168" s="113"/>
      <c r="AG168" s="113"/>
      <c r="AH168" s="113"/>
      <c r="AI168" s="113" t="s">
        <v>173</v>
      </c>
      <c r="AJ168" s="113"/>
      <c r="AK168" s="113"/>
      <c r="AL168" s="113" t="s">
        <v>173</v>
      </c>
      <c r="AM168" s="113"/>
      <c r="AN168" s="113"/>
      <c r="AO168" s="113"/>
      <c r="AP168" s="113"/>
      <c r="AQ168" s="113"/>
      <c r="AR168" s="113"/>
      <c r="AS168" s="113"/>
      <c r="AT168" s="113"/>
      <c r="AU168" s="113" t="s">
        <v>173</v>
      </c>
      <c r="AV168" s="113"/>
      <c r="AW168" s="113"/>
      <c r="AX168" s="113"/>
      <c r="AY168" s="113"/>
      <c r="AZ168" s="113"/>
      <c r="BA168" s="113" t="s">
        <v>173</v>
      </c>
      <c r="BB168" s="113"/>
      <c r="BC168" s="113"/>
      <c r="BD168" s="113"/>
      <c r="BE168" s="113"/>
      <c r="BF168" s="113"/>
      <c r="BG168" s="113" t="s">
        <v>173</v>
      </c>
      <c r="BH168" s="113"/>
      <c r="BI168" s="113"/>
      <c r="BJ168" s="113"/>
      <c r="BK168" s="113"/>
      <c r="BL168" s="113"/>
    </row>
    <row r="171" spans="1:79" ht="14.25" customHeight="1" x14ac:dyDescent="0.2">
      <c r="A171" s="34" t="s">
        <v>153</v>
      </c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</row>
    <row r="172" spans="1:79" ht="14.25" customHeight="1" x14ac:dyDescent="0.2">
      <c r="A172" s="34" t="s">
        <v>242</v>
      </c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</row>
    <row r="173" spans="1:79" ht="15" customHeight="1" x14ac:dyDescent="0.2">
      <c r="A173" s="48" t="s">
        <v>225</v>
      </c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</row>
    <row r="174" spans="1:79" ht="15" customHeight="1" x14ac:dyDescent="0.2">
      <c r="A174" s="55" t="s">
        <v>6</v>
      </c>
      <c r="B174" s="55"/>
      <c r="C174" s="55"/>
      <c r="D174" s="55"/>
      <c r="E174" s="55"/>
      <c r="F174" s="55"/>
      <c r="G174" s="55" t="s">
        <v>126</v>
      </c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 t="s">
        <v>13</v>
      </c>
      <c r="U174" s="55"/>
      <c r="V174" s="55"/>
      <c r="W174" s="55"/>
      <c r="X174" s="55"/>
      <c r="Y174" s="55"/>
      <c r="Z174" s="55"/>
      <c r="AA174" s="41" t="s">
        <v>226</v>
      </c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2"/>
      <c r="AP174" s="41" t="s">
        <v>229</v>
      </c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3"/>
      <c r="BE174" s="41" t="s">
        <v>236</v>
      </c>
      <c r="BF174" s="42"/>
      <c r="BG174" s="42"/>
      <c r="BH174" s="42"/>
      <c r="BI174" s="42"/>
      <c r="BJ174" s="42"/>
      <c r="BK174" s="42"/>
      <c r="BL174" s="42"/>
      <c r="BM174" s="42"/>
      <c r="BN174" s="42"/>
      <c r="BO174" s="42"/>
      <c r="BP174" s="42"/>
      <c r="BQ174" s="42"/>
      <c r="BR174" s="42"/>
      <c r="BS174" s="43"/>
    </row>
    <row r="175" spans="1:79" ht="32.1" customHeight="1" x14ac:dyDescent="0.2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 t="s">
        <v>4</v>
      </c>
      <c r="AB175" s="55"/>
      <c r="AC175" s="55"/>
      <c r="AD175" s="55"/>
      <c r="AE175" s="55"/>
      <c r="AF175" s="55" t="s">
        <v>3</v>
      </c>
      <c r="AG175" s="55"/>
      <c r="AH175" s="55"/>
      <c r="AI175" s="55"/>
      <c r="AJ175" s="55"/>
      <c r="AK175" s="55" t="s">
        <v>89</v>
      </c>
      <c r="AL175" s="55"/>
      <c r="AM175" s="55"/>
      <c r="AN175" s="55"/>
      <c r="AO175" s="55"/>
      <c r="AP175" s="55" t="s">
        <v>4</v>
      </c>
      <c r="AQ175" s="55"/>
      <c r="AR175" s="55"/>
      <c r="AS175" s="55"/>
      <c r="AT175" s="55"/>
      <c r="AU175" s="55" t="s">
        <v>3</v>
      </c>
      <c r="AV175" s="55"/>
      <c r="AW175" s="55"/>
      <c r="AX175" s="55"/>
      <c r="AY175" s="55"/>
      <c r="AZ175" s="55" t="s">
        <v>96</v>
      </c>
      <c r="BA175" s="55"/>
      <c r="BB175" s="55"/>
      <c r="BC175" s="55"/>
      <c r="BD175" s="55"/>
      <c r="BE175" s="55" t="s">
        <v>4</v>
      </c>
      <c r="BF175" s="55"/>
      <c r="BG175" s="55"/>
      <c r="BH175" s="55"/>
      <c r="BI175" s="55"/>
      <c r="BJ175" s="55" t="s">
        <v>3</v>
      </c>
      <c r="BK175" s="55"/>
      <c r="BL175" s="55"/>
      <c r="BM175" s="55"/>
      <c r="BN175" s="55"/>
      <c r="BO175" s="55" t="s">
        <v>127</v>
      </c>
      <c r="BP175" s="55"/>
      <c r="BQ175" s="55"/>
      <c r="BR175" s="55"/>
      <c r="BS175" s="55"/>
    </row>
    <row r="176" spans="1:79" ht="15" customHeight="1" x14ac:dyDescent="0.2">
      <c r="A176" s="55">
        <v>1</v>
      </c>
      <c r="B176" s="55"/>
      <c r="C176" s="55"/>
      <c r="D176" s="55"/>
      <c r="E176" s="55"/>
      <c r="F176" s="55"/>
      <c r="G176" s="55">
        <v>2</v>
      </c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>
        <v>3</v>
      </c>
      <c r="U176" s="55"/>
      <c r="V176" s="55"/>
      <c r="W176" s="55"/>
      <c r="X176" s="55"/>
      <c r="Y176" s="55"/>
      <c r="Z176" s="55"/>
      <c r="AA176" s="55">
        <v>4</v>
      </c>
      <c r="AB176" s="55"/>
      <c r="AC176" s="55"/>
      <c r="AD176" s="55"/>
      <c r="AE176" s="55"/>
      <c r="AF176" s="55">
        <v>5</v>
      </c>
      <c r="AG176" s="55"/>
      <c r="AH176" s="55"/>
      <c r="AI176" s="55"/>
      <c r="AJ176" s="55"/>
      <c r="AK176" s="55">
        <v>6</v>
      </c>
      <c r="AL176" s="55"/>
      <c r="AM176" s="55"/>
      <c r="AN176" s="55"/>
      <c r="AO176" s="55"/>
      <c r="AP176" s="55">
        <v>7</v>
      </c>
      <c r="AQ176" s="55"/>
      <c r="AR176" s="55"/>
      <c r="AS176" s="55"/>
      <c r="AT176" s="55"/>
      <c r="AU176" s="55">
        <v>8</v>
      </c>
      <c r="AV176" s="55"/>
      <c r="AW176" s="55"/>
      <c r="AX176" s="55"/>
      <c r="AY176" s="55"/>
      <c r="AZ176" s="55">
        <v>9</v>
      </c>
      <c r="BA176" s="55"/>
      <c r="BB176" s="55"/>
      <c r="BC176" s="55"/>
      <c r="BD176" s="55"/>
      <c r="BE176" s="55">
        <v>10</v>
      </c>
      <c r="BF176" s="55"/>
      <c r="BG176" s="55"/>
      <c r="BH176" s="55"/>
      <c r="BI176" s="55"/>
      <c r="BJ176" s="55">
        <v>11</v>
      </c>
      <c r="BK176" s="55"/>
      <c r="BL176" s="55"/>
      <c r="BM176" s="55"/>
      <c r="BN176" s="55"/>
      <c r="BO176" s="55">
        <v>12</v>
      </c>
      <c r="BP176" s="55"/>
      <c r="BQ176" s="55"/>
      <c r="BR176" s="55"/>
      <c r="BS176" s="55"/>
    </row>
    <row r="177" spans="1:79" s="1" customFormat="1" ht="15" hidden="1" customHeight="1" x14ac:dyDescent="0.2">
      <c r="A177" s="76" t="s">
        <v>69</v>
      </c>
      <c r="B177" s="76"/>
      <c r="C177" s="76"/>
      <c r="D177" s="76"/>
      <c r="E177" s="76"/>
      <c r="F177" s="76"/>
      <c r="G177" s="117" t="s">
        <v>57</v>
      </c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 t="s">
        <v>79</v>
      </c>
      <c r="U177" s="117"/>
      <c r="V177" s="117"/>
      <c r="W177" s="117"/>
      <c r="X177" s="117"/>
      <c r="Y177" s="117"/>
      <c r="Z177" s="117"/>
      <c r="AA177" s="103" t="s">
        <v>65</v>
      </c>
      <c r="AB177" s="103"/>
      <c r="AC177" s="103"/>
      <c r="AD177" s="103"/>
      <c r="AE177" s="103"/>
      <c r="AF177" s="103" t="s">
        <v>66</v>
      </c>
      <c r="AG177" s="103"/>
      <c r="AH177" s="103"/>
      <c r="AI177" s="103"/>
      <c r="AJ177" s="103"/>
      <c r="AK177" s="83" t="s">
        <v>122</v>
      </c>
      <c r="AL177" s="83"/>
      <c r="AM177" s="83"/>
      <c r="AN177" s="83"/>
      <c r="AO177" s="83"/>
      <c r="AP177" s="103" t="s">
        <v>67</v>
      </c>
      <c r="AQ177" s="103"/>
      <c r="AR177" s="103"/>
      <c r="AS177" s="103"/>
      <c r="AT177" s="103"/>
      <c r="AU177" s="103" t="s">
        <v>68</v>
      </c>
      <c r="AV177" s="103"/>
      <c r="AW177" s="103"/>
      <c r="AX177" s="103"/>
      <c r="AY177" s="103"/>
      <c r="AZ177" s="83" t="s">
        <v>122</v>
      </c>
      <c r="BA177" s="83"/>
      <c r="BB177" s="83"/>
      <c r="BC177" s="83"/>
      <c r="BD177" s="83"/>
      <c r="BE177" s="103" t="s">
        <v>58</v>
      </c>
      <c r="BF177" s="103"/>
      <c r="BG177" s="103"/>
      <c r="BH177" s="103"/>
      <c r="BI177" s="103"/>
      <c r="BJ177" s="103" t="s">
        <v>59</v>
      </c>
      <c r="BK177" s="103"/>
      <c r="BL177" s="103"/>
      <c r="BM177" s="103"/>
      <c r="BN177" s="103"/>
      <c r="BO177" s="83" t="s">
        <v>122</v>
      </c>
      <c r="BP177" s="83"/>
      <c r="BQ177" s="83"/>
      <c r="BR177" s="83"/>
      <c r="BS177" s="83"/>
      <c r="CA177" s="1" t="s">
        <v>44</v>
      </c>
    </row>
    <row r="178" spans="1:79" s="6" customFormat="1" ht="12.75" customHeight="1" x14ac:dyDescent="0.2">
      <c r="A178" s="114"/>
      <c r="B178" s="114"/>
      <c r="C178" s="114"/>
      <c r="D178" s="114"/>
      <c r="E178" s="114"/>
      <c r="F178" s="114"/>
      <c r="G178" s="115" t="s">
        <v>147</v>
      </c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6"/>
      <c r="U178" s="116"/>
      <c r="V178" s="116"/>
      <c r="W178" s="116"/>
      <c r="X178" s="116"/>
      <c r="Y178" s="116"/>
      <c r="Z178" s="116"/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  <c r="AK178" s="110">
        <f>IF(ISNUMBER(AA178),AA178,0)+IF(ISNUMBER(AF178),AF178,0)</f>
        <v>0</v>
      </c>
      <c r="AL178" s="110"/>
      <c r="AM178" s="110"/>
      <c r="AN178" s="110"/>
      <c r="AO178" s="110"/>
      <c r="AP178" s="110"/>
      <c r="AQ178" s="110"/>
      <c r="AR178" s="110"/>
      <c r="AS178" s="110"/>
      <c r="AT178" s="110"/>
      <c r="AU178" s="110"/>
      <c r="AV178" s="110"/>
      <c r="AW178" s="110"/>
      <c r="AX178" s="110"/>
      <c r="AY178" s="110"/>
      <c r="AZ178" s="110">
        <f>IF(ISNUMBER(AP178),AP178,0)+IF(ISNUMBER(AU178),AU178,0)</f>
        <v>0</v>
      </c>
      <c r="BA178" s="110"/>
      <c r="BB178" s="110"/>
      <c r="BC178" s="110"/>
      <c r="BD178" s="110"/>
      <c r="BE178" s="110"/>
      <c r="BF178" s="110"/>
      <c r="BG178" s="110"/>
      <c r="BH178" s="110"/>
      <c r="BI178" s="110"/>
      <c r="BJ178" s="110"/>
      <c r="BK178" s="110"/>
      <c r="BL178" s="110"/>
      <c r="BM178" s="110"/>
      <c r="BN178" s="110"/>
      <c r="BO178" s="110">
        <f>IF(ISNUMBER(BE178),BE178,0)+IF(ISNUMBER(BJ178),BJ178,0)</f>
        <v>0</v>
      </c>
      <c r="BP178" s="110"/>
      <c r="BQ178" s="110"/>
      <c r="BR178" s="110"/>
      <c r="BS178" s="110"/>
      <c r="CA178" s="6" t="s">
        <v>45</v>
      </c>
    </row>
    <row r="180" spans="1:79" ht="13.5" customHeight="1" x14ac:dyDescent="0.2">
      <c r="A180" s="34" t="s">
        <v>258</v>
      </c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</row>
    <row r="181" spans="1:79" ht="15" customHeight="1" x14ac:dyDescent="0.2">
      <c r="A181" s="75" t="s">
        <v>225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5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</row>
    <row r="182" spans="1:79" ht="15" customHeight="1" x14ac:dyDescent="0.2">
      <c r="A182" s="55" t="s">
        <v>6</v>
      </c>
      <c r="B182" s="55"/>
      <c r="C182" s="55"/>
      <c r="D182" s="55"/>
      <c r="E182" s="55"/>
      <c r="F182" s="55"/>
      <c r="G182" s="55" t="s">
        <v>126</v>
      </c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 t="s">
        <v>13</v>
      </c>
      <c r="U182" s="55"/>
      <c r="V182" s="55"/>
      <c r="W182" s="55"/>
      <c r="X182" s="55"/>
      <c r="Y182" s="55"/>
      <c r="Z182" s="55"/>
      <c r="AA182" s="41" t="s">
        <v>247</v>
      </c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2"/>
      <c r="AP182" s="41" t="s">
        <v>252</v>
      </c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3"/>
    </row>
    <row r="183" spans="1:79" ht="32.1" customHeight="1" x14ac:dyDescent="0.2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 t="s">
        <v>4</v>
      </c>
      <c r="AB183" s="55"/>
      <c r="AC183" s="55"/>
      <c r="AD183" s="55"/>
      <c r="AE183" s="55"/>
      <c r="AF183" s="55" t="s">
        <v>3</v>
      </c>
      <c r="AG183" s="55"/>
      <c r="AH183" s="55"/>
      <c r="AI183" s="55"/>
      <c r="AJ183" s="55"/>
      <c r="AK183" s="55" t="s">
        <v>89</v>
      </c>
      <c r="AL183" s="55"/>
      <c r="AM183" s="55"/>
      <c r="AN183" s="55"/>
      <c r="AO183" s="55"/>
      <c r="AP183" s="55" t="s">
        <v>4</v>
      </c>
      <c r="AQ183" s="55"/>
      <c r="AR183" s="55"/>
      <c r="AS183" s="55"/>
      <c r="AT183" s="55"/>
      <c r="AU183" s="55" t="s">
        <v>3</v>
      </c>
      <c r="AV183" s="55"/>
      <c r="AW183" s="55"/>
      <c r="AX183" s="55"/>
      <c r="AY183" s="55"/>
      <c r="AZ183" s="55" t="s">
        <v>96</v>
      </c>
      <c r="BA183" s="55"/>
      <c r="BB183" s="55"/>
      <c r="BC183" s="55"/>
      <c r="BD183" s="55"/>
    </row>
    <row r="184" spans="1:79" ht="15" customHeight="1" x14ac:dyDescent="0.2">
      <c r="A184" s="55">
        <v>1</v>
      </c>
      <c r="B184" s="55"/>
      <c r="C184" s="55"/>
      <c r="D184" s="55"/>
      <c r="E184" s="55"/>
      <c r="F184" s="55"/>
      <c r="G184" s="55">
        <v>2</v>
      </c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>
        <v>3</v>
      </c>
      <c r="U184" s="55"/>
      <c r="V184" s="55"/>
      <c r="W184" s="55"/>
      <c r="X184" s="55"/>
      <c r="Y184" s="55"/>
      <c r="Z184" s="55"/>
      <c r="AA184" s="55">
        <v>4</v>
      </c>
      <c r="AB184" s="55"/>
      <c r="AC184" s="55"/>
      <c r="AD184" s="55"/>
      <c r="AE184" s="55"/>
      <c r="AF184" s="55">
        <v>5</v>
      </c>
      <c r="AG184" s="55"/>
      <c r="AH184" s="55"/>
      <c r="AI184" s="55"/>
      <c r="AJ184" s="55"/>
      <c r="AK184" s="55">
        <v>6</v>
      </c>
      <c r="AL184" s="55"/>
      <c r="AM184" s="55"/>
      <c r="AN184" s="55"/>
      <c r="AO184" s="55"/>
      <c r="AP184" s="55">
        <v>7</v>
      </c>
      <c r="AQ184" s="55"/>
      <c r="AR184" s="55"/>
      <c r="AS184" s="55"/>
      <c r="AT184" s="55"/>
      <c r="AU184" s="55">
        <v>8</v>
      </c>
      <c r="AV184" s="55"/>
      <c r="AW184" s="55"/>
      <c r="AX184" s="55"/>
      <c r="AY184" s="55"/>
      <c r="AZ184" s="55">
        <v>9</v>
      </c>
      <c r="BA184" s="55"/>
      <c r="BB184" s="55"/>
      <c r="BC184" s="55"/>
      <c r="BD184" s="55"/>
    </row>
    <row r="185" spans="1:79" s="1" customFormat="1" ht="12" hidden="1" customHeight="1" x14ac:dyDescent="0.2">
      <c r="A185" s="76" t="s">
        <v>69</v>
      </c>
      <c r="B185" s="76"/>
      <c r="C185" s="76"/>
      <c r="D185" s="76"/>
      <c r="E185" s="76"/>
      <c r="F185" s="76"/>
      <c r="G185" s="117" t="s">
        <v>57</v>
      </c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 t="s">
        <v>79</v>
      </c>
      <c r="U185" s="117"/>
      <c r="V185" s="117"/>
      <c r="W185" s="117"/>
      <c r="X185" s="117"/>
      <c r="Y185" s="117"/>
      <c r="Z185" s="117"/>
      <c r="AA185" s="103" t="s">
        <v>60</v>
      </c>
      <c r="AB185" s="103"/>
      <c r="AC185" s="103"/>
      <c r="AD185" s="103"/>
      <c r="AE185" s="103"/>
      <c r="AF185" s="103" t="s">
        <v>61</v>
      </c>
      <c r="AG185" s="103"/>
      <c r="AH185" s="103"/>
      <c r="AI185" s="103"/>
      <c r="AJ185" s="103"/>
      <c r="AK185" s="83" t="s">
        <v>122</v>
      </c>
      <c r="AL185" s="83"/>
      <c r="AM185" s="83"/>
      <c r="AN185" s="83"/>
      <c r="AO185" s="83"/>
      <c r="AP185" s="103" t="s">
        <v>62</v>
      </c>
      <c r="AQ185" s="103"/>
      <c r="AR185" s="103"/>
      <c r="AS185" s="103"/>
      <c r="AT185" s="103"/>
      <c r="AU185" s="103" t="s">
        <v>63</v>
      </c>
      <c r="AV185" s="103"/>
      <c r="AW185" s="103"/>
      <c r="AX185" s="103"/>
      <c r="AY185" s="103"/>
      <c r="AZ185" s="83" t="s">
        <v>122</v>
      </c>
      <c r="BA185" s="83"/>
      <c r="BB185" s="83"/>
      <c r="BC185" s="83"/>
      <c r="BD185" s="83"/>
      <c r="CA185" s="1" t="s">
        <v>46</v>
      </c>
    </row>
    <row r="186" spans="1:79" s="6" customFormat="1" x14ac:dyDescent="0.2">
      <c r="A186" s="114"/>
      <c r="B186" s="114"/>
      <c r="C186" s="114"/>
      <c r="D186" s="114"/>
      <c r="E186" s="114"/>
      <c r="F186" s="114"/>
      <c r="G186" s="115" t="s">
        <v>147</v>
      </c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6"/>
      <c r="U186" s="116"/>
      <c r="V186" s="116"/>
      <c r="W186" s="116"/>
      <c r="X186" s="116"/>
      <c r="Y186" s="116"/>
      <c r="Z186" s="116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  <c r="AK186" s="110">
        <f>IF(ISNUMBER(AA186),AA186,0)+IF(ISNUMBER(AF186),AF186,0)</f>
        <v>0</v>
      </c>
      <c r="AL186" s="110"/>
      <c r="AM186" s="110"/>
      <c r="AN186" s="110"/>
      <c r="AO186" s="110"/>
      <c r="AP186" s="110"/>
      <c r="AQ186" s="110"/>
      <c r="AR186" s="110"/>
      <c r="AS186" s="110"/>
      <c r="AT186" s="110"/>
      <c r="AU186" s="110"/>
      <c r="AV186" s="110"/>
      <c r="AW186" s="110"/>
      <c r="AX186" s="110"/>
      <c r="AY186" s="110"/>
      <c r="AZ186" s="110">
        <f>IF(ISNUMBER(AP186),AP186,0)+IF(ISNUMBER(AU186),AU186,0)</f>
        <v>0</v>
      </c>
      <c r="BA186" s="110"/>
      <c r="BB186" s="110"/>
      <c r="BC186" s="110"/>
      <c r="BD186" s="110"/>
      <c r="CA186" s="6" t="s">
        <v>47</v>
      </c>
    </row>
    <row r="189" spans="1:79" ht="14.25" customHeight="1" x14ac:dyDescent="0.2">
      <c r="A189" s="34" t="s">
        <v>259</v>
      </c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</row>
    <row r="190" spans="1:79" ht="15" customHeight="1" x14ac:dyDescent="0.2">
      <c r="A190" s="75" t="s">
        <v>225</v>
      </c>
      <c r="B190" s="75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98"/>
      <c r="AQ190" s="98"/>
      <c r="AR190" s="98"/>
      <c r="AS190" s="98"/>
      <c r="AT190" s="98"/>
      <c r="AU190" s="98"/>
      <c r="AV190" s="98"/>
      <c r="AW190" s="98"/>
      <c r="AX190" s="98"/>
      <c r="AY190" s="98"/>
      <c r="AZ190" s="98"/>
      <c r="BA190" s="98"/>
      <c r="BB190" s="98"/>
      <c r="BC190" s="98"/>
      <c r="BD190" s="98"/>
      <c r="BE190" s="98"/>
      <c r="BF190" s="98"/>
      <c r="BG190" s="98"/>
      <c r="BH190" s="98"/>
      <c r="BI190" s="98"/>
      <c r="BJ190" s="98"/>
      <c r="BK190" s="98"/>
      <c r="BL190" s="98"/>
      <c r="BM190" s="98"/>
    </row>
    <row r="191" spans="1:79" ht="23.1" customHeight="1" x14ac:dyDescent="0.2">
      <c r="A191" s="55" t="s">
        <v>128</v>
      </c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49" t="s">
        <v>129</v>
      </c>
      <c r="O191" s="50"/>
      <c r="P191" s="50"/>
      <c r="Q191" s="50"/>
      <c r="R191" s="50"/>
      <c r="S191" s="50"/>
      <c r="T191" s="50"/>
      <c r="U191" s="51"/>
      <c r="V191" s="49" t="s">
        <v>130</v>
      </c>
      <c r="W191" s="50"/>
      <c r="X191" s="50"/>
      <c r="Y191" s="50"/>
      <c r="Z191" s="51"/>
      <c r="AA191" s="55" t="s">
        <v>226</v>
      </c>
      <c r="AB191" s="55"/>
      <c r="AC191" s="55"/>
      <c r="AD191" s="55"/>
      <c r="AE191" s="55"/>
      <c r="AF191" s="55"/>
      <c r="AG191" s="55"/>
      <c r="AH191" s="55"/>
      <c r="AI191" s="55"/>
      <c r="AJ191" s="55" t="s">
        <v>229</v>
      </c>
      <c r="AK191" s="55"/>
      <c r="AL191" s="55"/>
      <c r="AM191" s="55"/>
      <c r="AN191" s="55"/>
      <c r="AO191" s="55"/>
      <c r="AP191" s="55"/>
      <c r="AQ191" s="55"/>
      <c r="AR191" s="55"/>
      <c r="AS191" s="55" t="s">
        <v>236</v>
      </c>
      <c r="AT191" s="55"/>
      <c r="AU191" s="55"/>
      <c r="AV191" s="55"/>
      <c r="AW191" s="55"/>
      <c r="AX191" s="55"/>
      <c r="AY191" s="55"/>
      <c r="AZ191" s="55"/>
      <c r="BA191" s="55"/>
      <c r="BB191" s="55" t="s">
        <v>247</v>
      </c>
      <c r="BC191" s="55"/>
      <c r="BD191" s="55"/>
      <c r="BE191" s="55"/>
      <c r="BF191" s="55"/>
      <c r="BG191" s="55"/>
      <c r="BH191" s="55"/>
      <c r="BI191" s="55"/>
      <c r="BJ191" s="55"/>
      <c r="BK191" s="55" t="s">
        <v>252</v>
      </c>
      <c r="BL191" s="55"/>
      <c r="BM191" s="55"/>
      <c r="BN191" s="55"/>
      <c r="BO191" s="55"/>
      <c r="BP191" s="55"/>
      <c r="BQ191" s="55"/>
      <c r="BR191" s="55"/>
      <c r="BS191" s="55"/>
    </row>
    <row r="192" spans="1:79" ht="95.25" customHeight="1" x14ac:dyDescent="0.2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2"/>
      <c r="O192" s="53"/>
      <c r="P192" s="53"/>
      <c r="Q192" s="53"/>
      <c r="R192" s="53"/>
      <c r="S192" s="53"/>
      <c r="T192" s="53"/>
      <c r="U192" s="54"/>
      <c r="V192" s="52"/>
      <c r="W192" s="53"/>
      <c r="X192" s="53"/>
      <c r="Y192" s="53"/>
      <c r="Z192" s="54"/>
      <c r="AA192" s="93" t="s">
        <v>133</v>
      </c>
      <c r="AB192" s="93"/>
      <c r="AC192" s="93"/>
      <c r="AD192" s="93"/>
      <c r="AE192" s="93"/>
      <c r="AF192" s="93" t="s">
        <v>134</v>
      </c>
      <c r="AG192" s="93"/>
      <c r="AH192" s="93"/>
      <c r="AI192" s="93"/>
      <c r="AJ192" s="93" t="s">
        <v>133</v>
      </c>
      <c r="AK192" s="93"/>
      <c r="AL192" s="93"/>
      <c r="AM192" s="93"/>
      <c r="AN192" s="93"/>
      <c r="AO192" s="93" t="s">
        <v>134</v>
      </c>
      <c r="AP192" s="93"/>
      <c r="AQ192" s="93"/>
      <c r="AR192" s="93"/>
      <c r="AS192" s="93" t="s">
        <v>133</v>
      </c>
      <c r="AT192" s="93"/>
      <c r="AU192" s="93"/>
      <c r="AV192" s="93"/>
      <c r="AW192" s="93"/>
      <c r="AX192" s="93" t="s">
        <v>134</v>
      </c>
      <c r="AY192" s="93"/>
      <c r="AZ192" s="93"/>
      <c r="BA192" s="93"/>
      <c r="BB192" s="93" t="s">
        <v>133</v>
      </c>
      <c r="BC192" s="93"/>
      <c r="BD192" s="93"/>
      <c r="BE192" s="93"/>
      <c r="BF192" s="93"/>
      <c r="BG192" s="93" t="s">
        <v>134</v>
      </c>
      <c r="BH192" s="93"/>
      <c r="BI192" s="93"/>
      <c r="BJ192" s="93"/>
      <c r="BK192" s="93" t="s">
        <v>133</v>
      </c>
      <c r="BL192" s="93"/>
      <c r="BM192" s="93"/>
      <c r="BN192" s="93"/>
      <c r="BO192" s="93"/>
      <c r="BP192" s="93" t="s">
        <v>134</v>
      </c>
      <c r="BQ192" s="93"/>
      <c r="BR192" s="93"/>
      <c r="BS192" s="93"/>
    </row>
    <row r="193" spans="1:79" ht="15" customHeight="1" x14ac:dyDescent="0.2">
      <c r="A193" s="55">
        <v>1</v>
      </c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41">
        <v>2</v>
      </c>
      <c r="O193" s="42"/>
      <c r="P193" s="42"/>
      <c r="Q193" s="42"/>
      <c r="R193" s="42"/>
      <c r="S193" s="42"/>
      <c r="T193" s="42"/>
      <c r="U193" s="43"/>
      <c r="V193" s="55">
        <v>3</v>
      </c>
      <c r="W193" s="55"/>
      <c r="X193" s="55"/>
      <c r="Y193" s="55"/>
      <c r="Z193" s="55"/>
      <c r="AA193" s="55">
        <v>4</v>
      </c>
      <c r="AB193" s="55"/>
      <c r="AC193" s="55"/>
      <c r="AD193" s="55"/>
      <c r="AE193" s="55"/>
      <c r="AF193" s="55">
        <v>5</v>
      </c>
      <c r="AG193" s="55"/>
      <c r="AH193" s="55"/>
      <c r="AI193" s="55"/>
      <c r="AJ193" s="55">
        <v>6</v>
      </c>
      <c r="AK193" s="55"/>
      <c r="AL193" s="55"/>
      <c r="AM193" s="55"/>
      <c r="AN193" s="55"/>
      <c r="AO193" s="55">
        <v>7</v>
      </c>
      <c r="AP193" s="55"/>
      <c r="AQ193" s="55"/>
      <c r="AR193" s="55"/>
      <c r="AS193" s="55">
        <v>8</v>
      </c>
      <c r="AT193" s="55"/>
      <c r="AU193" s="55"/>
      <c r="AV193" s="55"/>
      <c r="AW193" s="55"/>
      <c r="AX193" s="55">
        <v>9</v>
      </c>
      <c r="AY193" s="55"/>
      <c r="AZ193" s="55"/>
      <c r="BA193" s="55"/>
      <c r="BB193" s="55">
        <v>10</v>
      </c>
      <c r="BC193" s="55"/>
      <c r="BD193" s="55"/>
      <c r="BE193" s="55"/>
      <c r="BF193" s="55"/>
      <c r="BG193" s="55">
        <v>11</v>
      </c>
      <c r="BH193" s="55"/>
      <c r="BI193" s="55"/>
      <c r="BJ193" s="55"/>
      <c r="BK193" s="55">
        <v>12</v>
      </c>
      <c r="BL193" s="55"/>
      <c r="BM193" s="55"/>
      <c r="BN193" s="55"/>
      <c r="BO193" s="55"/>
      <c r="BP193" s="55">
        <v>13</v>
      </c>
      <c r="BQ193" s="55"/>
      <c r="BR193" s="55"/>
      <c r="BS193" s="55"/>
    </row>
    <row r="194" spans="1:79" s="1" customFormat="1" ht="12" hidden="1" customHeight="1" x14ac:dyDescent="0.2">
      <c r="A194" s="117" t="s">
        <v>146</v>
      </c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76" t="s">
        <v>131</v>
      </c>
      <c r="O194" s="76"/>
      <c r="P194" s="76"/>
      <c r="Q194" s="76"/>
      <c r="R194" s="76"/>
      <c r="S194" s="76"/>
      <c r="T194" s="76"/>
      <c r="U194" s="76"/>
      <c r="V194" s="76" t="s">
        <v>132</v>
      </c>
      <c r="W194" s="76"/>
      <c r="X194" s="76"/>
      <c r="Y194" s="76"/>
      <c r="Z194" s="76"/>
      <c r="AA194" s="103" t="s">
        <v>65</v>
      </c>
      <c r="AB194" s="103"/>
      <c r="AC194" s="103"/>
      <c r="AD194" s="103"/>
      <c r="AE194" s="103"/>
      <c r="AF194" s="103" t="s">
        <v>66</v>
      </c>
      <c r="AG194" s="103"/>
      <c r="AH194" s="103"/>
      <c r="AI194" s="103"/>
      <c r="AJ194" s="103" t="s">
        <v>67</v>
      </c>
      <c r="AK194" s="103"/>
      <c r="AL194" s="103"/>
      <c r="AM194" s="103"/>
      <c r="AN194" s="103"/>
      <c r="AO194" s="103" t="s">
        <v>68</v>
      </c>
      <c r="AP194" s="103"/>
      <c r="AQ194" s="103"/>
      <c r="AR194" s="103"/>
      <c r="AS194" s="103" t="s">
        <v>58</v>
      </c>
      <c r="AT194" s="103"/>
      <c r="AU194" s="103"/>
      <c r="AV194" s="103"/>
      <c r="AW194" s="103"/>
      <c r="AX194" s="103" t="s">
        <v>59</v>
      </c>
      <c r="AY194" s="103"/>
      <c r="AZ194" s="103"/>
      <c r="BA194" s="103"/>
      <c r="BB194" s="103" t="s">
        <v>60</v>
      </c>
      <c r="BC194" s="103"/>
      <c r="BD194" s="103"/>
      <c r="BE194" s="103"/>
      <c r="BF194" s="103"/>
      <c r="BG194" s="103" t="s">
        <v>61</v>
      </c>
      <c r="BH194" s="103"/>
      <c r="BI194" s="103"/>
      <c r="BJ194" s="103"/>
      <c r="BK194" s="103" t="s">
        <v>62</v>
      </c>
      <c r="BL194" s="103"/>
      <c r="BM194" s="103"/>
      <c r="BN194" s="103"/>
      <c r="BO194" s="103"/>
      <c r="BP194" s="103" t="s">
        <v>63</v>
      </c>
      <c r="BQ194" s="103"/>
      <c r="BR194" s="103"/>
      <c r="BS194" s="103"/>
      <c r="CA194" s="1" t="s">
        <v>48</v>
      </c>
    </row>
    <row r="195" spans="1:79" s="6" customFormat="1" ht="12.75" customHeight="1" x14ac:dyDescent="0.2">
      <c r="A195" s="115" t="s">
        <v>147</v>
      </c>
      <c r="B195" s="115"/>
      <c r="C195" s="115"/>
      <c r="D195" s="115"/>
      <c r="E195" s="115"/>
      <c r="F195" s="115"/>
      <c r="G195" s="115"/>
      <c r="H195" s="115"/>
      <c r="I195" s="115"/>
      <c r="J195" s="115"/>
      <c r="K195" s="115"/>
      <c r="L195" s="115"/>
      <c r="M195" s="115"/>
      <c r="N195" s="87"/>
      <c r="O195" s="88"/>
      <c r="P195" s="88"/>
      <c r="Q195" s="88"/>
      <c r="R195" s="88"/>
      <c r="S195" s="88"/>
      <c r="T195" s="88"/>
      <c r="U195" s="89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35"/>
      <c r="BQ195" s="136"/>
      <c r="BR195" s="136"/>
      <c r="BS195" s="137"/>
      <c r="CA195" s="6" t="s">
        <v>49</v>
      </c>
    </row>
    <row r="198" spans="1:79" ht="35.25" customHeight="1" x14ac:dyDescent="0.2">
      <c r="A198" s="34" t="s">
        <v>260</v>
      </c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</row>
    <row r="199" spans="1:79" ht="15" x14ac:dyDescent="0.2">
      <c r="A199" s="122"/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122"/>
      <c r="BL199" s="122"/>
    </row>
    <row r="200" spans="1:79" ht="1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</row>
    <row r="202" spans="1:79" ht="28.5" customHeight="1" x14ac:dyDescent="0.2">
      <c r="A202" s="123" t="s">
        <v>243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123"/>
      <c r="BL202" s="123"/>
    </row>
    <row r="203" spans="1:79" ht="14.25" customHeight="1" x14ac:dyDescent="0.2">
      <c r="A203" s="34" t="s">
        <v>227</v>
      </c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</row>
    <row r="204" spans="1:79" ht="15" customHeight="1" x14ac:dyDescent="0.2">
      <c r="A204" s="48" t="s">
        <v>225</v>
      </c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</row>
    <row r="205" spans="1:79" ht="42.95" customHeight="1" x14ac:dyDescent="0.2">
      <c r="A205" s="93" t="s">
        <v>135</v>
      </c>
      <c r="B205" s="93"/>
      <c r="C205" s="93"/>
      <c r="D205" s="93"/>
      <c r="E205" s="93"/>
      <c r="F205" s="93"/>
      <c r="G205" s="55" t="s">
        <v>19</v>
      </c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 t="s">
        <v>15</v>
      </c>
      <c r="U205" s="55"/>
      <c r="V205" s="55"/>
      <c r="W205" s="55"/>
      <c r="X205" s="55"/>
      <c r="Y205" s="55"/>
      <c r="Z205" s="55" t="s">
        <v>14</v>
      </c>
      <c r="AA205" s="55"/>
      <c r="AB205" s="55"/>
      <c r="AC205" s="55"/>
      <c r="AD205" s="55"/>
      <c r="AE205" s="55" t="s">
        <v>136</v>
      </c>
      <c r="AF205" s="55"/>
      <c r="AG205" s="55"/>
      <c r="AH205" s="55"/>
      <c r="AI205" s="55"/>
      <c r="AJ205" s="55"/>
      <c r="AK205" s="55" t="s">
        <v>137</v>
      </c>
      <c r="AL205" s="55"/>
      <c r="AM205" s="55"/>
      <c r="AN205" s="55"/>
      <c r="AO205" s="55"/>
      <c r="AP205" s="55"/>
      <c r="AQ205" s="55" t="s">
        <v>138</v>
      </c>
      <c r="AR205" s="55"/>
      <c r="AS205" s="55"/>
      <c r="AT205" s="55"/>
      <c r="AU205" s="55"/>
      <c r="AV205" s="55"/>
      <c r="AW205" s="55" t="s">
        <v>98</v>
      </c>
      <c r="AX205" s="55"/>
      <c r="AY205" s="55"/>
      <c r="AZ205" s="55"/>
      <c r="BA205" s="55"/>
      <c r="BB205" s="55"/>
      <c r="BC205" s="55"/>
      <c r="BD205" s="55"/>
      <c r="BE205" s="55"/>
      <c r="BF205" s="55"/>
      <c r="BG205" s="55" t="s">
        <v>139</v>
      </c>
      <c r="BH205" s="55"/>
      <c r="BI205" s="55"/>
      <c r="BJ205" s="55"/>
      <c r="BK205" s="55"/>
      <c r="BL205" s="55"/>
    </row>
    <row r="206" spans="1:79" ht="39.950000000000003" customHeight="1" x14ac:dyDescent="0.2">
      <c r="A206" s="93"/>
      <c r="B206" s="93"/>
      <c r="C206" s="93"/>
      <c r="D206" s="93"/>
      <c r="E206" s="93"/>
      <c r="F206" s="93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 t="s">
        <v>17</v>
      </c>
      <c r="AX206" s="55"/>
      <c r="AY206" s="55"/>
      <c r="AZ206" s="55"/>
      <c r="BA206" s="55"/>
      <c r="BB206" s="55" t="s">
        <v>16</v>
      </c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</row>
    <row r="207" spans="1:79" ht="15" customHeight="1" x14ac:dyDescent="0.2">
      <c r="A207" s="55">
        <v>1</v>
      </c>
      <c r="B207" s="55"/>
      <c r="C207" s="55"/>
      <c r="D207" s="55"/>
      <c r="E207" s="55"/>
      <c r="F207" s="55"/>
      <c r="G207" s="55">
        <v>2</v>
      </c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>
        <v>3</v>
      </c>
      <c r="U207" s="55"/>
      <c r="V207" s="55"/>
      <c r="W207" s="55"/>
      <c r="X207" s="55"/>
      <c r="Y207" s="55"/>
      <c r="Z207" s="55">
        <v>4</v>
      </c>
      <c r="AA207" s="55"/>
      <c r="AB207" s="55"/>
      <c r="AC207" s="55"/>
      <c r="AD207" s="55"/>
      <c r="AE207" s="55">
        <v>5</v>
      </c>
      <c r="AF207" s="55"/>
      <c r="AG207" s="55"/>
      <c r="AH207" s="55"/>
      <c r="AI207" s="55"/>
      <c r="AJ207" s="55"/>
      <c r="AK207" s="55">
        <v>6</v>
      </c>
      <c r="AL207" s="55"/>
      <c r="AM207" s="55"/>
      <c r="AN207" s="55"/>
      <c r="AO207" s="55"/>
      <c r="AP207" s="55"/>
      <c r="AQ207" s="55">
        <v>7</v>
      </c>
      <c r="AR207" s="55"/>
      <c r="AS207" s="55"/>
      <c r="AT207" s="55"/>
      <c r="AU207" s="55"/>
      <c r="AV207" s="55"/>
      <c r="AW207" s="55">
        <v>8</v>
      </c>
      <c r="AX207" s="55"/>
      <c r="AY207" s="55"/>
      <c r="AZ207" s="55"/>
      <c r="BA207" s="55"/>
      <c r="BB207" s="55">
        <v>9</v>
      </c>
      <c r="BC207" s="55"/>
      <c r="BD207" s="55"/>
      <c r="BE207" s="55"/>
      <c r="BF207" s="55"/>
      <c r="BG207" s="55">
        <v>10</v>
      </c>
      <c r="BH207" s="55"/>
      <c r="BI207" s="55"/>
      <c r="BJ207" s="55"/>
      <c r="BK207" s="55"/>
      <c r="BL207" s="55"/>
    </row>
    <row r="208" spans="1:79" s="1" customFormat="1" ht="12" hidden="1" customHeight="1" x14ac:dyDescent="0.2">
      <c r="A208" s="76" t="s">
        <v>64</v>
      </c>
      <c r="B208" s="76"/>
      <c r="C208" s="76"/>
      <c r="D208" s="76"/>
      <c r="E208" s="76"/>
      <c r="F208" s="76"/>
      <c r="G208" s="117" t="s">
        <v>57</v>
      </c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03" t="s">
        <v>80</v>
      </c>
      <c r="U208" s="103"/>
      <c r="V208" s="103"/>
      <c r="W208" s="103"/>
      <c r="X208" s="103"/>
      <c r="Y208" s="103"/>
      <c r="Z208" s="103" t="s">
        <v>81</v>
      </c>
      <c r="AA208" s="103"/>
      <c r="AB208" s="103"/>
      <c r="AC208" s="103"/>
      <c r="AD208" s="103"/>
      <c r="AE208" s="103" t="s">
        <v>82</v>
      </c>
      <c r="AF208" s="103"/>
      <c r="AG208" s="103"/>
      <c r="AH208" s="103"/>
      <c r="AI208" s="103"/>
      <c r="AJ208" s="103"/>
      <c r="AK208" s="103" t="s">
        <v>83</v>
      </c>
      <c r="AL208" s="103"/>
      <c r="AM208" s="103"/>
      <c r="AN208" s="103"/>
      <c r="AO208" s="103"/>
      <c r="AP208" s="103"/>
      <c r="AQ208" s="125" t="s">
        <v>99</v>
      </c>
      <c r="AR208" s="103"/>
      <c r="AS208" s="103"/>
      <c r="AT208" s="103"/>
      <c r="AU208" s="103"/>
      <c r="AV208" s="103"/>
      <c r="AW208" s="103" t="s">
        <v>84</v>
      </c>
      <c r="AX208" s="103"/>
      <c r="AY208" s="103"/>
      <c r="AZ208" s="103"/>
      <c r="BA208" s="103"/>
      <c r="BB208" s="103" t="s">
        <v>85</v>
      </c>
      <c r="BC208" s="103"/>
      <c r="BD208" s="103"/>
      <c r="BE208" s="103"/>
      <c r="BF208" s="103"/>
      <c r="BG208" s="125" t="s">
        <v>100</v>
      </c>
      <c r="BH208" s="103"/>
      <c r="BI208" s="103"/>
      <c r="BJ208" s="103"/>
      <c r="BK208" s="103"/>
      <c r="BL208" s="103"/>
      <c r="CA208" s="1" t="s">
        <v>50</v>
      </c>
    </row>
    <row r="209" spans="1:79" s="25" customFormat="1" ht="12.75" customHeight="1" x14ac:dyDescent="0.2">
      <c r="A209" s="99">
        <v>2111</v>
      </c>
      <c r="B209" s="99"/>
      <c r="C209" s="99"/>
      <c r="D209" s="99"/>
      <c r="E209" s="99"/>
      <c r="F209" s="99"/>
      <c r="G209" s="62" t="s">
        <v>176</v>
      </c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4"/>
      <c r="T209" s="109">
        <v>0</v>
      </c>
      <c r="U209" s="109"/>
      <c r="V209" s="109"/>
      <c r="W209" s="109"/>
      <c r="X209" s="109"/>
      <c r="Y209" s="109"/>
      <c r="Z209" s="109">
        <v>0</v>
      </c>
      <c r="AA209" s="109"/>
      <c r="AB209" s="109"/>
      <c r="AC209" s="109"/>
      <c r="AD209" s="109"/>
      <c r="AE209" s="109">
        <v>0</v>
      </c>
      <c r="AF209" s="109"/>
      <c r="AG209" s="109"/>
      <c r="AH209" s="109"/>
      <c r="AI209" s="109"/>
      <c r="AJ209" s="109"/>
      <c r="AK209" s="109">
        <v>0</v>
      </c>
      <c r="AL209" s="109"/>
      <c r="AM209" s="109"/>
      <c r="AN209" s="109"/>
      <c r="AO209" s="109"/>
      <c r="AP209" s="109"/>
      <c r="AQ209" s="109">
        <f>IF(ISNUMBER(AK209),AK209,0)-IF(ISNUMBER(AE209),AE209,0)</f>
        <v>0</v>
      </c>
      <c r="AR209" s="109"/>
      <c r="AS209" s="109"/>
      <c r="AT209" s="109"/>
      <c r="AU209" s="109"/>
      <c r="AV209" s="109"/>
      <c r="AW209" s="109">
        <v>0</v>
      </c>
      <c r="AX209" s="109"/>
      <c r="AY209" s="109"/>
      <c r="AZ209" s="109"/>
      <c r="BA209" s="109"/>
      <c r="BB209" s="109">
        <v>0</v>
      </c>
      <c r="BC209" s="109"/>
      <c r="BD209" s="109"/>
      <c r="BE209" s="109"/>
      <c r="BF209" s="109"/>
      <c r="BG209" s="109">
        <f>IF(ISNUMBER(Z209),Z209,0)+IF(ISNUMBER(AK209),AK209,0)</f>
        <v>0</v>
      </c>
      <c r="BH209" s="109"/>
      <c r="BI209" s="109"/>
      <c r="BJ209" s="109"/>
      <c r="BK209" s="109"/>
      <c r="BL209" s="109"/>
      <c r="CA209" s="25" t="s">
        <v>51</v>
      </c>
    </row>
    <row r="210" spans="1:79" s="25" customFormat="1" ht="12.75" customHeight="1" x14ac:dyDescent="0.2">
      <c r="A210" s="99">
        <v>2120</v>
      </c>
      <c r="B210" s="99"/>
      <c r="C210" s="99"/>
      <c r="D210" s="99"/>
      <c r="E210" s="99"/>
      <c r="F210" s="99"/>
      <c r="G210" s="62" t="s">
        <v>177</v>
      </c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4"/>
      <c r="T210" s="109">
        <v>0</v>
      </c>
      <c r="U210" s="109"/>
      <c r="V210" s="109"/>
      <c r="W210" s="109"/>
      <c r="X210" s="109"/>
      <c r="Y210" s="109"/>
      <c r="Z210" s="109">
        <v>0</v>
      </c>
      <c r="AA210" s="109"/>
      <c r="AB210" s="109"/>
      <c r="AC210" s="109"/>
      <c r="AD210" s="109"/>
      <c r="AE210" s="109">
        <v>0</v>
      </c>
      <c r="AF210" s="109"/>
      <c r="AG210" s="109"/>
      <c r="AH210" s="109"/>
      <c r="AI210" s="109"/>
      <c r="AJ210" s="109"/>
      <c r="AK210" s="109">
        <v>0</v>
      </c>
      <c r="AL210" s="109"/>
      <c r="AM210" s="109"/>
      <c r="AN210" s="109"/>
      <c r="AO210" s="109"/>
      <c r="AP210" s="109"/>
      <c r="AQ210" s="109">
        <f>IF(ISNUMBER(AK210),AK210,0)-IF(ISNUMBER(AE210),AE210,0)</f>
        <v>0</v>
      </c>
      <c r="AR210" s="109"/>
      <c r="AS210" s="109"/>
      <c r="AT210" s="109"/>
      <c r="AU210" s="109"/>
      <c r="AV210" s="109"/>
      <c r="AW210" s="109">
        <v>0</v>
      </c>
      <c r="AX210" s="109"/>
      <c r="AY210" s="109"/>
      <c r="AZ210" s="109"/>
      <c r="BA210" s="109"/>
      <c r="BB210" s="109">
        <v>0</v>
      </c>
      <c r="BC210" s="109"/>
      <c r="BD210" s="109"/>
      <c r="BE210" s="109"/>
      <c r="BF210" s="109"/>
      <c r="BG210" s="109">
        <f>IF(ISNUMBER(Z210),Z210,0)+IF(ISNUMBER(AK210),AK210,0)</f>
        <v>0</v>
      </c>
      <c r="BH210" s="109"/>
      <c r="BI210" s="109"/>
      <c r="BJ210" s="109"/>
      <c r="BK210" s="109"/>
      <c r="BL210" s="109"/>
    </row>
    <row r="211" spans="1:79" s="6" customFormat="1" ht="12.75" customHeight="1" x14ac:dyDescent="0.2">
      <c r="A211" s="114"/>
      <c r="B211" s="114"/>
      <c r="C211" s="114"/>
      <c r="D211" s="114"/>
      <c r="E211" s="114"/>
      <c r="F211" s="114"/>
      <c r="G211" s="100" t="s">
        <v>147</v>
      </c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2"/>
      <c r="T211" s="110">
        <v>0</v>
      </c>
      <c r="U211" s="110"/>
      <c r="V211" s="110"/>
      <c r="W211" s="110"/>
      <c r="X211" s="110"/>
      <c r="Y211" s="110"/>
      <c r="Z211" s="110">
        <v>0</v>
      </c>
      <c r="AA211" s="110"/>
      <c r="AB211" s="110"/>
      <c r="AC211" s="110"/>
      <c r="AD211" s="110"/>
      <c r="AE211" s="110">
        <v>0</v>
      </c>
      <c r="AF211" s="110"/>
      <c r="AG211" s="110"/>
      <c r="AH211" s="110"/>
      <c r="AI211" s="110"/>
      <c r="AJ211" s="110"/>
      <c r="AK211" s="110">
        <v>0</v>
      </c>
      <c r="AL211" s="110"/>
      <c r="AM211" s="110"/>
      <c r="AN211" s="110"/>
      <c r="AO211" s="110"/>
      <c r="AP211" s="110"/>
      <c r="AQ211" s="110">
        <f>IF(ISNUMBER(AK211),AK211,0)-IF(ISNUMBER(AE211),AE211,0)</f>
        <v>0</v>
      </c>
      <c r="AR211" s="110"/>
      <c r="AS211" s="110"/>
      <c r="AT211" s="110"/>
      <c r="AU211" s="110"/>
      <c r="AV211" s="110"/>
      <c r="AW211" s="110">
        <v>0</v>
      </c>
      <c r="AX211" s="110"/>
      <c r="AY211" s="110"/>
      <c r="AZ211" s="110"/>
      <c r="BA211" s="110"/>
      <c r="BB211" s="110">
        <v>0</v>
      </c>
      <c r="BC211" s="110"/>
      <c r="BD211" s="110"/>
      <c r="BE211" s="110"/>
      <c r="BF211" s="110"/>
      <c r="BG211" s="110">
        <f>IF(ISNUMBER(Z211),Z211,0)+IF(ISNUMBER(AK211),AK211,0)</f>
        <v>0</v>
      </c>
      <c r="BH211" s="110"/>
      <c r="BI211" s="110"/>
      <c r="BJ211" s="110"/>
      <c r="BK211" s="110"/>
      <c r="BL211" s="110"/>
    </row>
    <row r="213" spans="1:79" ht="14.25" customHeight="1" x14ac:dyDescent="0.2">
      <c r="A213" s="34" t="s">
        <v>244</v>
      </c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</row>
    <row r="214" spans="1:79" ht="15" customHeight="1" x14ac:dyDescent="0.2">
      <c r="A214" s="48" t="s">
        <v>225</v>
      </c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</row>
    <row r="215" spans="1:79" ht="18" customHeight="1" x14ac:dyDescent="0.2">
      <c r="A215" s="55" t="s">
        <v>135</v>
      </c>
      <c r="B215" s="55"/>
      <c r="C215" s="55"/>
      <c r="D215" s="55"/>
      <c r="E215" s="55"/>
      <c r="F215" s="55"/>
      <c r="G215" s="55" t="s">
        <v>19</v>
      </c>
      <c r="H215" s="55"/>
      <c r="I215" s="55"/>
      <c r="J215" s="55"/>
      <c r="K215" s="55"/>
      <c r="L215" s="55"/>
      <c r="M215" s="55"/>
      <c r="N215" s="55"/>
      <c r="O215" s="55"/>
      <c r="P215" s="55"/>
      <c r="Q215" s="55" t="s">
        <v>231</v>
      </c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 t="s">
        <v>241</v>
      </c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</row>
    <row r="216" spans="1:79" ht="42.95" customHeight="1" x14ac:dyDescent="0.2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 t="s">
        <v>140</v>
      </c>
      <c r="R216" s="55"/>
      <c r="S216" s="55"/>
      <c r="T216" s="55"/>
      <c r="U216" s="55"/>
      <c r="V216" s="93" t="s">
        <v>141</v>
      </c>
      <c r="W216" s="93"/>
      <c r="X216" s="93"/>
      <c r="Y216" s="93"/>
      <c r="Z216" s="55" t="s">
        <v>142</v>
      </c>
      <c r="AA216" s="55"/>
      <c r="AB216" s="55"/>
      <c r="AC216" s="55"/>
      <c r="AD216" s="55"/>
      <c r="AE216" s="55"/>
      <c r="AF216" s="55"/>
      <c r="AG216" s="55"/>
      <c r="AH216" s="55"/>
      <c r="AI216" s="55"/>
      <c r="AJ216" s="55" t="s">
        <v>143</v>
      </c>
      <c r="AK216" s="55"/>
      <c r="AL216" s="55"/>
      <c r="AM216" s="55"/>
      <c r="AN216" s="55"/>
      <c r="AO216" s="55" t="s">
        <v>20</v>
      </c>
      <c r="AP216" s="55"/>
      <c r="AQ216" s="55"/>
      <c r="AR216" s="55"/>
      <c r="AS216" s="55"/>
      <c r="AT216" s="93" t="s">
        <v>144</v>
      </c>
      <c r="AU216" s="93"/>
      <c r="AV216" s="93"/>
      <c r="AW216" s="93"/>
      <c r="AX216" s="55" t="s">
        <v>142</v>
      </c>
      <c r="AY216" s="55"/>
      <c r="AZ216" s="55"/>
      <c r="BA216" s="55"/>
      <c r="BB216" s="55"/>
      <c r="BC216" s="55"/>
      <c r="BD216" s="55"/>
      <c r="BE216" s="55"/>
      <c r="BF216" s="55"/>
      <c r="BG216" s="55"/>
      <c r="BH216" s="55" t="s">
        <v>145</v>
      </c>
      <c r="BI216" s="55"/>
      <c r="BJ216" s="55"/>
      <c r="BK216" s="55"/>
      <c r="BL216" s="55"/>
    </row>
    <row r="217" spans="1:79" ht="63" customHeight="1" x14ac:dyDescent="0.2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93"/>
      <c r="W217" s="93"/>
      <c r="X217" s="93"/>
      <c r="Y217" s="93"/>
      <c r="Z217" s="55" t="s">
        <v>17</v>
      </c>
      <c r="AA217" s="55"/>
      <c r="AB217" s="55"/>
      <c r="AC217" s="55"/>
      <c r="AD217" s="55"/>
      <c r="AE217" s="55" t="s">
        <v>16</v>
      </c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93"/>
      <c r="AU217" s="93"/>
      <c r="AV217" s="93"/>
      <c r="AW217" s="93"/>
      <c r="AX217" s="55" t="s">
        <v>17</v>
      </c>
      <c r="AY217" s="55"/>
      <c r="AZ217" s="55"/>
      <c r="BA217" s="55"/>
      <c r="BB217" s="55"/>
      <c r="BC217" s="55" t="s">
        <v>16</v>
      </c>
      <c r="BD217" s="55"/>
      <c r="BE217" s="55"/>
      <c r="BF217" s="55"/>
      <c r="BG217" s="55"/>
      <c r="BH217" s="55"/>
      <c r="BI217" s="55"/>
      <c r="BJ217" s="55"/>
      <c r="BK217" s="55"/>
      <c r="BL217" s="55"/>
    </row>
    <row r="218" spans="1:79" ht="15" customHeight="1" x14ac:dyDescent="0.2">
      <c r="A218" s="55">
        <v>1</v>
      </c>
      <c r="B218" s="55"/>
      <c r="C218" s="55"/>
      <c r="D218" s="55"/>
      <c r="E218" s="55"/>
      <c r="F218" s="55"/>
      <c r="G218" s="55">
        <v>2</v>
      </c>
      <c r="H218" s="55"/>
      <c r="I218" s="55"/>
      <c r="J218" s="55"/>
      <c r="K218" s="55"/>
      <c r="L218" s="55"/>
      <c r="M218" s="55"/>
      <c r="N218" s="55"/>
      <c r="O218" s="55"/>
      <c r="P218" s="55"/>
      <c r="Q218" s="55">
        <v>3</v>
      </c>
      <c r="R218" s="55"/>
      <c r="S218" s="55"/>
      <c r="T218" s="55"/>
      <c r="U218" s="55"/>
      <c r="V218" s="55">
        <v>4</v>
      </c>
      <c r="W218" s="55"/>
      <c r="X218" s="55"/>
      <c r="Y218" s="55"/>
      <c r="Z218" s="55">
        <v>5</v>
      </c>
      <c r="AA218" s="55"/>
      <c r="AB218" s="55"/>
      <c r="AC218" s="55"/>
      <c r="AD218" s="55"/>
      <c r="AE218" s="55">
        <v>6</v>
      </c>
      <c r="AF218" s="55"/>
      <c r="AG218" s="55"/>
      <c r="AH218" s="55"/>
      <c r="AI218" s="55"/>
      <c r="AJ218" s="55">
        <v>7</v>
      </c>
      <c r="AK218" s="55"/>
      <c r="AL218" s="55"/>
      <c r="AM218" s="55"/>
      <c r="AN218" s="55"/>
      <c r="AO218" s="55">
        <v>8</v>
      </c>
      <c r="AP218" s="55"/>
      <c r="AQ218" s="55"/>
      <c r="AR218" s="55"/>
      <c r="AS218" s="55"/>
      <c r="AT218" s="55">
        <v>9</v>
      </c>
      <c r="AU218" s="55"/>
      <c r="AV218" s="55"/>
      <c r="AW218" s="55"/>
      <c r="AX218" s="55">
        <v>10</v>
      </c>
      <c r="AY218" s="55"/>
      <c r="AZ218" s="55"/>
      <c r="BA218" s="55"/>
      <c r="BB218" s="55"/>
      <c r="BC218" s="55">
        <v>11</v>
      </c>
      <c r="BD218" s="55"/>
      <c r="BE218" s="55"/>
      <c r="BF218" s="55"/>
      <c r="BG218" s="55"/>
      <c r="BH218" s="55">
        <v>12</v>
      </c>
      <c r="BI218" s="55"/>
      <c r="BJ218" s="55"/>
      <c r="BK218" s="55"/>
      <c r="BL218" s="55"/>
    </row>
    <row r="219" spans="1:79" s="1" customFormat="1" ht="12" hidden="1" customHeight="1" x14ac:dyDescent="0.2">
      <c r="A219" s="76" t="s">
        <v>64</v>
      </c>
      <c r="B219" s="76"/>
      <c r="C219" s="76"/>
      <c r="D219" s="76"/>
      <c r="E219" s="76"/>
      <c r="F219" s="76"/>
      <c r="G219" s="117" t="s">
        <v>57</v>
      </c>
      <c r="H219" s="117"/>
      <c r="I219" s="117"/>
      <c r="J219" s="117"/>
      <c r="K219" s="117"/>
      <c r="L219" s="117"/>
      <c r="M219" s="117"/>
      <c r="N219" s="117"/>
      <c r="O219" s="117"/>
      <c r="P219" s="117"/>
      <c r="Q219" s="103" t="s">
        <v>80</v>
      </c>
      <c r="R219" s="103"/>
      <c r="S219" s="103"/>
      <c r="T219" s="103"/>
      <c r="U219" s="103"/>
      <c r="V219" s="103" t="s">
        <v>81</v>
      </c>
      <c r="W219" s="103"/>
      <c r="X219" s="103"/>
      <c r="Y219" s="103"/>
      <c r="Z219" s="103" t="s">
        <v>82</v>
      </c>
      <c r="AA219" s="103"/>
      <c r="AB219" s="103"/>
      <c r="AC219" s="103"/>
      <c r="AD219" s="103"/>
      <c r="AE219" s="103" t="s">
        <v>83</v>
      </c>
      <c r="AF219" s="103"/>
      <c r="AG219" s="103"/>
      <c r="AH219" s="103"/>
      <c r="AI219" s="103"/>
      <c r="AJ219" s="125" t="s">
        <v>101</v>
      </c>
      <c r="AK219" s="103"/>
      <c r="AL219" s="103"/>
      <c r="AM219" s="103"/>
      <c r="AN219" s="103"/>
      <c r="AO219" s="103" t="s">
        <v>84</v>
      </c>
      <c r="AP219" s="103"/>
      <c r="AQ219" s="103"/>
      <c r="AR219" s="103"/>
      <c r="AS219" s="103"/>
      <c r="AT219" s="125" t="s">
        <v>102</v>
      </c>
      <c r="AU219" s="103"/>
      <c r="AV219" s="103"/>
      <c r="AW219" s="103"/>
      <c r="AX219" s="103" t="s">
        <v>85</v>
      </c>
      <c r="AY219" s="103"/>
      <c r="AZ219" s="103"/>
      <c r="BA219" s="103"/>
      <c r="BB219" s="103"/>
      <c r="BC219" s="103" t="s">
        <v>86</v>
      </c>
      <c r="BD219" s="103"/>
      <c r="BE219" s="103"/>
      <c r="BF219" s="103"/>
      <c r="BG219" s="103"/>
      <c r="BH219" s="125" t="s">
        <v>101</v>
      </c>
      <c r="BI219" s="103"/>
      <c r="BJ219" s="103"/>
      <c r="BK219" s="103"/>
      <c r="BL219" s="103"/>
      <c r="CA219" s="1" t="s">
        <v>52</v>
      </c>
    </row>
    <row r="220" spans="1:79" s="25" customFormat="1" ht="12.75" customHeight="1" x14ac:dyDescent="0.2">
      <c r="A220" s="99">
        <v>2111</v>
      </c>
      <c r="B220" s="99"/>
      <c r="C220" s="99"/>
      <c r="D220" s="99"/>
      <c r="E220" s="99"/>
      <c r="F220" s="99"/>
      <c r="G220" s="62" t="s">
        <v>176</v>
      </c>
      <c r="H220" s="63"/>
      <c r="I220" s="63"/>
      <c r="J220" s="63"/>
      <c r="K220" s="63"/>
      <c r="L220" s="63"/>
      <c r="M220" s="63"/>
      <c r="N220" s="63"/>
      <c r="O220" s="63"/>
      <c r="P220" s="64"/>
      <c r="Q220" s="109">
        <v>0</v>
      </c>
      <c r="R220" s="109"/>
      <c r="S220" s="109"/>
      <c r="T220" s="109"/>
      <c r="U220" s="109"/>
      <c r="V220" s="109">
        <v>0</v>
      </c>
      <c r="W220" s="109"/>
      <c r="X220" s="109"/>
      <c r="Y220" s="109"/>
      <c r="Z220" s="109">
        <v>0</v>
      </c>
      <c r="AA220" s="109"/>
      <c r="AB220" s="109"/>
      <c r="AC220" s="109"/>
      <c r="AD220" s="109"/>
      <c r="AE220" s="109">
        <v>0</v>
      </c>
      <c r="AF220" s="109"/>
      <c r="AG220" s="109"/>
      <c r="AH220" s="109"/>
      <c r="AI220" s="109"/>
      <c r="AJ220" s="109">
        <f>IF(ISNUMBER(Q220),Q220,0)-IF(ISNUMBER(Z220),Z220,0)</f>
        <v>0</v>
      </c>
      <c r="AK220" s="109"/>
      <c r="AL220" s="109"/>
      <c r="AM220" s="109"/>
      <c r="AN220" s="109"/>
      <c r="AO220" s="109">
        <v>1990038</v>
      </c>
      <c r="AP220" s="109"/>
      <c r="AQ220" s="109"/>
      <c r="AR220" s="109"/>
      <c r="AS220" s="109"/>
      <c r="AT220" s="109">
        <f>IF(ISNUMBER(V220),V220,0)-IF(ISNUMBER(Z220),Z220,0)-IF(ISNUMBER(AE220),AE220,0)</f>
        <v>0</v>
      </c>
      <c r="AU220" s="109"/>
      <c r="AV220" s="109"/>
      <c r="AW220" s="109"/>
      <c r="AX220" s="109">
        <v>0</v>
      </c>
      <c r="AY220" s="109"/>
      <c r="AZ220" s="109"/>
      <c r="BA220" s="109"/>
      <c r="BB220" s="109"/>
      <c r="BC220" s="109">
        <v>0</v>
      </c>
      <c r="BD220" s="109"/>
      <c r="BE220" s="109"/>
      <c r="BF220" s="109"/>
      <c r="BG220" s="109"/>
      <c r="BH220" s="109">
        <f>IF(ISNUMBER(AO220),AO220,0)-IF(ISNUMBER(AX220),AX220,0)</f>
        <v>1990038</v>
      </c>
      <c r="BI220" s="109"/>
      <c r="BJ220" s="109"/>
      <c r="BK220" s="109"/>
      <c r="BL220" s="109"/>
      <c r="CA220" s="25" t="s">
        <v>53</v>
      </c>
    </row>
    <row r="221" spans="1:79" s="25" customFormat="1" ht="12.75" customHeight="1" x14ac:dyDescent="0.2">
      <c r="A221" s="99">
        <v>2120</v>
      </c>
      <c r="B221" s="99"/>
      <c r="C221" s="99"/>
      <c r="D221" s="99"/>
      <c r="E221" s="99"/>
      <c r="F221" s="99"/>
      <c r="G221" s="62" t="s">
        <v>177</v>
      </c>
      <c r="H221" s="63"/>
      <c r="I221" s="63"/>
      <c r="J221" s="63"/>
      <c r="K221" s="63"/>
      <c r="L221" s="63"/>
      <c r="M221" s="63"/>
      <c r="N221" s="63"/>
      <c r="O221" s="63"/>
      <c r="P221" s="64"/>
      <c r="Q221" s="109">
        <v>0</v>
      </c>
      <c r="R221" s="109"/>
      <c r="S221" s="109"/>
      <c r="T221" s="109"/>
      <c r="U221" s="109"/>
      <c r="V221" s="109">
        <v>0</v>
      </c>
      <c r="W221" s="109"/>
      <c r="X221" s="109"/>
      <c r="Y221" s="109"/>
      <c r="Z221" s="109">
        <v>0</v>
      </c>
      <c r="AA221" s="109"/>
      <c r="AB221" s="109"/>
      <c r="AC221" s="109"/>
      <c r="AD221" s="109"/>
      <c r="AE221" s="109">
        <v>0</v>
      </c>
      <c r="AF221" s="109"/>
      <c r="AG221" s="109"/>
      <c r="AH221" s="109"/>
      <c r="AI221" s="109"/>
      <c r="AJ221" s="109">
        <f>IF(ISNUMBER(Q221),Q221,0)-IF(ISNUMBER(Z221),Z221,0)</f>
        <v>0</v>
      </c>
      <c r="AK221" s="109"/>
      <c r="AL221" s="109"/>
      <c r="AM221" s="109"/>
      <c r="AN221" s="109"/>
      <c r="AO221" s="109">
        <v>437809</v>
      </c>
      <c r="AP221" s="109"/>
      <c r="AQ221" s="109"/>
      <c r="AR221" s="109"/>
      <c r="AS221" s="109"/>
      <c r="AT221" s="109">
        <f>IF(ISNUMBER(V221),V221,0)-IF(ISNUMBER(Z221),Z221,0)-IF(ISNUMBER(AE221),AE221,0)</f>
        <v>0</v>
      </c>
      <c r="AU221" s="109"/>
      <c r="AV221" s="109"/>
      <c r="AW221" s="109"/>
      <c r="AX221" s="109">
        <v>0</v>
      </c>
      <c r="AY221" s="109"/>
      <c r="AZ221" s="109"/>
      <c r="BA221" s="109"/>
      <c r="BB221" s="109"/>
      <c r="BC221" s="109">
        <v>0</v>
      </c>
      <c r="BD221" s="109"/>
      <c r="BE221" s="109"/>
      <c r="BF221" s="109"/>
      <c r="BG221" s="109"/>
      <c r="BH221" s="109">
        <f>IF(ISNUMBER(AO221),AO221,0)-IF(ISNUMBER(AX221),AX221,0)</f>
        <v>437809</v>
      </c>
      <c r="BI221" s="109"/>
      <c r="BJ221" s="109"/>
      <c r="BK221" s="109"/>
      <c r="BL221" s="109"/>
    </row>
    <row r="222" spans="1:79" s="6" customFormat="1" ht="12.75" customHeight="1" x14ac:dyDescent="0.2">
      <c r="A222" s="114"/>
      <c r="B222" s="114"/>
      <c r="C222" s="114"/>
      <c r="D222" s="114"/>
      <c r="E222" s="114"/>
      <c r="F222" s="114"/>
      <c r="G222" s="100" t="s">
        <v>147</v>
      </c>
      <c r="H222" s="101"/>
      <c r="I222" s="101"/>
      <c r="J222" s="101"/>
      <c r="K222" s="101"/>
      <c r="L222" s="101"/>
      <c r="M222" s="101"/>
      <c r="N222" s="101"/>
      <c r="O222" s="101"/>
      <c r="P222" s="102"/>
      <c r="Q222" s="110">
        <v>0</v>
      </c>
      <c r="R222" s="110"/>
      <c r="S222" s="110"/>
      <c r="T222" s="110"/>
      <c r="U222" s="110"/>
      <c r="V222" s="110">
        <v>0</v>
      </c>
      <c r="W222" s="110"/>
      <c r="X222" s="110"/>
      <c r="Y222" s="110"/>
      <c r="Z222" s="110">
        <v>0</v>
      </c>
      <c r="AA222" s="110"/>
      <c r="AB222" s="110"/>
      <c r="AC222" s="110"/>
      <c r="AD222" s="110"/>
      <c r="AE222" s="110">
        <v>0</v>
      </c>
      <c r="AF222" s="110"/>
      <c r="AG222" s="110"/>
      <c r="AH222" s="110"/>
      <c r="AI222" s="110"/>
      <c r="AJ222" s="110">
        <f>IF(ISNUMBER(Q222),Q222,0)-IF(ISNUMBER(Z222),Z222,0)</f>
        <v>0</v>
      </c>
      <c r="AK222" s="110"/>
      <c r="AL222" s="110"/>
      <c r="AM222" s="110"/>
      <c r="AN222" s="110"/>
      <c r="AO222" s="110">
        <v>2427847</v>
      </c>
      <c r="AP222" s="110"/>
      <c r="AQ222" s="110"/>
      <c r="AR222" s="110"/>
      <c r="AS222" s="110"/>
      <c r="AT222" s="110">
        <f>IF(ISNUMBER(V222),V222,0)-IF(ISNUMBER(Z222),Z222,0)-IF(ISNUMBER(AE222),AE222,0)</f>
        <v>0</v>
      </c>
      <c r="AU222" s="110"/>
      <c r="AV222" s="110"/>
      <c r="AW222" s="110"/>
      <c r="AX222" s="110">
        <v>0</v>
      </c>
      <c r="AY222" s="110"/>
      <c r="AZ222" s="110"/>
      <c r="BA222" s="110"/>
      <c r="BB222" s="110"/>
      <c r="BC222" s="110">
        <v>0</v>
      </c>
      <c r="BD222" s="110"/>
      <c r="BE222" s="110"/>
      <c r="BF222" s="110"/>
      <c r="BG222" s="110"/>
      <c r="BH222" s="110">
        <f>IF(ISNUMBER(AO222),AO222,0)-IF(ISNUMBER(AX222),AX222,0)</f>
        <v>2427847</v>
      </c>
      <c r="BI222" s="110"/>
      <c r="BJ222" s="110"/>
      <c r="BK222" s="110"/>
      <c r="BL222" s="110"/>
    </row>
    <row r="224" spans="1:79" ht="14.25" customHeight="1" x14ac:dyDescent="0.2">
      <c r="A224" s="34" t="s">
        <v>232</v>
      </c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</row>
    <row r="225" spans="1:79" ht="15" customHeight="1" x14ac:dyDescent="0.2">
      <c r="A225" s="48" t="s">
        <v>225</v>
      </c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</row>
    <row r="226" spans="1:79" ht="42.95" customHeight="1" x14ac:dyDescent="0.2">
      <c r="A226" s="93" t="s">
        <v>135</v>
      </c>
      <c r="B226" s="93"/>
      <c r="C226" s="93"/>
      <c r="D226" s="93"/>
      <c r="E226" s="93"/>
      <c r="F226" s="93"/>
      <c r="G226" s="55" t="s">
        <v>19</v>
      </c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 t="s">
        <v>15</v>
      </c>
      <c r="U226" s="55"/>
      <c r="V226" s="55"/>
      <c r="W226" s="55"/>
      <c r="X226" s="55"/>
      <c r="Y226" s="55"/>
      <c r="Z226" s="55" t="s">
        <v>14</v>
      </c>
      <c r="AA226" s="55"/>
      <c r="AB226" s="55"/>
      <c r="AC226" s="55"/>
      <c r="AD226" s="55"/>
      <c r="AE226" s="55" t="s">
        <v>228</v>
      </c>
      <c r="AF226" s="55"/>
      <c r="AG226" s="55"/>
      <c r="AH226" s="55"/>
      <c r="AI226" s="55"/>
      <c r="AJ226" s="55"/>
      <c r="AK226" s="55" t="s">
        <v>233</v>
      </c>
      <c r="AL226" s="55"/>
      <c r="AM226" s="55"/>
      <c r="AN226" s="55"/>
      <c r="AO226" s="55"/>
      <c r="AP226" s="55"/>
      <c r="AQ226" s="55" t="s">
        <v>245</v>
      </c>
      <c r="AR226" s="55"/>
      <c r="AS226" s="55"/>
      <c r="AT226" s="55"/>
      <c r="AU226" s="55"/>
      <c r="AV226" s="55"/>
      <c r="AW226" s="55" t="s">
        <v>18</v>
      </c>
      <c r="AX226" s="55"/>
      <c r="AY226" s="55"/>
      <c r="AZ226" s="55"/>
      <c r="BA226" s="55"/>
      <c r="BB226" s="55"/>
      <c r="BC226" s="55"/>
      <c r="BD226" s="55"/>
      <c r="BE226" s="55" t="s">
        <v>156</v>
      </c>
      <c r="BF226" s="55"/>
      <c r="BG226" s="55"/>
      <c r="BH226" s="55"/>
      <c r="BI226" s="55"/>
      <c r="BJ226" s="55"/>
      <c r="BK226" s="55"/>
      <c r="BL226" s="55"/>
    </row>
    <row r="227" spans="1:79" ht="21.75" customHeight="1" x14ac:dyDescent="0.2">
      <c r="A227" s="93"/>
      <c r="B227" s="93"/>
      <c r="C227" s="93"/>
      <c r="D227" s="93"/>
      <c r="E227" s="93"/>
      <c r="F227" s="93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55"/>
      <c r="BC227" s="55"/>
      <c r="BD227" s="55"/>
      <c r="BE227" s="55"/>
      <c r="BF227" s="55"/>
      <c r="BG227" s="55"/>
      <c r="BH227" s="55"/>
      <c r="BI227" s="55"/>
      <c r="BJ227" s="55"/>
      <c r="BK227" s="55"/>
      <c r="BL227" s="55"/>
    </row>
    <row r="228" spans="1:79" ht="15" customHeight="1" x14ac:dyDescent="0.2">
      <c r="A228" s="55">
        <v>1</v>
      </c>
      <c r="B228" s="55"/>
      <c r="C228" s="55"/>
      <c r="D228" s="55"/>
      <c r="E228" s="55"/>
      <c r="F228" s="55"/>
      <c r="G228" s="55">
        <v>2</v>
      </c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>
        <v>3</v>
      </c>
      <c r="U228" s="55"/>
      <c r="V228" s="55"/>
      <c r="W228" s="55"/>
      <c r="X228" s="55"/>
      <c r="Y228" s="55"/>
      <c r="Z228" s="55">
        <v>4</v>
      </c>
      <c r="AA228" s="55"/>
      <c r="AB228" s="55"/>
      <c r="AC228" s="55"/>
      <c r="AD228" s="55"/>
      <c r="AE228" s="55">
        <v>5</v>
      </c>
      <c r="AF228" s="55"/>
      <c r="AG228" s="55"/>
      <c r="AH228" s="55"/>
      <c r="AI228" s="55"/>
      <c r="AJ228" s="55"/>
      <c r="AK228" s="55">
        <v>6</v>
      </c>
      <c r="AL228" s="55"/>
      <c r="AM228" s="55"/>
      <c r="AN228" s="55"/>
      <c r="AO228" s="55"/>
      <c r="AP228" s="55"/>
      <c r="AQ228" s="55">
        <v>7</v>
      </c>
      <c r="AR228" s="55"/>
      <c r="AS228" s="55"/>
      <c r="AT228" s="55"/>
      <c r="AU228" s="55"/>
      <c r="AV228" s="55"/>
      <c r="AW228" s="76">
        <v>8</v>
      </c>
      <c r="AX228" s="76"/>
      <c r="AY228" s="76"/>
      <c r="AZ228" s="76"/>
      <c r="BA228" s="76"/>
      <c r="BB228" s="76"/>
      <c r="BC228" s="76"/>
      <c r="BD228" s="76"/>
      <c r="BE228" s="76">
        <v>9</v>
      </c>
      <c r="BF228" s="76"/>
      <c r="BG228" s="76"/>
      <c r="BH228" s="76"/>
      <c r="BI228" s="76"/>
      <c r="BJ228" s="76"/>
      <c r="BK228" s="76"/>
      <c r="BL228" s="76"/>
    </row>
    <row r="229" spans="1:79" s="1" customFormat="1" ht="18.75" hidden="1" customHeight="1" x14ac:dyDescent="0.2">
      <c r="A229" s="76" t="s">
        <v>64</v>
      </c>
      <c r="B229" s="76"/>
      <c r="C229" s="76"/>
      <c r="D229" s="76"/>
      <c r="E229" s="76"/>
      <c r="F229" s="76"/>
      <c r="G229" s="117" t="s">
        <v>57</v>
      </c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03" t="s">
        <v>80</v>
      </c>
      <c r="U229" s="103"/>
      <c r="V229" s="103"/>
      <c r="W229" s="103"/>
      <c r="X229" s="103"/>
      <c r="Y229" s="103"/>
      <c r="Z229" s="103" t="s">
        <v>81</v>
      </c>
      <c r="AA229" s="103"/>
      <c r="AB229" s="103"/>
      <c r="AC229" s="103"/>
      <c r="AD229" s="103"/>
      <c r="AE229" s="103" t="s">
        <v>82</v>
      </c>
      <c r="AF229" s="103"/>
      <c r="AG229" s="103"/>
      <c r="AH229" s="103"/>
      <c r="AI229" s="103"/>
      <c r="AJ229" s="103"/>
      <c r="AK229" s="103" t="s">
        <v>83</v>
      </c>
      <c r="AL229" s="103"/>
      <c r="AM229" s="103"/>
      <c r="AN229" s="103"/>
      <c r="AO229" s="103"/>
      <c r="AP229" s="103"/>
      <c r="AQ229" s="103" t="s">
        <v>84</v>
      </c>
      <c r="AR229" s="103"/>
      <c r="AS229" s="103"/>
      <c r="AT229" s="103"/>
      <c r="AU229" s="103"/>
      <c r="AV229" s="103"/>
      <c r="AW229" s="117" t="s">
        <v>87</v>
      </c>
      <c r="AX229" s="117"/>
      <c r="AY229" s="117"/>
      <c r="AZ229" s="117"/>
      <c r="BA229" s="117"/>
      <c r="BB229" s="117"/>
      <c r="BC229" s="117"/>
      <c r="BD229" s="117"/>
      <c r="BE229" s="117" t="s">
        <v>88</v>
      </c>
      <c r="BF229" s="117"/>
      <c r="BG229" s="117"/>
      <c r="BH229" s="117"/>
      <c r="BI229" s="117"/>
      <c r="BJ229" s="117"/>
      <c r="BK229" s="117"/>
      <c r="BL229" s="117"/>
      <c r="CA229" s="1" t="s">
        <v>54</v>
      </c>
    </row>
    <row r="230" spans="1:79" s="25" customFormat="1" ht="12.75" customHeight="1" x14ac:dyDescent="0.2">
      <c r="A230" s="99">
        <v>2111</v>
      </c>
      <c r="B230" s="99"/>
      <c r="C230" s="99"/>
      <c r="D230" s="99"/>
      <c r="E230" s="99"/>
      <c r="F230" s="99"/>
      <c r="G230" s="62" t="s">
        <v>176</v>
      </c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4"/>
      <c r="T230" s="109">
        <v>0</v>
      </c>
      <c r="U230" s="109"/>
      <c r="V230" s="109"/>
      <c r="W230" s="109"/>
      <c r="X230" s="109"/>
      <c r="Y230" s="109"/>
      <c r="Z230" s="109">
        <v>0</v>
      </c>
      <c r="AA230" s="109"/>
      <c r="AB230" s="109"/>
      <c r="AC230" s="109"/>
      <c r="AD230" s="109"/>
      <c r="AE230" s="109">
        <v>0</v>
      </c>
      <c r="AF230" s="109"/>
      <c r="AG230" s="109"/>
      <c r="AH230" s="109"/>
      <c r="AI230" s="109"/>
      <c r="AJ230" s="109"/>
      <c r="AK230" s="109">
        <v>0</v>
      </c>
      <c r="AL230" s="109"/>
      <c r="AM230" s="109"/>
      <c r="AN230" s="109"/>
      <c r="AO230" s="109"/>
      <c r="AP230" s="109"/>
      <c r="AQ230" s="109">
        <v>0</v>
      </c>
      <c r="AR230" s="109"/>
      <c r="AS230" s="109"/>
      <c r="AT230" s="109"/>
      <c r="AU230" s="109"/>
      <c r="AV230" s="109"/>
      <c r="AW230" s="132"/>
      <c r="AX230" s="132"/>
      <c r="AY230" s="132"/>
      <c r="AZ230" s="132"/>
      <c r="BA230" s="132"/>
      <c r="BB230" s="132"/>
      <c r="BC230" s="132"/>
      <c r="BD230" s="132"/>
      <c r="BE230" s="132"/>
      <c r="BF230" s="132"/>
      <c r="BG230" s="132"/>
      <c r="BH230" s="132"/>
      <c r="BI230" s="132"/>
      <c r="BJ230" s="132"/>
      <c r="BK230" s="132"/>
      <c r="BL230" s="132"/>
      <c r="CA230" s="25" t="s">
        <v>55</v>
      </c>
    </row>
    <row r="231" spans="1:79" s="25" customFormat="1" ht="12.75" customHeight="1" x14ac:dyDescent="0.2">
      <c r="A231" s="99">
        <v>2120</v>
      </c>
      <c r="B231" s="99"/>
      <c r="C231" s="99"/>
      <c r="D231" s="99"/>
      <c r="E231" s="99"/>
      <c r="F231" s="99"/>
      <c r="G231" s="62" t="s">
        <v>177</v>
      </c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4"/>
      <c r="T231" s="109">
        <v>0</v>
      </c>
      <c r="U231" s="109"/>
      <c r="V231" s="109"/>
      <c r="W231" s="109"/>
      <c r="X231" s="109"/>
      <c r="Y231" s="109"/>
      <c r="Z231" s="109">
        <v>0</v>
      </c>
      <c r="AA231" s="109"/>
      <c r="AB231" s="109"/>
      <c r="AC231" s="109"/>
      <c r="AD231" s="109"/>
      <c r="AE231" s="109">
        <v>0</v>
      </c>
      <c r="AF231" s="109"/>
      <c r="AG231" s="109"/>
      <c r="AH231" s="109"/>
      <c r="AI231" s="109"/>
      <c r="AJ231" s="109"/>
      <c r="AK231" s="109">
        <v>0</v>
      </c>
      <c r="AL231" s="109"/>
      <c r="AM231" s="109"/>
      <c r="AN231" s="109"/>
      <c r="AO231" s="109"/>
      <c r="AP231" s="109"/>
      <c r="AQ231" s="109">
        <v>0</v>
      </c>
      <c r="AR231" s="109"/>
      <c r="AS231" s="109"/>
      <c r="AT231" s="109"/>
      <c r="AU231" s="109"/>
      <c r="AV231" s="109"/>
      <c r="AW231" s="132"/>
      <c r="AX231" s="132"/>
      <c r="AY231" s="132"/>
      <c r="AZ231" s="132"/>
      <c r="BA231" s="132"/>
      <c r="BB231" s="132"/>
      <c r="BC231" s="132"/>
      <c r="BD231" s="132"/>
      <c r="BE231" s="132"/>
      <c r="BF231" s="132"/>
      <c r="BG231" s="132"/>
      <c r="BH231" s="132"/>
      <c r="BI231" s="132"/>
      <c r="BJ231" s="132"/>
      <c r="BK231" s="132"/>
      <c r="BL231" s="132"/>
    </row>
    <row r="232" spans="1:79" s="6" customFormat="1" ht="12.75" customHeight="1" x14ac:dyDescent="0.2">
      <c r="A232" s="114"/>
      <c r="B232" s="114"/>
      <c r="C232" s="114"/>
      <c r="D232" s="114"/>
      <c r="E232" s="114"/>
      <c r="F232" s="114"/>
      <c r="G232" s="100" t="s">
        <v>147</v>
      </c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2"/>
      <c r="T232" s="110">
        <v>0</v>
      </c>
      <c r="U232" s="110"/>
      <c r="V232" s="110"/>
      <c r="W232" s="110"/>
      <c r="X232" s="110"/>
      <c r="Y232" s="110"/>
      <c r="Z232" s="110">
        <v>0</v>
      </c>
      <c r="AA232" s="110"/>
      <c r="AB232" s="110"/>
      <c r="AC232" s="110"/>
      <c r="AD232" s="110"/>
      <c r="AE232" s="110">
        <v>0</v>
      </c>
      <c r="AF232" s="110"/>
      <c r="AG232" s="110"/>
      <c r="AH232" s="110"/>
      <c r="AI232" s="110"/>
      <c r="AJ232" s="110"/>
      <c r="AK232" s="110">
        <v>0</v>
      </c>
      <c r="AL232" s="110"/>
      <c r="AM232" s="110"/>
      <c r="AN232" s="110"/>
      <c r="AO232" s="110"/>
      <c r="AP232" s="110"/>
      <c r="AQ232" s="110">
        <v>0</v>
      </c>
      <c r="AR232" s="110"/>
      <c r="AS232" s="110"/>
      <c r="AT232" s="110"/>
      <c r="AU232" s="110"/>
      <c r="AV232" s="110"/>
      <c r="AW232" s="115"/>
      <c r="AX232" s="115"/>
      <c r="AY232" s="115"/>
      <c r="AZ232" s="115"/>
      <c r="BA232" s="115"/>
      <c r="BB232" s="115"/>
      <c r="BC232" s="115"/>
      <c r="BD232" s="115"/>
      <c r="BE232" s="115"/>
      <c r="BF232" s="115"/>
      <c r="BG232" s="115"/>
      <c r="BH232" s="115"/>
      <c r="BI232" s="115"/>
      <c r="BJ232" s="115"/>
      <c r="BK232" s="115"/>
      <c r="BL232" s="115"/>
    </row>
    <row r="234" spans="1:79" ht="14.25" customHeight="1" x14ac:dyDescent="0.2">
      <c r="A234" s="34" t="s">
        <v>246</v>
      </c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</row>
    <row r="235" spans="1:79" ht="15" customHeight="1" x14ac:dyDescent="0.2">
      <c r="A235" s="122"/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122"/>
      <c r="BL235" s="122"/>
    </row>
    <row r="236" spans="1:79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</row>
    <row r="238" spans="1:79" ht="14.25" x14ac:dyDescent="0.2">
      <c r="A238" s="34" t="s">
        <v>261</v>
      </c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</row>
    <row r="239" spans="1:79" ht="14.25" x14ac:dyDescent="0.2">
      <c r="A239" s="34" t="s">
        <v>234</v>
      </c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</row>
    <row r="240" spans="1:79" ht="15" customHeight="1" x14ac:dyDescent="0.2">
      <c r="A240" s="122"/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22"/>
      <c r="BK240" s="122"/>
      <c r="BL240" s="122"/>
    </row>
    <row r="241" spans="1:64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</row>
    <row r="244" spans="1:64" ht="18.95" customHeight="1" x14ac:dyDescent="0.2">
      <c r="A244" s="126" t="s">
        <v>219</v>
      </c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22"/>
      <c r="AC244" s="22"/>
      <c r="AD244" s="22"/>
      <c r="AE244" s="22"/>
      <c r="AF244" s="22"/>
      <c r="AG244" s="22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22"/>
      <c r="AR244" s="22"/>
      <c r="AS244" s="22"/>
      <c r="AT244" s="22"/>
      <c r="AU244" s="131" t="s">
        <v>221</v>
      </c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</row>
    <row r="245" spans="1:64" ht="12.75" customHeight="1" x14ac:dyDescent="0.2">
      <c r="AB245" s="23"/>
      <c r="AC245" s="23"/>
      <c r="AD245" s="23"/>
      <c r="AE245" s="23"/>
      <c r="AF245" s="23"/>
      <c r="AG245" s="23"/>
      <c r="AH245" s="129" t="s">
        <v>1</v>
      </c>
      <c r="AI245" s="129"/>
      <c r="AJ245" s="129"/>
      <c r="AK245" s="129"/>
      <c r="AL245" s="129"/>
      <c r="AM245" s="129"/>
      <c r="AN245" s="129"/>
      <c r="AO245" s="129"/>
      <c r="AP245" s="129"/>
      <c r="AQ245" s="23"/>
      <c r="AR245" s="23"/>
      <c r="AS245" s="23"/>
      <c r="AT245" s="23"/>
      <c r="AU245" s="129" t="s">
        <v>160</v>
      </c>
      <c r="AV245" s="129"/>
      <c r="AW245" s="129"/>
      <c r="AX245" s="129"/>
      <c r="AY245" s="129"/>
      <c r="AZ245" s="129"/>
      <c r="BA245" s="129"/>
      <c r="BB245" s="129"/>
      <c r="BC245" s="129"/>
      <c r="BD245" s="129"/>
      <c r="BE245" s="129"/>
      <c r="BF245" s="129"/>
    </row>
    <row r="246" spans="1:64" ht="15" x14ac:dyDescent="0.2">
      <c r="AB246" s="23"/>
      <c r="AC246" s="23"/>
      <c r="AD246" s="23"/>
      <c r="AE246" s="23"/>
      <c r="AF246" s="23"/>
      <c r="AG246" s="23"/>
      <c r="AH246" s="24"/>
      <c r="AI246" s="24"/>
      <c r="AJ246" s="24"/>
      <c r="AK246" s="24"/>
      <c r="AL246" s="24"/>
      <c r="AM246" s="24"/>
      <c r="AN246" s="24"/>
      <c r="AO246" s="24"/>
      <c r="AP246" s="24"/>
      <c r="AQ246" s="23"/>
      <c r="AR246" s="23"/>
      <c r="AS246" s="23"/>
      <c r="AT246" s="23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</row>
    <row r="247" spans="1:64" ht="18" customHeight="1" x14ac:dyDescent="0.2">
      <c r="A247" s="126" t="s">
        <v>220</v>
      </c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23"/>
      <c r="AC247" s="23"/>
      <c r="AD247" s="23"/>
      <c r="AE247" s="23"/>
      <c r="AF247" s="23"/>
      <c r="AG247" s="23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23"/>
      <c r="AR247" s="23"/>
      <c r="AS247" s="23"/>
      <c r="AT247" s="23"/>
      <c r="AU247" s="128" t="s">
        <v>222</v>
      </c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</row>
    <row r="248" spans="1:64" ht="12" customHeight="1" x14ac:dyDescent="0.2">
      <c r="AB248" s="23"/>
      <c r="AC248" s="23"/>
      <c r="AD248" s="23"/>
      <c r="AE248" s="23"/>
      <c r="AF248" s="23"/>
      <c r="AG248" s="23"/>
      <c r="AH248" s="129" t="s">
        <v>1</v>
      </c>
      <c r="AI248" s="129"/>
      <c r="AJ248" s="129"/>
      <c r="AK248" s="129"/>
      <c r="AL248" s="129"/>
      <c r="AM248" s="129"/>
      <c r="AN248" s="129"/>
      <c r="AO248" s="129"/>
      <c r="AP248" s="129"/>
      <c r="AQ248" s="23"/>
      <c r="AR248" s="23"/>
      <c r="AS248" s="23"/>
      <c r="AT248" s="23"/>
      <c r="AU248" s="129" t="s">
        <v>160</v>
      </c>
      <c r="AV248" s="129"/>
      <c r="AW248" s="129"/>
      <c r="AX248" s="129"/>
      <c r="AY248" s="129"/>
      <c r="AZ248" s="129"/>
      <c r="BA248" s="129"/>
      <c r="BB248" s="129"/>
      <c r="BC248" s="129"/>
      <c r="BD248" s="129"/>
      <c r="BE248" s="129"/>
      <c r="BF248" s="129"/>
    </row>
  </sheetData>
  <mergeCells count="1573">
    <mergeCell ref="AE232:AJ232"/>
    <mergeCell ref="AK232:AP232"/>
    <mergeCell ref="AQ232:AV232"/>
    <mergeCell ref="AW232:BD232"/>
    <mergeCell ref="BE232:BL232"/>
    <mergeCell ref="A231:F231"/>
    <mergeCell ref="G231:S231"/>
    <mergeCell ref="T231:Y231"/>
    <mergeCell ref="Z231:AD231"/>
    <mergeCell ref="AE231:AJ231"/>
    <mergeCell ref="AK231:AP231"/>
    <mergeCell ref="AQ231:AV231"/>
    <mergeCell ref="AW231:BD231"/>
    <mergeCell ref="BE231:BL231"/>
    <mergeCell ref="AO222:AS222"/>
    <mergeCell ref="AT222:AW222"/>
    <mergeCell ref="AX222:BB222"/>
    <mergeCell ref="BC222:BG222"/>
    <mergeCell ref="BH222:BL222"/>
    <mergeCell ref="Z230:AD230"/>
    <mergeCell ref="AE230:AJ230"/>
    <mergeCell ref="AK230:AP230"/>
    <mergeCell ref="AQ230:AV230"/>
    <mergeCell ref="A229:F229"/>
    <mergeCell ref="G229:S229"/>
    <mergeCell ref="T229:Y229"/>
    <mergeCell ref="Z229:AD229"/>
    <mergeCell ref="AE229:AJ229"/>
    <mergeCell ref="AK229:AP229"/>
    <mergeCell ref="BE226:BL227"/>
    <mergeCell ref="A228:F228"/>
    <mergeCell ref="G228:S228"/>
    <mergeCell ref="AX221:BB221"/>
    <mergeCell ref="BC221:BG221"/>
    <mergeCell ref="BH221:BL221"/>
    <mergeCell ref="A222:F222"/>
    <mergeCell ref="G222:P222"/>
    <mergeCell ref="Q222:U222"/>
    <mergeCell ref="V222:Y222"/>
    <mergeCell ref="Z222:AD222"/>
    <mergeCell ref="AE222:AI222"/>
    <mergeCell ref="AJ222:AN222"/>
    <mergeCell ref="A221:F221"/>
    <mergeCell ref="G221:P221"/>
    <mergeCell ref="Q221:U221"/>
    <mergeCell ref="V221:Y221"/>
    <mergeCell ref="Z221:AD221"/>
    <mergeCell ref="AE221:AI221"/>
    <mergeCell ref="AJ221:AN221"/>
    <mergeCell ref="AO221:AS221"/>
    <mergeCell ref="AT221:AW221"/>
    <mergeCell ref="A210:F210"/>
    <mergeCell ref="G210:S210"/>
    <mergeCell ref="T210:Y210"/>
    <mergeCell ref="Z210:AD210"/>
    <mergeCell ref="AE210:AJ210"/>
    <mergeCell ref="AK210:AP210"/>
    <mergeCell ref="AQ210:AV210"/>
    <mergeCell ref="AW210:BA210"/>
    <mergeCell ref="BB210:BF210"/>
    <mergeCell ref="BJ168:BL168"/>
    <mergeCell ref="AR168:AT168"/>
    <mergeCell ref="AU168:AW168"/>
    <mergeCell ref="AX168:AZ168"/>
    <mergeCell ref="BA168:BC168"/>
    <mergeCell ref="BD168:BF168"/>
    <mergeCell ref="BG168:BI168"/>
    <mergeCell ref="AK208:AP208"/>
    <mergeCell ref="AQ208:AV208"/>
    <mergeCell ref="AW208:BA208"/>
    <mergeCell ref="BB208:BF208"/>
    <mergeCell ref="BG208:BL208"/>
    <mergeCell ref="AK207:AP207"/>
    <mergeCell ref="AQ207:AV207"/>
    <mergeCell ref="AW207:BA207"/>
    <mergeCell ref="BB207:BF207"/>
    <mergeCell ref="BJ167:BL167"/>
    <mergeCell ref="A168:C168"/>
    <mergeCell ref="D168:V168"/>
    <mergeCell ref="W168:Y168"/>
    <mergeCell ref="Z168:AB168"/>
    <mergeCell ref="AC168:AE168"/>
    <mergeCell ref="AF168:AH168"/>
    <mergeCell ref="AI168:AK168"/>
    <mergeCell ref="AL168:AN168"/>
    <mergeCell ref="AO168:AQ168"/>
    <mergeCell ref="AR167:AT167"/>
    <mergeCell ref="AU167:AW167"/>
    <mergeCell ref="AX167:AZ167"/>
    <mergeCell ref="BA167:BC167"/>
    <mergeCell ref="BD167:BF167"/>
    <mergeCell ref="BG167:BI167"/>
    <mergeCell ref="A167:C167"/>
    <mergeCell ref="D167:V167"/>
    <mergeCell ref="W167:Y167"/>
    <mergeCell ref="Z167:AB167"/>
    <mergeCell ref="AC167:AE167"/>
    <mergeCell ref="AO157:AS157"/>
    <mergeCell ref="AT157:AX157"/>
    <mergeCell ref="AY157:BC157"/>
    <mergeCell ref="BD157:BH157"/>
    <mergeCell ref="BI157:BM157"/>
    <mergeCell ref="BN157:BR157"/>
    <mergeCell ref="AT156:AX156"/>
    <mergeCell ref="AY156:BC156"/>
    <mergeCell ref="BD156:BH156"/>
    <mergeCell ref="BI156:BM156"/>
    <mergeCell ref="BN156:BR156"/>
    <mergeCell ref="A157:T157"/>
    <mergeCell ref="U157:Y157"/>
    <mergeCell ref="Z157:AD157"/>
    <mergeCell ref="AE157:AI157"/>
    <mergeCell ref="AJ157:AN157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T154:AX154"/>
    <mergeCell ref="AY154:BC154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154:T154"/>
    <mergeCell ref="U154:Y154"/>
    <mergeCell ref="Z154:AD154"/>
    <mergeCell ref="AE154:AI154"/>
    <mergeCell ref="AJ154:AN154"/>
    <mergeCell ref="AO154:AS154"/>
    <mergeCell ref="BI153:BM153"/>
    <mergeCell ref="BN153:BR153"/>
    <mergeCell ref="AT152:AX152"/>
    <mergeCell ref="AY152:BC152"/>
    <mergeCell ref="BD152:BH152"/>
    <mergeCell ref="BI152:BM152"/>
    <mergeCell ref="BN152:BR152"/>
    <mergeCell ref="A153:T153"/>
    <mergeCell ref="U153:Y153"/>
    <mergeCell ref="Z153:AD153"/>
    <mergeCell ref="AE153:AI153"/>
    <mergeCell ref="AJ153:AN153"/>
    <mergeCell ref="AY151:BC151"/>
    <mergeCell ref="BD151:BH151"/>
    <mergeCell ref="BI151:BM151"/>
    <mergeCell ref="BN151:BR151"/>
    <mergeCell ref="A152:T152"/>
    <mergeCell ref="U152:Y152"/>
    <mergeCell ref="Z152:AD152"/>
    <mergeCell ref="AE152:AI152"/>
    <mergeCell ref="AJ152:AN152"/>
    <mergeCell ref="AO152:AS152"/>
    <mergeCell ref="Z150:AD150"/>
    <mergeCell ref="AE150:AI150"/>
    <mergeCell ref="AJ150:AN150"/>
    <mergeCell ref="AO150:AS150"/>
    <mergeCell ref="AT150:AX150"/>
    <mergeCell ref="AY150:BC150"/>
    <mergeCell ref="A149:T149"/>
    <mergeCell ref="U149:Y149"/>
    <mergeCell ref="Z149:AD149"/>
    <mergeCell ref="AE149:AI149"/>
    <mergeCell ref="AJ149:AN149"/>
    <mergeCell ref="AO149:AS149"/>
    <mergeCell ref="AT149:AX149"/>
    <mergeCell ref="AY149:BC149"/>
    <mergeCell ref="BD149:BH149"/>
    <mergeCell ref="AO153:AS153"/>
    <mergeCell ref="AT153:AX153"/>
    <mergeCell ref="AY153:BC153"/>
    <mergeCell ref="BD153:BH153"/>
    <mergeCell ref="BE140:BI140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AZ131:BD131"/>
    <mergeCell ref="BE134:BI134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3:BI133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Q130:U130"/>
    <mergeCell ref="V130:AE130"/>
    <mergeCell ref="AF130:AJ130"/>
    <mergeCell ref="AK130:AO130"/>
    <mergeCell ref="AP130:AT130"/>
    <mergeCell ref="AU130:AY130"/>
    <mergeCell ref="AZ130:BD130"/>
    <mergeCell ref="BE129:BI129"/>
    <mergeCell ref="V129:AE129"/>
    <mergeCell ref="AF129:AJ129"/>
    <mergeCell ref="AK129:AO129"/>
    <mergeCell ref="AP129:AT129"/>
    <mergeCell ref="AU129:AY129"/>
    <mergeCell ref="AZ129:BD129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BE120:BI120"/>
    <mergeCell ref="BJ120:BN120"/>
    <mergeCell ref="BO120:BS120"/>
    <mergeCell ref="BT120:BX120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BE114:BI114"/>
    <mergeCell ref="BJ114:BN114"/>
    <mergeCell ref="BO114:BS114"/>
    <mergeCell ref="BT114:BX114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BE113:BI113"/>
    <mergeCell ref="BJ113:BN113"/>
    <mergeCell ref="BO113:BS113"/>
    <mergeCell ref="BT113:BX113"/>
    <mergeCell ref="BT112:BX112"/>
    <mergeCell ref="A113:C113"/>
    <mergeCell ref="D113:P113"/>
    <mergeCell ref="Q113:U113"/>
    <mergeCell ref="V113:AE113"/>
    <mergeCell ref="AF113:AJ113"/>
    <mergeCell ref="AK113:AO113"/>
    <mergeCell ref="AP113:AT113"/>
    <mergeCell ref="AU113:AY113"/>
    <mergeCell ref="AZ113:BD113"/>
    <mergeCell ref="AP112:AT112"/>
    <mergeCell ref="AU112:AY112"/>
    <mergeCell ref="AZ112:BD112"/>
    <mergeCell ref="BE112:BI112"/>
    <mergeCell ref="BJ112:BN112"/>
    <mergeCell ref="BO112:BS112"/>
    <mergeCell ref="BE111:BI111"/>
    <mergeCell ref="BJ111:BN111"/>
    <mergeCell ref="BO111:BS111"/>
    <mergeCell ref="BT111:BX111"/>
    <mergeCell ref="A112:C112"/>
    <mergeCell ref="D112:P112"/>
    <mergeCell ref="Q112:U112"/>
    <mergeCell ref="V112:AE112"/>
    <mergeCell ref="AF112:AJ112"/>
    <mergeCell ref="AK112:AO112"/>
    <mergeCell ref="A111:C111"/>
    <mergeCell ref="D111:P111"/>
    <mergeCell ref="Q111:U111"/>
    <mergeCell ref="V111:AE111"/>
    <mergeCell ref="AF111:AJ111"/>
    <mergeCell ref="AK111:AO111"/>
    <mergeCell ref="AP111:AT111"/>
    <mergeCell ref="AU111:AY111"/>
    <mergeCell ref="AZ111:BD111"/>
    <mergeCell ref="BE110:BI110"/>
    <mergeCell ref="BJ110:BN110"/>
    <mergeCell ref="BO110:BS110"/>
    <mergeCell ref="BT110:BX110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T107:BX107"/>
    <mergeCell ref="BT106:BX106"/>
    <mergeCell ref="BT105:BX105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BQ88:BT88"/>
    <mergeCell ref="BU88:BY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A247:AA247"/>
    <mergeCell ref="AH247:AP247"/>
    <mergeCell ref="AU247:BF247"/>
    <mergeCell ref="AH248:AP248"/>
    <mergeCell ref="AU248:BF248"/>
    <mergeCell ref="A31:D31"/>
    <mergeCell ref="E31:T31"/>
    <mergeCell ref="U31:Y31"/>
    <mergeCell ref="Z31:AD31"/>
    <mergeCell ref="AE31:AH31"/>
    <mergeCell ref="A240:BL240"/>
    <mergeCell ref="A244:AA244"/>
    <mergeCell ref="AH244:AP244"/>
    <mergeCell ref="AU244:BF244"/>
    <mergeCell ref="AH245:AP245"/>
    <mergeCell ref="AU245:BF245"/>
    <mergeCell ref="AW230:BD230"/>
    <mergeCell ref="BE230:BL230"/>
    <mergeCell ref="A234:BL234"/>
    <mergeCell ref="A235:BL235"/>
    <mergeCell ref="A238:BL238"/>
    <mergeCell ref="A239:BL239"/>
    <mergeCell ref="A232:F232"/>
    <mergeCell ref="G232:S232"/>
    <mergeCell ref="T232:Y232"/>
    <mergeCell ref="Z232:AD232"/>
    <mergeCell ref="AQ229:AV229"/>
    <mergeCell ref="AW229:BD229"/>
    <mergeCell ref="BE229:BL229"/>
    <mergeCell ref="A230:F230"/>
    <mergeCell ref="G230:S230"/>
    <mergeCell ref="T230:Y230"/>
    <mergeCell ref="T228:Y228"/>
    <mergeCell ref="Z228:AD228"/>
    <mergeCell ref="AE228:AJ228"/>
    <mergeCell ref="AK228:AP228"/>
    <mergeCell ref="AQ228:AV228"/>
    <mergeCell ref="AW228:BD228"/>
    <mergeCell ref="BE228:BL228"/>
    <mergeCell ref="A224:BL224"/>
    <mergeCell ref="A225:BL225"/>
    <mergeCell ref="A226:F227"/>
    <mergeCell ref="G226:S227"/>
    <mergeCell ref="T226:Y227"/>
    <mergeCell ref="Z226:AD227"/>
    <mergeCell ref="AE226:AJ227"/>
    <mergeCell ref="AK226:AP227"/>
    <mergeCell ref="AQ226:AV227"/>
    <mergeCell ref="AW226:BD227"/>
    <mergeCell ref="AJ220:AN220"/>
    <mergeCell ref="AO220:AS220"/>
    <mergeCell ref="AT220:AW220"/>
    <mergeCell ref="AX220:BB220"/>
    <mergeCell ref="BC220:BG220"/>
    <mergeCell ref="BH220:BL220"/>
    <mergeCell ref="A220:F220"/>
    <mergeCell ref="G220:P220"/>
    <mergeCell ref="Q220:U220"/>
    <mergeCell ref="V220:Y220"/>
    <mergeCell ref="Z220:AD220"/>
    <mergeCell ref="AE220:AI220"/>
    <mergeCell ref="AJ219:AN219"/>
    <mergeCell ref="AO219:AS219"/>
    <mergeCell ref="AT219:AW219"/>
    <mergeCell ref="AX219:BB219"/>
    <mergeCell ref="BC219:BG219"/>
    <mergeCell ref="BH219:BL219"/>
    <mergeCell ref="A219:F219"/>
    <mergeCell ref="G219:P219"/>
    <mergeCell ref="Q219:U219"/>
    <mergeCell ref="V219:Y219"/>
    <mergeCell ref="Z219:AD219"/>
    <mergeCell ref="AE219:AI219"/>
    <mergeCell ref="AJ218:AN218"/>
    <mergeCell ref="AO218:AS218"/>
    <mergeCell ref="AT218:AW218"/>
    <mergeCell ref="AX218:BB218"/>
    <mergeCell ref="BC218:BG218"/>
    <mergeCell ref="BH218:BL218"/>
    <mergeCell ref="A218:F218"/>
    <mergeCell ref="G218:P218"/>
    <mergeCell ref="Q218:U218"/>
    <mergeCell ref="V218:Y218"/>
    <mergeCell ref="Z218:AD218"/>
    <mergeCell ref="AE218:AI218"/>
    <mergeCell ref="AT216:AW217"/>
    <mergeCell ref="AX216:BG216"/>
    <mergeCell ref="BH216:BL217"/>
    <mergeCell ref="Z217:AD217"/>
    <mergeCell ref="AE217:AI217"/>
    <mergeCell ref="AX217:BB217"/>
    <mergeCell ref="BC217:BG217"/>
    <mergeCell ref="A214:BL214"/>
    <mergeCell ref="A215:F217"/>
    <mergeCell ref="G215:P217"/>
    <mergeCell ref="Q215:AN215"/>
    <mergeCell ref="AO215:BL215"/>
    <mergeCell ref="Q216:U217"/>
    <mergeCell ref="V216:Y217"/>
    <mergeCell ref="Z216:AI216"/>
    <mergeCell ref="AJ216:AN217"/>
    <mergeCell ref="AO216:AS217"/>
    <mergeCell ref="AK209:AP209"/>
    <mergeCell ref="AQ209:AV209"/>
    <mergeCell ref="AW209:BA209"/>
    <mergeCell ref="BB209:BF209"/>
    <mergeCell ref="BG209:BL209"/>
    <mergeCell ref="A213:BL213"/>
    <mergeCell ref="BG210:BL210"/>
    <mergeCell ref="A211:F211"/>
    <mergeCell ref="G211:S211"/>
    <mergeCell ref="T211:Y211"/>
    <mergeCell ref="A209:F209"/>
    <mergeCell ref="G209:S209"/>
    <mergeCell ref="T209:Y209"/>
    <mergeCell ref="Z209:AD209"/>
    <mergeCell ref="AE209:AJ209"/>
    <mergeCell ref="BG211:BL211"/>
    <mergeCell ref="Z211:AD211"/>
    <mergeCell ref="AE211:AJ211"/>
    <mergeCell ref="AK211:AP211"/>
    <mergeCell ref="AQ211:AV211"/>
    <mergeCell ref="AW211:BA211"/>
    <mergeCell ref="BB211:BF211"/>
    <mergeCell ref="BG207:BL207"/>
    <mergeCell ref="A208:F208"/>
    <mergeCell ref="G208:S208"/>
    <mergeCell ref="T208:Y208"/>
    <mergeCell ref="Z208:AD208"/>
    <mergeCell ref="AE208:AJ208"/>
    <mergeCell ref="AQ205:AV206"/>
    <mergeCell ref="AW205:BF205"/>
    <mergeCell ref="BG205:BL206"/>
    <mergeCell ref="AW206:BA206"/>
    <mergeCell ref="BB206:BF206"/>
    <mergeCell ref="A207:F207"/>
    <mergeCell ref="G207:S207"/>
    <mergeCell ref="T207:Y207"/>
    <mergeCell ref="Z207:AD207"/>
    <mergeCell ref="AE207:AJ207"/>
    <mergeCell ref="A205:F206"/>
    <mergeCell ref="G205:S206"/>
    <mergeCell ref="T205:Y206"/>
    <mergeCell ref="Z205:AD206"/>
    <mergeCell ref="AE205:AJ206"/>
    <mergeCell ref="AK205:AP206"/>
    <mergeCell ref="BP195:BS195"/>
    <mergeCell ref="A198:BL198"/>
    <mergeCell ref="A199:BL199"/>
    <mergeCell ref="A202:BL202"/>
    <mergeCell ref="A203:BL203"/>
    <mergeCell ref="A204:BL204"/>
    <mergeCell ref="AO195:AR195"/>
    <mergeCell ref="AS195:AW195"/>
    <mergeCell ref="AX195:BA195"/>
    <mergeCell ref="BB195:BF195"/>
    <mergeCell ref="BG195:BJ195"/>
    <mergeCell ref="BK195:BO195"/>
    <mergeCell ref="BB194:BF194"/>
    <mergeCell ref="BG194:BJ194"/>
    <mergeCell ref="BK194:BO194"/>
    <mergeCell ref="BP194:BS194"/>
    <mergeCell ref="A195:M195"/>
    <mergeCell ref="N195:U195"/>
    <mergeCell ref="V195:Z195"/>
    <mergeCell ref="AA195:AE195"/>
    <mergeCell ref="AF195:AI195"/>
    <mergeCell ref="AJ195:AN195"/>
    <mergeCell ref="BP193:BS193"/>
    <mergeCell ref="A194:M194"/>
    <mergeCell ref="N194:U194"/>
    <mergeCell ref="V194:Z194"/>
    <mergeCell ref="AA194:AE194"/>
    <mergeCell ref="AF194:AI194"/>
    <mergeCell ref="AJ194:AN194"/>
    <mergeCell ref="AO194:AR194"/>
    <mergeCell ref="AS194:AW194"/>
    <mergeCell ref="AX194:BA194"/>
    <mergeCell ref="AO193:AR193"/>
    <mergeCell ref="AS193:AW193"/>
    <mergeCell ref="AX193:BA193"/>
    <mergeCell ref="BB193:BF193"/>
    <mergeCell ref="BG193:BJ193"/>
    <mergeCell ref="BK193:BO193"/>
    <mergeCell ref="BB192:BF192"/>
    <mergeCell ref="BG192:BJ192"/>
    <mergeCell ref="BK192:BO192"/>
    <mergeCell ref="BP192:BS192"/>
    <mergeCell ref="A193:M193"/>
    <mergeCell ref="N193:U193"/>
    <mergeCell ref="V193:Z193"/>
    <mergeCell ref="AA193:AE193"/>
    <mergeCell ref="AF193:AI193"/>
    <mergeCell ref="AJ193:AN193"/>
    <mergeCell ref="AA192:AE192"/>
    <mergeCell ref="AF192:AI192"/>
    <mergeCell ref="AJ192:AN192"/>
    <mergeCell ref="AO192:AR192"/>
    <mergeCell ref="AS192:AW192"/>
    <mergeCell ref="AX192:BA192"/>
    <mergeCell ref="A189:BL189"/>
    <mergeCell ref="A190:BM190"/>
    <mergeCell ref="A191:M192"/>
    <mergeCell ref="N191:U192"/>
    <mergeCell ref="V191:Z192"/>
    <mergeCell ref="AA191:AI191"/>
    <mergeCell ref="AJ191:AR191"/>
    <mergeCell ref="AS191:BA191"/>
    <mergeCell ref="BB191:BJ191"/>
    <mergeCell ref="BK191:BS191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Z186:BD186"/>
    <mergeCell ref="AU184:AY184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U185:AY185"/>
    <mergeCell ref="AP183:AT183"/>
    <mergeCell ref="AU183:AY183"/>
    <mergeCell ref="AZ183:BD183"/>
    <mergeCell ref="A184:F184"/>
    <mergeCell ref="G184:S184"/>
    <mergeCell ref="T184:Z184"/>
    <mergeCell ref="AA184:AE184"/>
    <mergeCell ref="AF184:AJ184"/>
    <mergeCell ref="AK184:AO184"/>
    <mergeCell ref="AP184:AT184"/>
    <mergeCell ref="A180:BL180"/>
    <mergeCell ref="A181:BD181"/>
    <mergeCell ref="A182:F183"/>
    <mergeCell ref="G182:S183"/>
    <mergeCell ref="T182:Z183"/>
    <mergeCell ref="AA182:AO182"/>
    <mergeCell ref="AP182:BD182"/>
    <mergeCell ref="AA183:AE183"/>
    <mergeCell ref="AF183:AJ183"/>
    <mergeCell ref="AK183:AO183"/>
    <mergeCell ref="AP178:AT178"/>
    <mergeCell ref="AU178:AY178"/>
    <mergeCell ref="AZ178:BD178"/>
    <mergeCell ref="BE178:BI178"/>
    <mergeCell ref="BJ178:BN178"/>
    <mergeCell ref="BO178:BS178"/>
    <mergeCell ref="A178:F178"/>
    <mergeCell ref="G178:S178"/>
    <mergeCell ref="T178:Z178"/>
    <mergeCell ref="AA178:AE178"/>
    <mergeCell ref="AF178:AJ178"/>
    <mergeCell ref="AK178:AO178"/>
    <mergeCell ref="AP177:AT177"/>
    <mergeCell ref="AU177:AY177"/>
    <mergeCell ref="AZ177:BD177"/>
    <mergeCell ref="BE177:BI177"/>
    <mergeCell ref="BJ177:BN177"/>
    <mergeCell ref="BO177:BS177"/>
    <mergeCell ref="A177:F177"/>
    <mergeCell ref="G177:S177"/>
    <mergeCell ref="T177:Z177"/>
    <mergeCell ref="AA177:AE177"/>
    <mergeCell ref="AF177:AJ177"/>
    <mergeCell ref="AK177:AO177"/>
    <mergeCell ref="AP176:AT176"/>
    <mergeCell ref="AU176:AY176"/>
    <mergeCell ref="AZ176:BD176"/>
    <mergeCell ref="BE176:BI176"/>
    <mergeCell ref="BJ176:BN176"/>
    <mergeCell ref="BO176:BS176"/>
    <mergeCell ref="A176:F176"/>
    <mergeCell ref="G176:S176"/>
    <mergeCell ref="T176:Z176"/>
    <mergeCell ref="AA176:AE176"/>
    <mergeCell ref="AF176:AJ176"/>
    <mergeCell ref="AK176:AO176"/>
    <mergeCell ref="AP175:AT175"/>
    <mergeCell ref="AU175:AY175"/>
    <mergeCell ref="AZ175:BD175"/>
    <mergeCell ref="BE175:BI175"/>
    <mergeCell ref="BJ175:BN175"/>
    <mergeCell ref="BO175:BS175"/>
    <mergeCell ref="A173:BS173"/>
    <mergeCell ref="A174:F175"/>
    <mergeCell ref="G174:S175"/>
    <mergeCell ref="T174:Z175"/>
    <mergeCell ref="AA174:AO174"/>
    <mergeCell ref="AP174:BD174"/>
    <mergeCell ref="BE174:BS174"/>
    <mergeCell ref="AA175:AE175"/>
    <mergeCell ref="AF175:AJ175"/>
    <mergeCell ref="AK175:AO175"/>
    <mergeCell ref="BA166:BC166"/>
    <mergeCell ref="BD166:BF166"/>
    <mergeCell ref="BG166:BI166"/>
    <mergeCell ref="BJ166:BL166"/>
    <mergeCell ref="A171:BL171"/>
    <mergeCell ref="A172:BS172"/>
    <mergeCell ref="AF167:AH167"/>
    <mergeCell ref="AI167:AK167"/>
    <mergeCell ref="AL167:AN167"/>
    <mergeCell ref="AO167:AQ167"/>
    <mergeCell ref="AI166:AK166"/>
    <mergeCell ref="AL166:AN166"/>
    <mergeCell ref="AO166:AQ166"/>
    <mergeCell ref="AR166:AT166"/>
    <mergeCell ref="AU166:AW166"/>
    <mergeCell ref="AX166:AZ166"/>
    <mergeCell ref="BA165:BC165"/>
    <mergeCell ref="BD165:BF165"/>
    <mergeCell ref="BG165:BI165"/>
    <mergeCell ref="BJ165:BL165"/>
    <mergeCell ref="A166:C166"/>
    <mergeCell ref="D166:V166"/>
    <mergeCell ref="W166:Y166"/>
    <mergeCell ref="Z166:AB166"/>
    <mergeCell ref="AC166:AE166"/>
    <mergeCell ref="AF166:AH166"/>
    <mergeCell ref="AI165:AK165"/>
    <mergeCell ref="AL165:AN165"/>
    <mergeCell ref="AO165:AQ165"/>
    <mergeCell ref="AR165:AT165"/>
    <mergeCell ref="AU165:AW165"/>
    <mergeCell ref="AX165:AZ165"/>
    <mergeCell ref="BA164:BC164"/>
    <mergeCell ref="BD164:BF164"/>
    <mergeCell ref="BG164:BI164"/>
    <mergeCell ref="BJ164:BL164"/>
    <mergeCell ref="A165:C165"/>
    <mergeCell ref="D165:V165"/>
    <mergeCell ref="W165:Y165"/>
    <mergeCell ref="Z165:AB165"/>
    <mergeCell ref="AC165:AE165"/>
    <mergeCell ref="AF165:AH165"/>
    <mergeCell ref="AI164:AK164"/>
    <mergeCell ref="AL164:AN164"/>
    <mergeCell ref="AO164:AQ164"/>
    <mergeCell ref="AR164:AT164"/>
    <mergeCell ref="AU164:AW164"/>
    <mergeCell ref="AX164:AZ164"/>
    <mergeCell ref="A164:C164"/>
    <mergeCell ref="D164:V164"/>
    <mergeCell ref="W164:Y164"/>
    <mergeCell ref="Z164:AB164"/>
    <mergeCell ref="AC164:AE164"/>
    <mergeCell ref="AF164:AH164"/>
    <mergeCell ref="BJ162:BL163"/>
    <mergeCell ref="W163:Y163"/>
    <mergeCell ref="Z163:AB163"/>
    <mergeCell ref="AC163:AE163"/>
    <mergeCell ref="AF163:AH163"/>
    <mergeCell ref="AI163:AK163"/>
    <mergeCell ref="AL163:AN163"/>
    <mergeCell ref="AO163:AQ163"/>
    <mergeCell ref="AR163:AT163"/>
    <mergeCell ref="BG161:BL161"/>
    <mergeCell ref="W162:AB162"/>
    <mergeCell ref="AC162:AH162"/>
    <mergeCell ref="AI162:AN162"/>
    <mergeCell ref="AO162:AT162"/>
    <mergeCell ref="AU162:AW163"/>
    <mergeCell ref="AX162:AZ163"/>
    <mergeCell ref="BA162:BC163"/>
    <mergeCell ref="BD162:BF163"/>
    <mergeCell ref="BG162:BI163"/>
    <mergeCell ref="A161:C163"/>
    <mergeCell ref="D161:V163"/>
    <mergeCell ref="W161:AH161"/>
    <mergeCell ref="AI161:AT161"/>
    <mergeCell ref="AU161:AZ161"/>
    <mergeCell ref="BA161:BF161"/>
    <mergeCell ref="AT148:AX148"/>
    <mergeCell ref="AY148:BC148"/>
    <mergeCell ref="BD148:BH148"/>
    <mergeCell ref="BI148:BM148"/>
    <mergeCell ref="BN148:BR148"/>
    <mergeCell ref="A160:BL160"/>
    <mergeCell ref="BI149:BM149"/>
    <mergeCell ref="BN149:BR149"/>
    <mergeCell ref="A150:T150"/>
    <mergeCell ref="U150:Y150"/>
    <mergeCell ref="A148:T148"/>
    <mergeCell ref="U148:Y148"/>
    <mergeCell ref="Z148:AD148"/>
    <mergeCell ref="AE148:AI148"/>
    <mergeCell ref="AJ148:AN148"/>
    <mergeCell ref="AO148:AS148"/>
    <mergeCell ref="AO147:AS147"/>
    <mergeCell ref="AT147:AX147"/>
    <mergeCell ref="AY147:BC147"/>
    <mergeCell ref="BD147:BH147"/>
    <mergeCell ref="BI147:BM147"/>
    <mergeCell ref="BN147:BR147"/>
    <mergeCell ref="BD150:BH150"/>
    <mergeCell ref="BI150:BM150"/>
    <mergeCell ref="BN150:BR150"/>
    <mergeCell ref="A151:T151"/>
    <mergeCell ref="U151:Y151"/>
    <mergeCell ref="Z151:AD151"/>
    <mergeCell ref="AE151:AI151"/>
    <mergeCell ref="AJ151:AN151"/>
    <mergeCell ref="AO151:AS151"/>
    <mergeCell ref="AT151:AX151"/>
    <mergeCell ref="AT146:AX146"/>
    <mergeCell ref="AY146:BC146"/>
    <mergeCell ref="BD146:BH146"/>
    <mergeCell ref="BI146:BM146"/>
    <mergeCell ref="BN146:BR146"/>
    <mergeCell ref="A147:T147"/>
    <mergeCell ref="U147:Y147"/>
    <mergeCell ref="Z147:AD147"/>
    <mergeCell ref="AE147:AI147"/>
    <mergeCell ref="AJ147:AN147"/>
    <mergeCell ref="A146:T146"/>
    <mergeCell ref="U146:Y146"/>
    <mergeCell ref="Z146:AD146"/>
    <mergeCell ref="AE146:AI146"/>
    <mergeCell ref="AJ146:AN146"/>
    <mergeCell ref="AO146:AS146"/>
    <mergeCell ref="AO145:AS145"/>
    <mergeCell ref="AT145:AX145"/>
    <mergeCell ref="AY145:BC145"/>
    <mergeCell ref="BD145:BH145"/>
    <mergeCell ref="BI145:BM145"/>
    <mergeCell ref="BN145:BR145"/>
    <mergeCell ref="A144:T145"/>
    <mergeCell ref="U144:AD144"/>
    <mergeCell ref="AE144:AN144"/>
    <mergeCell ref="AO144:AX144"/>
    <mergeCell ref="AY144:BH144"/>
    <mergeCell ref="BI144:BR144"/>
    <mergeCell ref="U145:Y145"/>
    <mergeCell ref="Z145:AD145"/>
    <mergeCell ref="AE145:AI145"/>
    <mergeCell ref="AJ145:AN145"/>
    <mergeCell ref="BE127:BI127"/>
    <mergeCell ref="A142:BL142"/>
    <mergeCell ref="A143:BR143"/>
    <mergeCell ref="BE128:BI128"/>
    <mergeCell ref="A129:C129"/>
    <mergeCell ref="D129:P129"/>
    <mergeCell ref="Q129:U129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30:BI130"/>
    <mergeCell ref="A130:C130"/>
    <mergeCell ref="D130:P130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122:BL122"/>
    <mergeCell ref="A123:C124"/>
    <mergeCell ref="D123:P124"/>
    <mergeCell ref="Q123:U124"/>
    <mergeCell ref="V123:AE124"/>
    <mergeCell ref="AF123:AT123"/>
    <mergeCell ref="AU123:BI123"/>
    <mergeCell ref="AF124:AJ124"/>
    <mergeCell ref="AK124:AO124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BB89:BF89"/>
    <mergeCell ref="BG89:BK89"/>
    <mergeCell ref="BL89:BP89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88 A166 A97">
    <cfRule type="cellIs" dxfId="177" priority="88" stopIfTrue="1" operator="equal">
      <formula>A87</formula>
    </cfRule>
  </conditionalFormatting>
  <conditionalFormatting sqref="A107:C107 A127:C127">
    <cfRule type="cellIs" dxfId="176" priority="89" stopIfTrue="1" operator="equal">
      <formula>A106</formula>
    </cfRule>
    <cfRule type="cellIs" dxfId="175" priority="90" stopIfTrue="1" operator="equal">
      <formula>0</formula>
    </cfRule>
  </conditionalFormatting>
  <conditionalFormatting sqref="A89">
    <cfRule type="cellIs" dxfId="174" priority="87" stopIfTrue="1" operator="equal">
      <formula>A88</formula>
    </cfRule>
  </conditionalFormatting>
  <conditionalFormatting sqref="A99">
    <cfRule type="cellIs" dxfId="173" priority="1393" stopIfTrue="1" operator="equal">
      <formula>A97</formula>
    </cfRule>
  </conditionalFormatting>
  <conditionalFormatting sqref="A98">
    <cfRule type="cellIs" dxfId="172" priority="85" stopIfTrue="1" operator="equal">
      <formula>A97</formula>
    </cfRule>
  </conditionalFormatting>
  <conditionalFormatting sqref="A167">
    <cfRule type="cellIs" dxfId="171" priority="3" stopIfTrue="1" operator="equal">
      <formula>A166</formula>
    </cfRule>
  </conditionalFormatting>
  <conditionalFormatting sqref="A108:C108">
    <cfRule type="cellIs" dxfId="170" priority="82" stopIfTrue="1" operator="equal">
      <formula>A107</formula>
    </cfRule>
    <cfRule type="cellIs" dxfId="169" priority="83" stopIfTrue="1" operator="equal">
      <formula>0</formula>
    </cfRule>
  </conditionalFormatting>
  <conditionalFormatting sqref="A109:C109">
    <cfRule type="cellIs" dxfId="168" priority="76" stopIfTrue="1" operator="equal">
      <formula>#REF!</formula>
    </cfRule>
    <cfRule type="cellIs" dxfId="167" priority="77" stopIfTrue="1" operator="equal">
      <formula>0</formula>
    </cfRule>
  </conditionalFormatting>
  <conditionalFormatting sqref="A110:C110">
    <cfRule type="cellIs" dxfId="166" priority="74" stopIfTrue="1" operator="equal">
      <formula>A109</formula>
    </cfRule>
    <cfRule type="cellIs" dxfId="165" priority="75" stopIfTrue="1" operator="equal">
      <formula>0</formula>
    </cfRule>
  </conditionalFormatting>
  <conditionalFormatting sqref="A111:C111">
    <cfRule type="cellIs" dxfId="164" priority="70" stopIfTrue="1" operator="equal">
      <formula>#REF!</formula>
    </cfRule>
    <cfRule type="cellIs" dxfId="163" priority="71" stopIfTrue="1" operator="equal">
      <formula>0</formula>
    </cfRule>
  </conditionalFormatting>
  <conditionalFormatting sqref="A112:C112">
    <cfRule type="cellIs" dxfId="162" priority="68" stopIfTrue="1" operator="equal">
      <formula>A111</formula>
    </cfRule>
    <cfRule type="cellIs" dxfId="161" priority="69" stopIfTrue="1" operator="equal">
      <formula>0</formula>
    </cfRule>
  </conditionalFormatting>
  <conditionalFormatting sqref="A113:C113">
    <cfRule type="cellIs" dxfId="160" priority="66" stopIfTrue="1" operator="equal">
      <formula>A112</formula>
    </cfRule>
    <cfRule type="cellIs" dxfId="159" priority="67" stopIfTrue="1" operator="equal">
      <formula>0</formula>
    </cfRule>
  </conditionalFormatting>
  <conditionalFormatting sqref="A114:C114">
    <cfRule type="cellIs" dxfId="158" priority="62" stopIfTrue="1" operator="equal">
      <formula>#REF!</formula>
    </cfRule>
    <cfRule type="cellIs" dxfId="157" priority="63" stopIfTrue="1" operator="equal">
      <formula>0</formula>
    </cfRule>
  </conditionalFormatting>
  <conditionalFormatting sqref="A115:C115">
    <cfRule type="cellIs" dxfId="156" priority="56" stopIfTrue="1" operator="equal">
      <formula>#REF!</formula>
    </cfRule>
    <cfRule type="cellIs" dxfId="155" priority="57" stopIfTrue="1" operator="equal">
      <formula>0</formula>
    </cfRule>
  </conditionalFormatting>
  <conditionalFormatting sqref="A116:C116">
    <cfRule type="cellIs" dxfId="154" priority="54" stopIfTrue="1" operator="equal">
      <formula>A115</formula>
    </cfRule>
    <cfRule type="cellIs" dxfId="153" priority="55" stopIfTrue="1" operator="equal">
      <formula>0</formula>
    </cfRule>
  </conditionalFormatting>
  <conditionalFormatting sqref="A117:C117">
    <cfRule type="cellIs" dxfId="152" priority="52" stopIfTrue="1" operator="equal">
      <formula>A116</formula>
    </cfRule>
    <cfRule type="cellIs" dxfId="151" priority="53" stopIfTrue="1" operator="equal">
      <formula>0</formula>
    </cfRule>
  </conditionalFormatting>
  <conditionalFormatting sqref="A118:C118">
    <cfRule type="cellIs" dxfId="150" priority="50" stopIfTrue="1" operator="equal">
      <formula>A117</formula>
    </cfRule>
    <cfRule type="cellIs" dxfId="149" priority="51" stopIfTrue="1" operator="equal">
      <formula>0</formula>
    </cfRule>
  </conditionalFormatting>
  <conditionalFormatting sqref="A119:C119">
    <cfRule type="cellIs" dxfId="148" priority="48" stopIfTrue="1" operator="equal">
      <formula>A118</formula>
    </cfRule>
    <cfRule type="cellIs" dxfId="147" priority="49" stopIfTrue="1" operator="equal">
      <formula>0</formula>
    </cfRule>
  </conditionalFormatting>
  <conditionalFormatting sqref="A120:C120">
    <cfRule type="cellIs" dxfId="146" priority="46" stopIfTrue="1" operator="equal">
      <formula>A119</formula>
    </cfRule>
    <cfRule type="cellIs" dxfId="145" priority="47" stopIfTrue="1" operator="equal">
      <formula>0</formula>
    </cfRule>
  </conditionalFormatting>
  <conditionalFormatting sqref="A128:C128">
    <cfRule type="cellIs" dxfId="144" priority="42" stopIfTrue="1" operator="equal">
      <formula>A127</formula>
    </cfRule>
    <cfRule type="cellIs" dxfId="143" priority="43" stopIfTrue="1" operator="equal">
      <formula>0</formula>
    </cfRule>
  </conditionalFormatting>
  <conditionalFormatting sqref="A129:C129">
    <cfRule type="cellIs" dxfId="142" priority="40" stopIfTrue="1" operator="equal">
      <formula>A128</formula>
    </cfRule>
    <cfRule type="cellIs" dxfId="141" priority="41" stopIfTrue="1" operator="equal">
      <formula>0</formula>
    </cfRule>
  </conditionalFormatting>
  <conditionalFormatting sqref="A130:C130">
    <cfRule type="cellIs" dxfId="140" priority="34" stopIfTrue="1" operator="equal">
      <formula>#REF!</formula>
    </cfRule>
    <cfRule type="cellIs" dxfId="139" priority="35" stopIfTrue="1" operator="equal">
      <formula>0</formula>
    </cfRule>
  </conditionalFormatting>
  <conditionalFormatting sqref="A131:C131">
    <cfRule type="cellIs" dxfId="138" priority="30" stopIfTrue="1" operator="equal">
      <formula>#REF!</formula>
    </cfRule>
    <cfRule type="cellIs" dxfId="137" priority="31" stopIfTrue="1" operator="equal">
      <formula>0</formula>
    </cfRule>
  </conditionalFormatting>
  <conditionalFormatting sqref="A132:C132">
    <cfRule type="cellIs" dxfId="136" priority="28" stopIfTrue="1" operator="equal">
      <formula>A131</formula>
    </cfRule>
    <cfRule type="cellIs" dxfId="135" priority="29" stopIfTrue="1" operator="equal">
      <formula>0</formula>
    </cfRule>
  </conditionalFormatting>
  <conditionalFormatting sqref="A133:C133">
    <cfRule type="cellIs" dxfId="134" priority="26" stopIfTrue="1" operator="equal">
      <formula>A132</formula>
    </cfRule>
    <cfRule type="cellIs" dxfId="133" priority="27" stopIfTrue="1" operator="equal">
      <formula>0</formula>
    </cfRule>
  </conditionalFormatting>
  <conditionalFormatting sqref="A134:C134">
    <cfRule type="cellIs" dxfId="132" priority="22" stopIfTrue="1" operator="equal">
      <formula>#REF!</formula>
    </cfRule>
    <cfRule type="cellIs" dxfId="131" priority="23" stopIfTrue="1" operator="equal">
      <formula>0</formula>
    </cfRule>
  </conditionalFormatting>
  <conditionalFormatting sqref="A135:C135">
    <cfRule type="cellIs" dxfId="130" priority="16" stopIfTrue="1" operator="equal">
      <formula>#REF!</formula>
    </cfRule>
    <cfRule type="cellIs" dxfId="129" priority="17" stopIfTrue="1" operator="equal">
      <formula>0</formula>
    </cfRule>
  </conditionalFormatting>
  <conditionalFormatting sqref="A136:C136">
    <cfRule type="cellIs" dxfId="128" priority="14" stopIfTrue="1" operator="equal">
      <formula>A135</formula>
    </cfRule>
    <cfRule type="cellIs" dxfId="127" priority="15" stopIfTrue="1" operator="equal">
      <formula>0</formula>
    </cfRule>
  </conditionalFormatting>
  <conditionalFormatting sqref="A137:C137">
    <cfRule type="cellIs" dxfId="126" priority="12" stopIfTrue="1" operator="equal">
      <formula>A136</formula>
    </cfRule>
    <cfRule type="cellIs" dxfId="125" priority="13" stopIfTrue="1" operator="equal">
      <formula>0</formula>
    </cfRule>
  </conditionalFormatting>
  <conditionalFormatting sqref="A138:C138">
    <cfRule type="cellIs" dxfId="124" priority="10" stopIfTrue="1" operator="equal">
      <formula>A137</formula>
    </cfRule>
    <cfRule type="cellIs" dxfId="123" priority="11" stopIfTrue="1" operator="equal">
      <formula>0</formula>
    </cfRule>
  </conditionalFormatting>
  <conditionalFormatting sqref="A139:C139">
    <cfRule type="cellIs" dxfId="122" priority="8" stopIfTrue="1" operator="equal">
      <formula>A138</formula>
    </cfRule>
    <cfRule type="cellIs" dxfId="121" priority="9" stopIfTrue="1" operator="equal">
      <formula>0</formula>
    </cfRule>
  </conditionalFormatting>
  <conditionalFormatting sqref="A140:C140">
    <cfRule type="cellIs" dxfId="120" priority="6" stopIfTrue="1" operator="equal">
      <formula>A139</formula>
    </cfRule>
    <cfRule type="cellIs" dxfId="119" priority="7" stopIfTrue="1" operator="equal">
      <formula>0</formula>
    </cfRule>
  </conditionalFormatting>
  <conditionalFormatting sqref="A168">
    <cfRule type="cellIs" dxfId="118" priority="2" stopIfTrue="1" operator="equal">
      <formula>A167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262"/>
  <sheetViews>
    <sheetView tabSelected="1" view="pageBreakPreview" topLeftCell="A103" zoomScale="60" zoomScaleNormal="100" workbookViewId="0">
      <selection activeCell="BJ125" sqref="BJ125:BN125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26" t="s">
        <v>115</v>
      </c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</row>
    <row r="2" spans="1:79" ht="14.25" customHeight="1" x14ac:dyDescent="0.2">
      <c r="A2" s="27" t="s">
        <v>249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</row>
    <row r="4" spans="1:79" ht="28.5" customHeight="1" x14ac:dyDescent="0.2">
      <c r="A4" s="11" t="s">
        <v>159</v>
      </c>
      <c r="B4" s="28" t="s">
        <v>218</v>
      </c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8"/>
      <c r="AH4" s="30" t="s">
        <v>217</v>
      </c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8"/>
      <c r="AT4" s="31" t="s">
        <v>223</v>
      </c>
      <c r="AU4" s="30"/>
      <c r="AV4" s="30"/>
      <c r="AW4" s="30"/>
      <c r="AX4" s="30"/>
      <c r="AY4" s="30"/>
      <c r="AZ4" s="30"/>
      <c r="BA4" s="30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32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7"/>
      <c r="AH5" s="33" t="s">
        <v>161</v>
      </c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7"/>
      <c r="AT5" s="33" t="s">
        <v>157</v>
      </c>
      <c r="AU5" s="33"/>
      <c r="AV5" s="33"/>
      <c r="AW5" s="33"/>
      <c r="AX5" s="33"/>
      <c r="AY5" s="33"/>
      <c r="AZ5" s="33"/>
      <c r="BA5" s="33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28.5" customHeight="1" x14ac:dyDescent="0.2">
      <c r="A7" s="11" t="s">
        <v>162</v>
      </c>
      <c r="B7" s="28" t="s">
        <v>266</v>
      </c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8"/>
      <c r="AH7" s="30" t="s">
        <v>267</v>
      </c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15"/>
      <c r="BC7" s="31" t="s">
        <v>223</v>
      </c>
      <c r="BD7" s="30"/>
      <c r="BE7" s="30"/>
      <c r="BF7" s="30"/>
      <c r="BG7" s="30"/>
      <c r="BH7" s="30"/>
      <c r="BI7" s="30"/>
      <c r="BJ7" s="30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32" t="s">
        <v>155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7"/>
      <c r="AH8" s="33" t="s">
        <v>163</v>
      </c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13"/>
      <c r="BC8" s="33" t="s">
        <v>157</v>
      </c>
      <c r="BD8" s="33"/>
      <c r="BE8" s="33"/>
      <c r="BF8" s="33"/>
      <c r="BG8" s="33"/>
      <c r="BH8" s="33"/>
      <c r="BI8" s="33"/>
      <c r="BJ8" s="33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42.75" customHeight="1" x14ac:dyDescent="0.2">
      <c r="A10" s="11" t="s">
        <v>164</v>
      </c>
      <c r="B10" s="30" t="s">
        <v>555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N10" s="30" t="s">
        <v>556</v>
      </c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15"/>
      <c r="AA10" s="30" t="s">
        <v>494</v>
      </c>
      <c r="AB10" s="30"/>
      <c r="AC10" s="30"/>
      <c r="AD10" s="30"/>
      <c r="AE10" s="30"/>
      <c r="AF10" s="30"/>
      <c r="AG10" s="30"/>
      <c r="AH10" s="30"/>
      <c r="AI10" s="30"/>
      <c r="AJ10" s="15"/>
      <c r="AK10" s="38" t="s">
        <v>557</v>
      </c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0"/>
      <c r="BL10" s="31" t="s">
        <v>224</v>
      </c>
      <c r="BM10" s="30"/>
      <c r="BN10" s="30"/>
      <c r="BO10" s="30"/>
      <c r="BP10" s="30"/>
      <c r="BQ10" s="30"/>
      <c r="BR10" s="30"/>
      <c r="BS10" s="30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33" t="s">
        <v>165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N11" s="33" t="s">
        <v>167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13"/>
      <c r="AA11" s="39" t="s">
        <v>168</v>
      </c>
      <c r="AB11" s="39"/>
      <c r="AC11" s="39"/>
      <c r="AD11" s="39"/>
      <c r="AE11" s="39"/>
      <c r="AF11" s="39"/>
      <c r="AG11" s="39"/>
      <c r="AH11" s="39"/>
      <c r="AI11" s="39"/>
      <c r="AJ11" s="13"/>
      <c r="AK11" s="40" t="s">
        <v>166</v>
      </c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19"/>
      <c r="BL11" s="33" t="s">
        <v>158</v>
      </c>
      <c r="BM11" s="33"/>
      <c r="BN11" s="33"/>
      <c r="BO11" s="33"/>
      <c r="BP11" s="33"/>
      <c r="BQ11" s="33"/>
      <c r="BR11" s="33"/>
      <c r="BS11" s="33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34" t="s">
        <v>250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148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35" t="s">
        <v>552</v>
      </c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37" t="s">
        <v>149</v>
      </c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</row>
    <row r="18" spans="1:79" ht="30" customHeight="1" x14ac:dyDescent="0.2">
      <c r="A18" s="35" t="s">
        <v>553</v>
      </c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150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60" customHeight="1" x14ac:dyDescent="0.2">
      <c r="A21" s="35" t="s">
        <v>554</v>
      </c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151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47" t="s">
        <v>235</v>
      </c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</row>
    <row r="25" spans="1:79" ht="15" customHeight="1" x14ac:dyDescent="0.2">
      <c r="A25" s="48" t="s">
        <v>225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</row>
    <row r="26" spans="1:79" ht="23.1" customHeight="1" x14ac:dyDescent="0.2">
      <c r="A26" s="49" t="s">
        <v>2</v>
      </c>
      <c r="B26" s="50"/>
      <c r="C26" s="50"/>
      <c r="D26" s="51"/>
      <c r="E26" s="49" t="s">
        <v>19</v>
      </c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5" t="s">
        <v>226</v>
      </c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 t="s">
        <v>229</v>
      </c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 t="s">
        <v>236</v>
      </c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</row>
    <row r="27" spans="1:79" ht="54.75" customHeight="1" x14ac:dyDescent="0.2">
      <c r="A27" s="52"/>
      <c r="B27" s="53"/>
      <c r="C27" s="53"/>
      <c r="D27" s="54"/>
      <c r="E27" s="52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41" t="s">
        <v>4</v>
      </c>
      <c r="V27" s="42"/>
      <c r="W27" s="42"/>
      <c r="X27" s="42"/>
      <c r="Y27" s="43"/>
      <c r="Z27" s="41" t="s">
        <v>3</v>
      </c>
      <c r="AA27" s="42"/>
      <c r="AB27" s="42"/>
      <c r="AC27" s="42"/>
      <c r="AD27" s="43"/>
      <c r="AE27" s="44" t="s">
        <v>116</v>
      </c>
      <c r="AF27" s="45"/>
      <c r="AG27" s="45"/>
      <c r="AH27" s="46"/>
      <c r="AI27" s="41" t="s">
        <v>5</v>
      </c>
      <c r="AJ27" s="42"/>
      <c r="AK27" s="42"/>
      <c r="AL27" s="42"/>
      <c r="AM27" s="43"/>
      <c r="AN27" s="41" t="s">
        <v>4</v>
      </c>
      <c r="AO27" s="42"/>
      <c r="AP27" s="42"/>
      <c r="AQ27" s="42"/>
      <c r="AR27" s="43"/>
      <c r="AS27" s="41" t="s">
        <v>3</v>
      </c>
      <c r="AT27" s="42"/>
      <c r="AU27" s="42"/>
      <c r="AV27" s="42"/>
      <c r="AW27" s="43"/>
      <c r="AX27" s="44" t="s">
        <v>116</v>
      </c>
      <c r="AY27" s="45"/>
      <c r="AZ27" s="45"/>
      <c r="BA27" s="46"/>
      <c r="BB27" s="41" t="s">
        <v>96</v>
      </c>
      <c r="BC27" s="42"/>
      <c r="BD27" s="42"/>
      <c r="BE27" s="42"/>
      <c r="BF27" s="43"/>
      <c r="BG27" s="41" t="s">
        <v>4</v>
      </c>
      <c r="BH27" s="42"/>
      <c r="BI27" s="42"/>
      <c r="BJ27" s="42"/>
      <c r="BK27" s="43"/>
      <c r="BL27" s="41" t="s">
        <v>3</v>
      </c>
      <c r="BM27" s="42"/>
      <c r="BN27" s="42"/>
      <c r="BO27" s="42"/>
      <c r="BP27" s="43"/>
      <c r="BQ27" s="44" t="s">
        <v>116</v>
      </c>
      <c r="BR27" s="45"/>
      <c r="BS27" s="45"/>
      <c r="BT27" s="46"/>
      <c r="BU27" s="41" t="s">
        <v>97</v>
      </c>
      <c r="BV27" s="42"/>
      <c r="BW27" s="42"/>
      <c r="BX27" s="42"/>
      <c r="BY27" s="43"/>
    </row>
    <row r="28" spans="1:79" ht="15" customHeight="1" x14ac:dyDescent="0.2">
      <c r="A28" s="41">
        <v>1</v>
      </c>
      <c r="B28" s="42"/>
      <c r="C28" s="42"/>
      <c r="D28" s="43"/>
      <c r="E28" s="41">
        <v>2</v>
      </c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1">
        <v>3</v>
      </c>
      <c r="V28" s="42"/>
      <c r="W28" s="42"/>
      <c r="X28" s="42"/>
      <c r="Y28" s="43"/>
      <c r="Z28" s="41">
        <v>4</v>
      </c>
      <c r="AA28" s="42"/>
      <c r="AB28" s="42"/>
      <c r="AC28" s="42"/>
      <c r="AD28" s="43"/>
      <c r="AE28" s="41">
        <v>5</v>
      </c>
      <c r="AF28" s="42"/>
      <c r="AG28" s="42"/>
      <c r="AH28" s="43"/>
      <c r="AI28" s="41">
        <v>6</v>
      </c>
      <c r="AJ28" s="42"/>
      <c r="AK28" s="42"/>
      <c r="AL28" s="42"/>
      <c r="AM28" s="43"/>
      <c r="AN28" s="41">
        <v>7</v>
      </c>
      <c r="AO28" s="42"/>
      <c r="AP28" s="42"/>
      <c r="AQ28" s="42"/>
      <c r="AR28" s="43"/>
      <c r="AS28" s="41">
        <v>8</v>
      </c>
      <c r="AT28" s="42"/>
      <c r="AU28" s="42"/>
      <c r="AV28" s="42"/>
      <c r="AW28" s="43"/>
      <c r="AX28" s="41">
        <v>9</v>
      </c>
      <c r="AY28" s="42"/>
      <c r="AZ28" s="42"/>
      <c r="BA28" s="43"/>
      <c r="BB28" s="41">
        <v>10</v>
      </c>
      <c r="BC28" s="42"/>
      <c r="BD28" s="42"/>
      <c r="BE28" s="42"/>
      <c r="BF28" s="43"/>
      <c r="BG28" s="41">
        <v>11</v>
      </c>
      <c r="BH28" s="42"/>
      <c r="BI28" s="42"/>
      <c r="BJ28" s="42"/>
      <c r="BK28" s="43"/>
      <c r="BL28" s="41">
        <v>12</v>
      </c>
      <c r="BM28" s="42"/>
      <c r="BN28" s="42"/>
      <c r="BO28" s="42"/>
      <c r="BP28" s="43"/>
      <c r="BQ28" s="41">
        <v>13</v>
      </c>
      <c r="BR28" s="42"/>
      <c r="BS28" s="42"/>
      <c r="BT28" s="43"/>
      <c r="BU28" s="41">
        <v>14</v>
      </c>
      <c r="BV28" s="42"/>
      <c r="BW28" s="42"/>
      <c r="BX28" s="42"/>
      <c r="BY28" s="43"/>
    </row>
    <row r="29" spans="1:79" ht="13.5" hidden="1" customHeight="1" x14ac:dyDescent="0.2">
      <c r="A29" s="69" t="s">
        <v>56</v>
      </c>
      <c r="B29" s="70"/>
      <c r="C29" s="70"/>
      <c r="D29" s="71"/>
      <c r="E29" s="69" t="s">
        <v>57</v>
      </c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2" t="s">
        <v>65</v>
      </c>
      <c r="V29" s="73"/>
      <c r="W29" s="73"/>
      <c r="X29" s="73"/>
      <c r="Y29" s="74"/>
      <c r="Z29" s="72" t="s">
        <v>66</v>
      </c>
      <c r="AA29" s="73"/>
      <c r="AB29" s="73"/>
      <c r="AC29" s="73"/>
      <c r="AD29" s="74"/>
      <c r="AE29" s="69" t="s">
        <v>91</v>
      </c>
      <c r="AF29" s="70"/>
      <c r="AG29" s="70"/>
      <c r="AH29" s="71"/>
      <c r="AI29" s="56" t="s">
        <v>170</v>
      </c>
      <c r="AJ29" s="57"/>
      <c r="AK29" s="57"/>
      <c r="AL29" s="57"/>
      <c r="AM29" s="58"/>
      <c r="AN29" s="69" t="s">
        <v>67</v>
      </c>
      <c r="AO29" s="70"/>
      <c r="AP29" s="70"/>
      <c r="AQ29" s="70"/>
      <c r="AR29" s="71"/>
      <c r="AS29" s="69" t="s">
        <v>68</v>
      </c>
      <c r="AT29" s="70"/>
      <c r="AU29" s="70"/>
      <c r="AV29" s="70"/>
      <c r="AW29" s="71"/>
      <c r="AX29" s="69" t="s">
        <v>92</v>
      </c>
      <c r="AY29" s="70"/>
      <c r="AZ29" s="70"/>
      <c r="BA29" s="71"/>
      <c r="BB29" s="56" t="s">
        <v>170</v>
      </c>
      <c r="BC29" s="57"/>
      <c r="BD29" s="57"/>
      <c r="BE29" s="57"/>
      <c r="BF29" s="58"/>
      <c r="BG29" s="69" t="s">
        <v>58</v>
      </c>
      <c r="BH29" s="70"/>
      <c r="BI29" s="70"/>
      <c r="BJ29" s="70"/>
      <c r="BK29" s="71"/>
      <c r="BL29" s="69" t="s">
        <v>59</v>
      </c>
      <c r="BM29" s="70"/>
      <c r="BN29" s="70"/>
      <c r="BO29" s="70"/>
      <c r="BP29" s="71"/>
      <c r="BQ29" s="69" t="s">
        <v>93</v>
      </c>
      <c r="BR29" s="70"/>
      <c r="BS29" s="70"/>
      <c r="BT29" s="71"/>
      <c r="BU29" s="56" t="s">
        <v>170</v>
      </c>
      <c r="BV29" s="57"/>
      <c r="BW29" s="57"/>
      <c r="BX29" s="57"/>
      <c r="BY29" s="58"/>
      <c r="CA29" t="s">
        <v>21</v>
      </c>
    </row>
    <row r="30" spans="1:79" s="25" customFormat="1" ht="12.75" customHeight="1" x14ac:dyDescent="0.2">
      <c r="A30" s="59"/>
      <c r="B30" s="60"/>
      <c r="C30" s="60"/>
      <c r="D30" s="61"/>
      <c r="E30" s="62" t="s">
        <v>172</v>
      </c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4"/>
      <c r="U30" s="65">
        <v>370736.46</v>
      </c>
      <c r="V30" s="65"/>
      <c r="W30" s="65"/>
      <c r="X30" s="65"/>
      <c r="Y30" s="65"/>
      <c r="Z30" s="65" t="s">
        <v>173</v>
      </c>
      <c r="AA30" s="65"/>
      <c r="AB30" s="65"/>
      <c r="AC30" s="65"/>
      <c r="AD30" s="65"/>
      <c r="AE30" s="66" t="s">
        <v>173</v>
      </c>
      <c r="AF30" s="67"/>
      <c r="AG30" s="67"/>
      <c r="AH30" s="68"/>
      <c r="AI30" s="66">
        <f>IF(ISNUMBER(U30),U30,0)+IF(ISNUMBER(Z30),Z30,0)</f>
        <v>370736.46</v>
      </c>
      <c r="AJ30" s="67"/>
      <c r="AK30" s="67"/>
      <c r="AL30" s="67"/>
      <c r="AM30" s="68"/>
      <c r="AN30" s="66">
        <v>2808348</v>
      </c>
      <c r="AO30" s="67"/>
      <c r="AP30" s="67"/>
      <c r="AQ30" s="67"/>
      <c r="AR30" s="68"/>
      <c r="AS30" s="66" t="s">
        <v>173</v>
      </c>
      <c r="AT30" s="67"/>
      <c r="AU30" s="67"/>
      <c r="AV30" s="67"/>
      <c r="AW30" s="68"/>
      <c r="AX30" s="66" t="s">
        <v>173</v>
      </c>
      <c r="AY30" s="67"/>
      <c r="AZ30" s="67"/>
      <c r="BA30" s="68"/>
      <c r="BB30" s="66">
        <f>IF(ISNUMBER(AN30),AN30,0)+IF(ISNUMBER(AS30),AS30,0)</f>
        <v>2808348</v>
      </c>
      <c r="BC30" s="67"/>
      <c r="BD30" s="67"/>
      <c r="BE30" s="67"/>
      <c r="BF30" s="68"/>
      <c r="BG30" s="66">
        <v>1948161</v>
      </c>
      <c r="BH30" s="67"/>
      <c r="BI30" s="67"/>
      <c r="BJ30" s="67"/>
      <c r="BK30" s="68"/>
      <c r="BL30" s="66" t="s">
        <v>173</v>
      </c>
      <c r="BM30" s="67"/>
      <c r="BN30" s="67"/>
      <c r="BO30" s="67"/>
      <c r="BP30" s="68"/>
      <c r="BQ30" s="66" t="s">
        <v>173</v>
      </c>
      <c r="BR30" s="67"/>
      <c r="BS30" s="67"/>
      <c r="BT30" s="68"/>
      <c r="BU30" s="66">
        <f>IF(ISNUMBER(BG30),BG30,0)+IF(ISNUMBER(BL30),BL30,0)</f>
        <v>1948161</v>
      </c>
      <c r="BV30" s="67"/>
      <c r="BW30" s="67"/>
      <c r="BX30" s="67"/>
      <c r="BY30" s="68"/>
      <c r="CA30" s="25" t="s">
        <v>22</v>
      </c>
    </row>
    <row r="31" spans="1:79" s="25" customFormat="1" ht="25.5" customHeight="1" x14ac:dyDescent="0.2">
      <c r="A31" s="59"/>
      <c r="B31" s="60"/>
      <c r="C31" s="60"/>
      <c r="D31" s="61"/>
      <c r="E31" s="62" t="s">
        <v>174</v>
      </c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4"/>
      <c r="U31" s="65" t="s">
        <v>173</v>
      </c>
      <c r="V31" s="65"/>
      <c r="W31" s="65"/>
      <c r="X31" s="65"/>
      <c r="Y31" s="65"/>
      <c r="Z31" s="65">
        <v>539523.69999999995</v>
      </c>
      <c r="AA31" s="65"/>
      <c r="AB31" s="65"/>
      <c r="AC31" s="65"/>
      <c r="AD31" s="65"/>
      <c r="AE31" s="66">
        <v>539523.69999999995</v>
      </c>
      <c r="AF31" s="67"/>
      <c r="AG31" s="67"/>
      <c r="AH31" s="68"/>
      <c r="AI31" s="66">
        <f>IF(ISNUMBER(U31),U31,0)+IF(ISNUMBER(Z31),Z31,0)</f>
        <v>539523.69999999995</v>
      </c>
      <c r="AJ31" s="67"/>
      <c r="AK31" s="67"/>
      <c r="AL31" s="67"/>
      <c r="AM31" s="68"/>
      <c r="AN31" s="66" t="s">
        <v>173</v>
      </c>
      <c r="AO31" s="67"/>
      <c r="AP31" s="67"/>
      <c r="AQ31" s="67"/>
      <c r="AR31" s="68"/>
      <c r="AS31" s="66">
        <v>719127</v>
      </c>
      <c r="AT31" s="67"/>
      <c r="AU31" s="67"/>
      <c r="AV31" s="67"/>
      <c r="AW31" s="68"/>
      <c r="AX31" s="66">
        <v>719127</v>
      </c>
      <c r="AY31" s="67"/>
      <c r="AZ31" s="67"/>
      <c r="BA31" s="68"/>
      <c r="BB31" s="66">
        <f>IF(ISNUMBER(AN31),AN31,0)+IF(ISNUMBER(AS31),AS31,0)</f>
        <v>719127</v>
      </c>
      <c r="BC31" s="67"/>
      <c r="BD31" s="67"/>
      <c r="BE31" s="67"/>
      <c r="BF31" s="68"/>
      <c r="BG31" s="66" t="s">
        <v>173</v>
      </c>
      <c r="BH31" s="67"/>
      <c r="BI31" s="67"/>
      <c r="BJ31" s="67"/>
      <c r="BK31" s="68"/>
      <c r="BL31" s="66">
        <v>988564</v>
      </c>
      <c r="BM31" s="67"/>
      <c r="BN31" s="67"/>
      <c r="BO31" s="67"/>
      <c r="BP31" s="68"/>
      <c r="BQ31" s="66">
        <v>988564</v>
      </c>
      <c r="BR31" s="67"/>
      <c r="BS31" s="67"/>
      <c r="BT31" s="68"/>
      <c r="BU31" s="66">
        <f>IF(ISNUMBER(BG31),BG31,0)+IF(ISNUMBER(BL31),BL31,0)</f>
        <v>988564</v>
      </c>
      <c r="BV31" s="67"/>
      <c r="BW31" s="67"/>
      <c r="BX31" s="67"/>
      <c r="BY31" s="68"/>
    </row>
    <row r="32" spans="1:79" s="25" customFormat="1" ht="38.25" customHeight="1" x14ac:dyDescent="0.2">
      <c r="A32" s="59">
        <v>602400</v>
      </c>
      <c r="B32" s="60"/>
      <c r="C32" s="60"/>
      <c r="D32" s="61"/>
      <c r="E32" s="62" t="s">
        <v>175</v>
      </c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4"/>
      <c r="U32" s="65" t="s">
        <v>173</v>
      </c>
      <c r="V32" s="65"/>
      <c r="W32" s="65"/>
      <c r="X32" s="65"/>
      <c r="Y32" s="65"/>
      <c r="Z32" s="65">
        <v>539523.69999999995</v>
      </c>
      <c r="AA32" s="65"/>
      <c r="AB32" s="65"/>
      <c r="AC32" s="65"/>
      <c r="AD32" s="65"/>
      <c r="AE32" s="66">
        <v>539523.69999999995</v>
      </c>
      <c r="AF32" s="67"/>
      <c r="AG32" s="67"/>
      <c r="AH32" s="68"/>
      <c r="AI32" s="66">
        <f>IF(ISNUMBER(U32),U32,0)+IF(ISNUMBER(Z32),Z32,0)</f>
        <v>539523.69999999995</v>
      </c>
      <c r="AJ32" s="67"/>
      <c r="AK32" s="67"/>
      <c r="AL32" s="67"/>
      <c r="AM32" s="68"/>
      <c r="AN32" s="66" t="s">
        <v>173</v>
      </c>
      <c r="AO32" s="67"/>
      <c r="AP32" s="67"/>
      <c r="AQ32" s="67"/>
      <c r="AR32" s="68"/>
      <c r="AS32" s="66">
        <v>719127</v>
      </c>
      <c r="AT32" s="67"/>
      <c r="AU32" s="67"/>
      <c r="AV32" s="67"/>
      <c r="AW32" s="68"/>
      <c r="AX32" s="66">
        <v>719127</v>
      </c>
      <c r="AY32" s="67"/>
      <c r="AZ32" s="67"/>
      <c r="BA32" s="68"/>
      <c r="BB32" s="66">
        <f>IF(ISNUMBER(AN32),AN32,0)+IF(ISNUMBER(AS32),AS32,0)</f>
        <v>719127</v>
      </c>
      <c r="BC32" s="67"/>
      <c r="BD32" s="67"/>
      <c r="BE32" s="67"/>
      <c r="BF32" s="68"/>
      <c r="BG32" s="66" t="s">
        <v>173</v>
      </c>
      <c r="BH32" s="67"/>
      <c r="BI32" s="67"/>
      <c r="BJ32" s="67"/>
      <c r="BK32" s="68"/>
      <c r="BL32" s="66">
        <v>988564</v>
      </c>
      <c r="BM32" s="67"/>
      <c r="BN32" s="67"/>
      <c r="BO32" s="67"/>
      <c r="BP32" s="68"/>
      <c r="BQ32" s="66">
        <v>988564</v>
      </c>
      <c r="BR32" s="67"/>
      <c r="BS32" s="67"/>
      <c r="BT32" s="68"/>
      <c r="BU32" s="66">
        <f>IF(ISNUMBER(BG32),BG32,0)+IF(ISNUMBER(BL32),BL32,0)</f>
        <v>988564</v>
      </c>
      <c r="BV32" s="67"/>
      <c r="BW32" s="67"/>
      <c r="BX32" s="67"/>
      <c r="BY32" s="68"/>
    </row>
    <row r="33" spans="1:79" s="6" customFormat="1" ht="12.75" customHeight="1" x14ac:dyDescent="0.2">
      <c r="A33" s="87"/>
      <c r="B33" s="88"/>
      <c r="C33" s="88"/>
      <c r="D33" s="89"/>
      <c r="E33" s="100" t="s">
        <v>147</v>
      </c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2"/>
      <c r="U33" s="97">
        <v>370736.46</v>
      </c>
      <c r="V33" s="97"/>
      <c r="W33" s="97"/>
      <c r="X33" s="97"/>
      <c r="Y33" s="97"/>
      <c r="Z33" s="97">
        <v>539523.69999999995</v>
      </c>
      <c r="AA33" s="97"/>
      <c r="AB33" s="97"/>
      <c r="AC33" s="97"/>
      <c r="AD33" s="97"/>
      <c r="AE33" s="84">
        <v>539523.69999999995</v>
      </c>
      <c r="AF33" s="85"/>
      <c r="AG33" s="85"/>
      <c r="AH33" s="86"/>
      <c r="AI33" s="84">
        <f>IF(ISNUMBER(U33),U33,0)+IF(ISNUMBER(Z33),Z33,0)</f>
        <v>910260.15999999992</v>
      </c>
      <c r="AJ33" s="85"/>
      <c r="AK33" s="85"/>
      <c r="AL33" s="85"/>
      <c r="AM33" s="86"/>
      <c r="AN33" s="84">
        <v>2808348</v>
      </c>
      <c r="AO33" s="85"/>
      <c r="AP33" s="85"/>
      <c r="AQ33" s="85"/>
      <c r="AR33" s="86"/>
      <c r="AS33" s="84">
        <v>719127</v>
      </c>
      <c r="AT33" s="85"/>
      <c r="AU33" s="85"/>
      <c r="AV33" s="85"/>
      <c r="AW33" s="86"/>
      <c r="AX33" s="84">
        <v>719127</v>
      </c>
      <c r="AY33" s="85"/>
      <c r="AZ33" s="85"/>
      <c r="BA33" s="86"/>
      <c r="BB33" s="84">
        <f>IF(ISNUMBER(AN33),AN33,0)+IF(ISNUMBER(AS33),AS33,0)</f>
        <v>3527475</v>
      </c>
      <c r="BC33" s="85"/>
      <c r="BD33" s="85"/>
      <c r="BE33" s="85"/>
      <c r="BF33" s="86"/>
      <c r="BG33" s="84">
        <v>1948161</v>
      </c>
      <c r="BH33" s="85"/>
      <c r="BI33" s="85"/>
      <c r="BJ33" s="85"/>
      <c r="BK33" s="86"/>
      <c r="BL33" s="84">
        <v>988564</v>
      </c>
      <c r="BM33" s="85"/>
      <c r="BN33" s="85"/>
      <c r="BO33" s="85"/>
      <c r="BP33" s="86"/>
      <c r="BQ33" s="84">
        <v>988564</v>
      </c>
      <c r="BR33" s="85"/>
      <c r="BS33" s="85"/>
      <c r="BT33" s="86"/>
      <c r="BU33" s="84">
        <f>IF(ISNUMBER(BG33),BG33,0)+IF(ISNUMBER(BL33),BL33,0)</f>
        <v>2936725</v>
      </c>
      <c r="BV33" s="85"/>
      <c r="BW33" s="85"/>
      <c r="BX33" s="85"/>
      <c r="BY33" s="86"/>
    </row>
    <row r="35" spans="1:79" ht="14.25" customHeight="1" x14ac:dyDescent="0.2">
      <c r="A35" s="47" t="s">
        <v>251</v>
      </c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</row>
    <row r="36" spans="1:79" ht="15" customHeight="1" x14ac:dyDescent="0.2">
      <c r="A36" s="75" t="s">
        <v>225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5"/>
    </row>
    <row r="37" spans="1:79" ht="22.5" customHeight="1" x14ac:dyDescent="0.2">
      <c r="A37" s="49" t="s">
        <v>2</v>
      </c>
      <c r="B37" s="50"/>
      <c r="C37" s="50"/>
      <c r="D37" s="51"/>
      <c r="E37" s="49" t="s">
        <v>19</v>
      </c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1"/>
      <c r="X37" s="41" t="s">
        <v>247</v>
      </c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3"/>
      <c r="AR37" s="55" t="s">
        <v>252</v>
      </c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</row>
    <row r="38" spans="1:79" ht="36" customHeight="1" x14ac:dyDescent="0.2">
      <c r="A38" s="52"/>
      <c r="B38" s="53"/>
      <c r="C38" s="53"/>
      <c r="D38" s="54"/>
      <c r="E38" s="52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4"/>
      <c r="X38" s="55" t="s">
        <v>4</v>
      </c>
      <c r="Y38" s="55"/>
      <c r="Z38" s="55"/>
      <c r="AA38" s="55"/>
      <c r="AB38" s="55"/>
      <c r="AC38" s="55" t="s">
        <v>3</v>
      </c>
      <c r="AD38" s="55"/>
      <c r="AE38" s="55"/>
      <c r="AF38" s="55"/>
      <c r="AG38" s="55"/>
      <c r="AH38" s="44" t="s">
        <v>116</v>
      </c>
      <c r="AI38" s="45"/>
      <c r="AJ38" s="45"/>
      <c r="AK38" s="45"/>
      <c r="AL38" s="46"/>
      <c r="AM38" s="41" t="s">
        <v>5</v>
      </c>
      <c r="AN38" s="42"/>
      <c r="AO38" s="42"/>
      <c r="AP38" s="42"/>
      <c r="AQ38" s="43"/>
      <c r="AR38" s="41" t="s">
        <v>4</v>
      </c>
      <c r="AS38" s="42"/>
      <c r="AT38" s="42"/>
      <c r="AU38" s="42"/>
      <c r="AV38" s="43"/>
      <c r="AW38" s="41" t="s">
        <v>3</v>
      </c>
      <c r="AX38" s="42"/>
      <c r="AY38" s="42"/>
      <c r="AZ38" s="42"/>
      <c r="BA38" s="43"/>
      <c r="BB38" s="44" t="s">
        <v>116</v>
      </c>
      <c r="BC38" s="45"/>
      <c r="BD38" s="45"/>
      <c r="BE38" s="45"/>
      <c r="BF38" s="46"/>
      <c r="BG38" s="41" t="s">
        <v>96</v>
      </c>
      <c r="BH38" s="42"/>
      <c r="BI38" s="42"/>
      <c r="BJ38" s="42"/>
      <c r="BK38" s="43"/>
    </row>
    <row r="39" spans="1:79" ht="15" customHeight="1" x14ac:dyDescent="0.2">
      <c r="A39" s="41">
        <v>1</v>
      </c>
      <c r="B39" s="42"/>
      <c r="C39" s="42"/>
      <c r="D39" s="43"/>
      <c r="E39" s="41">
        <v>2</v>
      </c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3"/>
      <c r="X39" s="55">
        <v>3</v>
      </c>
      <c r="Y39" s="55"/>
      <c r="Z39" s="55"/>
      <c r="AA39" s="55"/>
      <c r="AB39" s="55"/>
      <c r="AC39" s="55">
        <v>4</v>
      </c>
      <c r="AD39" s="55"/>
      <c r="AE39" s="55"/>
      <c r="AF39" s="55"/>
      <c r="AG39" s="55"/>
      <c r="AH39" s="55">
        <v>5</v>
      </c>
      <c r="AI39" s="55"/>
      <c r="AJ39" s="55"/>
      <c r="AK39" s="55"/>
      <c r="AL39" s="55"/>
      <c r="AM39" s="55">
        <v>6</v>
      </c>
      <c r="AN39" s="55"/>
      <c r="AO39" s="55"/>
      <c r="AP39" s="55"/>
      <c r="AQ39" s="55"/>
      <c r="AR39" s="41">
        <v>7</v>
      </c>
      <c r="AS39" s="42"/>
      <c r="AT39" s="42"/>
      <c r="AU39" s="42"/>
      <c r="AV39" s="43"/>
      <c r="AW39" s="41">
        <v>8</v>
      </c>
      <c r="AX39" s="42"/>
      <c r="AY39" s="42"/>
      <c r="AZ39" s="42"/>
      <c r="BA39" s="43"/>
      <c r="BB39" s="41">
        <v>9</v>
      </c>
      <c r="BC39" s="42"/>
      <c r="BD39" s="42"/>
      <c r="BE39" s="42"/>
      <c r="BF39" s="43"/>
      <c r="BG39" s="41">
        <v>10</v>
      </c>
      <c r="BH39" s="42"/>
      <c r="BI39" s="42"/>
      <c r="BJ39" s="42"/>
      <c r="BK39" s="43"/>
    </row>
    <row r="40" spans="1:79" ht="20.25" hidden="1" customHeight="1" x14ac:dyDescent="0.2">
      <c r="A40" s="69" t="s">
        <v>56</v>
      </c>
      <c r="B40" s="70"/>
      <c r="C40" s="70"/>
      <c r="D40" s="71"/>
      <c r="E40" s="69" t="s">
        <v>57</v>
      </c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1"/>
      <c r="X40" s="76" t="s">
        <v>60</v>
      </c>
      <c r="Y40" s="76"/>
      <c r="Z40" s="76"/>
      <c r="AA40" s="76"/>
      <c r="AB40" s="76"/>
      <c r="AC40" s="76" t="s">
        <v>61</v>
      </c>
      <c r="AD40" s="76"/>
      <c r="AE40" s="76"/>
      <c r="AF40" s="76"/>
      <c r="AG40" s="76"/>
      <c r="AH40" s="69" t="s">
        <v>94</v>
      </c>
      <c r="AI40" s="70"/>
      <c r="AJ40" s="70"/>
      <c r="AK40" s="70"/>
      <c r="AL40" s="71"/>
      <c r="AM40" s="56" t="s">
        <v>171</v>
      </c>
      <c r="AN40" s="57"/>
      <c r="AO40" s="57"/>
      <c r="AP40" s="57"/>
      <c r="AQ40" s="58"/>
      <c r="AR40" s="69" t="s">
        <v>62</v>
      </c>
      <c r="AS40" s="70"/>
      <c r="AT40" s="70"/>
      <c r="AU40" s="70"/>
      <c r="AV40" s="71"/>
      <c r="AW40" s="69" t="s">
        <v>63</v>
      </c>
      <c r="AX40" s="70"/>
      <c r="AY40" s="70"/>
      <c r="AZ40" s="70"/>
      <c r="BA40" s="71"/>
      <c r="BB40" s="69" t="s">
        <v>95</v>
      </c>
      <c r="BC40" s="70"/>
      <c r="BD40" s="70"/>
      <c r="BE40" s="70"/>
      <c r="BF40" s="71"/>
      <c r="BG40" s="56" t="s">
        <v>171</v>
      </c>
      <c r="BH40" s="57"/>
      <c r="BI40" s="57"/>
      <c r="BJ40" s="57"/>
      <c r="BK40" s="58"/>
      <c r="CA40" t="s">
        <v>23</v>
      </c>
    </row>
    <row r="41" spans="1:79" s="25" customFormat="1" ht="12.75" customHeight="1" x14ac:dyDescent="0.2">
      <c r="A41" s="59"/>
      <c r="B41" s="60"/>
      <c r="C41" s="60"/>
      <c r="D41" s="61"/>
      <c r="E41" s="62" t="s">
        <v>172</v>
      </c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4"/>
      <c r="X41" s="66">
        <v>2158665</v>
      </c>
      <c r="Y41" s="67"/>
      <c r="Z41" s="67"/>
      <c r="AA41" s="67"/>
      <c r="AB41" s="68"/>
      <c r="AC41" s="66" t="s">
        <v>173</v>
      </c>
      <c r="AD41" s="67"/>
      <c r="AE41" s="67"/>
      <c r="AF41" s="67"/>
      <c r="AG41" s="68"/>
      <c r="AH41" s="66" t="s">
        <v>173</v>
      </c>
      <c r="AI41" s="67"/>
      <c r="AJ41" s="67"/>
      <c r="AK41" s="67"/>
      <c r="AL41" s="68"/>
      <c r="AM41" s="66">
        <f>IF(ISNUMBER(X41),X41,0)+IF(ISNUMBER(AC41),AC41,0)</f>
        <v>2158665</v>
      </c>
      <c r="AN41" s="67"/>
      <c r="AO41" s="67"/>
      <c r="AP41" s="67"/>
      <c r="AQ41" s="68"/>
      <c r="AR41" s="66">
        <v>2311180</v>
      </c>
      <c r="AS41" s="67"/>
      <c r="AT41" s="67"/>
      <c r="AU41" s="67"/>
      <c r="AV41" s="68"/>
      <c r="AW41" s="66" t="s">
        <v>173</v>
      </c>
      <c r="AX41" s="67"/>
      <c r="AY41" s="67"/>
      <c r="AZ41" s="67"/>
      <c r="BA41" s="68"/>
      <c r="BB41" s="66" t="s">
        <v>173</v>
      </c>
      <c r="BC41" s="67"/>
      <c r="BD41" s="67"/>
      <c r="BE41" s="67"/>
      <c r="BF41" s="68"/>
      <c r="BG41" s="65">
        <f>IF(ISNUMBER(AR41),AR41,0)+IF(ISNUMBER(AW41),AW41,0)</f>
        <v>2311180</v>
      </c>
      <c r="BH41" s="65"/>
      <c r="BI41" s="65"/>
      <c r="BJ41" s="65"/>
      <c r="BK41" s="65"/>
      <c r="CA41" s="25" t="s">
        <v>24</v>
      </c>
    </row>
    <row r="42" spans="1:79" s="25" customFormat="1" ht="25.5" customHeight="1" x14ac:dyDescent="0.2">
      <c r="A42" s="59"/>
      <c r="B42" s="60"/>
      <c r="C42" s="60"/>
      <c r="D42" s="61"/>
      <c r="E42" s="62" t="s">
        <v>174</v>
      </c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4"/>
      <c r="X42" s="66" t="s">
        <v>173</v>
      </c>
      <c r="Y42" s="67"/>
      <c r="Z42" s="67"/>
      <c r="AA42" s="67"/>
      <c r="AB42" s="68"/>
      <c r="AC42" s="66">
        <v>0</v>
      </c>
      <c r="AD42" s="67"/>
      <c r="AE42" s="67"/>
      <c r="AF42" s="67"/>
      <c r="AG42" s="68"/>
      <c r="AH42" s="66">
        <v>0</v>
      </c>
      <c r="AI42" s="67"/>
      <c r="AJ42" s="67"/>
      <c r="AK42" s="67"/>
      <c r="AL42" s="68"/>
      <c r="AM42" s="66">
        <f>IF(ISNUMBER(X42),X42,0)+IF(ISNUMBER(AC42),AC42,0)</f>
        <v>0</v>
      </c>
      <c r="AN42" s="67"/>
      <c r="AO42" s="67"/>
      <c r="AP42" s="67"/>
      <c r="AQ42" s="68"/>
      <c r="AR42" s="66" t="s">
        <v>173</v>
      </c>
      <c r="AS42" s="67"/>
      <c r="AT42" s="67"/>
      <c r="AU42" s="67"/>
      <c r="AV42" s="68"/>
      <c r="AW42" s="66">
        <v>0</v>
      </c>
      <c r="AX42" s="67"/>
      <c r="AY42" s="67"/>
      <c r="AZ42" s="67"/>
      <c r="BA42" s="68"/>
      <c r="BB42" s="66">
        <v>0</v>
      </c>
      <c r="BC42" s="67"/>
      <c r="BD42" s="67"/>
      <c r="BE42" s="67"/>
      <c r="BF42" s="68"/>
      <c r="BG42" s="65">
        <f>IF(ISNUMBER(AR42),AR42,0)+IF(ISNUMBER(AW42),AW42,0)</f>
        <v>0</v>
      </c>
      <c r="BH42" s="65"/>
      <c r="BI42" s="65"/>
      <c r="BJ42" s="65"/>
      <c r="BK42" s="65"/>
    </row>
    <row r="43" spans="1:79" s="25" customFormat="1" ht="25.5" customHeight="1" x14ac:dyDescent="0.2">
      <c r="A43" s="59">
        <v>602400</v>
      </c>
      <c r="B43" s="60"/>
      <c r="C43" s="60"/>
      <c r="D43" s="61"/>
      <c r="E43" s="62" t="s">
        <v>175</v>
      </c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4"/>
      <c r="X43" s="66" t="s">
        <v>173</v>
      </c>
      <c r="Y43" s="67"/>
      <c r="Z43" s="67"/>
      <c r="AA43" s="67"/>
      <c r="AB43" s="68"/>
      <c r="AC43" s="66">
        <v>0</v>
      </c>
      <c r="AD43" s="67"/>
      <c r="AE43" s="67"/>
      <c r="AF43" s="67"/>
      <c r="AG43" s="68"/>
      <c r="AH43" s="66">
        <v>0</v>
      </c>
      <c r="AI43" s="67"/>
      <c r="AJ43" s="67"/>
      <c r="AK43" s="67"/>
      <c r="AL43" s="68"/>
      <c r="AM43" s="66">
        <f>IF(ISNUMBER(X43),X43,0)+IF(ISNUMBER(AC43),AC43,0)</f>
        <v>0</v>
      </c>
      <c r="AN43" s="67"/>
      <c r="AO43" s="67"/>
      <c r="AP43" s="67"/>
      <c r="AQ43" s="68"/>
      <c r="AR43" s="66" t="s">
        <v>173</v>
      </c>
      <c r="AS43" s="67"/>
      <c r="AT43" s="67"/>
      <c r="AU43" s="67"/>
      <c r="AV43" s="68"/>
      <c r="AW43" s="66">
        <v>0</v>
      </c>
      <c r="AX43" s="67"/>
      <c r="AY43" s="67"/>
      <c r="AZ43" s="67"/>
      <c r="BA43" s="68"/>
      <c r="BB43" s="66">
        <v>0</v>
      </c>
      <c r="BC43" s="67"/>
      <c r="BD43" s="67"/>
      <c r="BE43" s="67"/>
      <c r="BF43" s="68"/>
      <c r="BG43" s="65">
        <f>IF(ISNUMBER(AR43),AR43,0)+IF(ISNUMBER(AW43),AW43,0)</f>
        <v>0</v>
      </c>
      <c r="BH43" s="65"/>
      <c r="BI43" s="65"/>
      <c r="BJ43" s="65"/>
      <c r="BK43" s="65"/>
    </row>
    <row r="44" spans="1:79" s="6" customFormat="1" ht="12.75" customHeight="1" x14ac:dyDescent="0.2">
      <c r="A44" s="87"/>
      <c r="B44" s="88"/>
      <c r="C44" s="88"/>
      <c r="D44" s="89"/>
      <c r="E44" s="100" t="s">
        <v>147</v>
      </c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2"/>
      <c r="X44" s="84">
        <v>2158665</v>
      </c>
      <c r="Y44" s="85"/>
      <c r="Z44" s="85"/>
      <c r="AA44" s="85"/>
      <c r="AB44" s="86"/>
      <c r="AC44" s="84">
        <v>0</v>
      </c>
      <c r="AD44" s="85"/>
      <c r="AE44" s="85"/>
      <c r="AF44" s="85"/>
      <c r="AG44" s="86"/>
      <c r="AH44" s="84">
        <v>0</v>
      </c>
      <c r="AI44" s="85"/>
      <c r="AJ44" s="85"/>
      <c r="AK44" s="85"/>
      <c r="AL44" s="86"/>
      <c r="AM44" s="84">
        <f>IF(ISNUMBER(X44),X44,0)+IF(ISNUMBER(AC44),AC44,0)</f>
        <v>2158665</v>
      </c>
      <c r="AN44" s="85"/>
      <c r="AO44" s="85"/>
      <c r="AP44" s="85"/>
      <c r="AQ44" s="86"/>
      <c r="AR44" s="84">
        <v>2311180</v>
      </c>
      <c r="AS44" s="85"/>
      <c r="AT44" s="85"/>
      <c r="AU44" s="85"/>
      <c r="AV44" s="86"/>
      <c r="AW44" s="84">
        <v>0</v>
      </c>
      <c r="AX44" s="85"/>
      <c r="AY44" s="85"/>
      <c r="AZ44" s="85"/>
      <c r="BA44" s="86"/>
      <c r="BB44" s="84">
        <v>0</v>
      </c>
      <c r="BC44" s="85"/>
      <c r="BD44" s="85"/>
      <c r="BE44" s="85"/>
      <c r="BF44" s="86"/>
      <c r="BG44" s="97">
        <f>IF(ISNUMBER(AR44),AR44,0)+IF(ISNUMBER(AW44),AW44,0)</f>
        <v>2311180</v>
      </c>
      <c r="BH44" s="97"/>
      <c r="BI44" s="97"/>
      <c r="BJ44" s="97"/>
      <c r="BK44" s="97"/>
    </row>
    <row r="45" spans="1:79" s="4" customFormat="1" ht="12.75" customHeight="1" x14ac:dyDescent="0.2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</row>
    <row r="47" spans="1:79" s="3" customFormat="1" ht="14.25" customHeight="1" x14ac:dyDescent="0.2">
      <c r="A47" s="34" t="s">
        <v>117</v>
      </c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9"/>
    </row>
    <row r="48" spans="1:79" ht="14.25" customHeight="1" x14ac:dyDescent="0.2">
      <c r="A48" s="34" t="s">
        <v>237</v>
      </c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</row>
    <row r="49" spans="1:79" ht="15" customHeight="1" x14ac:dyDescent="0.2">
      <c r="A49" s="48" t="s">
        <v>225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</row>
    <row r="50" spans="1:79" ht="23.1" customHeight="1" x14ac:dyDescent="0.2">
      <c r="A50" s="77" t="s">
        <v>118</v>
      </c>
      <c r="B50" s="78"/>
      <c r="C50" s="78"/>
      <c r="D50" s="79"/>
      <c r="E50" s="55" t="s">
        <v>19</v>
      </c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41" t="s">
        <v>226</v>
      </c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3"/>
      <c r="AN50" s="41" t="s">
        <v>229</v>
      </c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3"/>
      <c r="BG50" s="41" t="s">
        <v>236</v>
      </c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3"/>
    </row>
    <row r="51" spans="1:79" ht="48.75" customHeight="1" x14ac:dyDescent="0.2">
      <c r="A51" s="80"/>
      <c r="B51" s="81"/>
      <c r="C51" s="81"/>
      <c r="D51" s="82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41" t="s">
        <v>4</v>
      </c>
      <c r="V51" s="42"/>
      <c r="W51" s="42"/>
      <c r="X51" s="42"/>
      <c r="Y51" s="43"/>
      <c r="Z51" s="41" t="s">
        <v>3</v>
      </c>
      <c r="AA51" s="42"/>
      <c r="AB51" s="42"/>
      <c r="AC51" s="42"/>
      <c r="AD51" s="43"/>
      <c r="AE51" s="44" t="s">
        <v>116</v>
      </c>
      <c r="AF51" s="45"/>
      <c r="AG51" s="45"/>
      <c r="AH51" s="46"/>
      <c r="AI51" s="41" t="s">
        <v>5</v>
      </c>
      <c r="AJ51" s="42"/>
      <c r="AK51" s="42"/>
      <c r="AL51" s="42"/>
      <c r="AM51" s="43"/>
      <c r="AN51" s="41" t="s">
        <v>4</v>
      </c>
      <c r="AO51" s="42"/>
      <c r="AP51" s="42"/>
      <c r="AQ51" s="42"/>
      <c r="AR51" s="43"/>
      <c r="AS51" s="41" t="s">
        <v>3</v>
      </c>
      <c r="AT51" s="42"/>
      <c r="AU51" s="42"/>
      <c r="AV51" s="42"/>
      <c r="AW51" s="43"/>
      <c r="AX51" s="44" t="s">
        <v>116</v>
      </c>
      <c r="AY51" s="45"/>
      <c r="AZ51" s="45"/>
      <c r="BA51" s="46"/>
      <c r="BB51" s="41" t="s">
        <v>96</v>
      </c>
      <c r="BC51" s="42"/>
      <c r="BD51" s="42"/>
      <c r="BE51" s="42"/>
      <c r="BF51" s="43"/>
      <c r="BG51" s="41" t="s">
        <v>4</v>
      </c>
      <c r="BH51" s="42"/>
      <c r="BI51" s="42"/>
      <c r="BJ51" s="42"/>
      <c r="BK51" s="43"/>
      <c r="BL51" s="41" t="s">
        <v>3</v>
      </c>
      <c r="BM51" s="42"/>
      <c r="BN51" s="42"/>
      <c r="BO51" s="42"/>
      <c r="BP51" s="43"/>
      <c r="BQ51" s="44" t="s">
        <v>116</v>
      </c>
      <c r="BR51" s="45"/>
      <c r="BS51" s="45"/>
      <c r="BT51" s="46"/>
      <c r="BU51" s="41" t="s">
        <v>97</v>
      </c>
      <c r="BV51" s="42"/>
      <c r="BW51" s="42"/>
      <c r="BX51" s="42"/>
      <c r="BY51" s="43"/>
    </row>
    <row r="52" spans="1:79" ht="15" customHeight="1" x14ac:dyDescent="0.2">
      <c r="A52" s="41">
        <v>1</v>
      </c>
      <c r="B52" s="42"/>
      <c r="C52" s="42"/>
      <c r="D52" s="43"/>
      <c r="E52" s="41">
        <v>2</v>
      </c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3"/>
      <c r="U52" s="41">
        <v>3</v>
      </c>
      <c r="V52" s="42"/>
      <c r="W52" s="42"/>
      <c r="X52" s="42"/>
      <c r="Y52" s="43"/>
      <c r="Z52" s="41">
        <v>4</v>
      </c>
      <c r="AA52" s="42"/>
      <c r="AB52" s="42"/>
      <c r="AC52" s="42"/>
      <c r="AD52" s="43"/>
      <c r="AE52" s="41">
        <v>5</v>
      </c>
      <c r="AF52" s="42"/>
      <c r="AG52" s="42"/>
      <c r="AH52" s="43"/>
      <c r="AI52" s="41">
        <v>6</v>
      </c>
      <c r="AJ52" s="42"/>
      <c r="AK52" s="42"/>
      <c r="AL52" s="42"/>
      <c r="AM52" s="43"/>
      <c r="AN52" s="41">
        <v>7</v>
      </c>
      <c r="AO52" s="42"/>
      <c r="AP52" s="42"/>
      <c r="AQ52" s="42"/>
      <c r="AR52" s="43"/>
      <c r="AS52" s="41">
        <v>8</v>
      </c>
      <c r="AT52" s="42"/>
      <c r="AU52" s="42"/>
      <c r="AV52" s="42"/>
      <c r="AW52" s="43"/>
      <c r="AX52" s="41">
        <v>9</v>
      </c>
      <c r="AY52" s="42"/>
      <c r="AZ52" s="42"/>
      <c r="BA52" s="43"/>
      <c r="BB52" s="41">
        <v>10</v>
      </c>
      <c r="BC52" s="42"/>
      <c r="BD52" s="42"/>
      <c r="BE52" s="42"/>
      <c r="BF52" s="43"/>
      <c r="BG52" s="41">
        <v>11</v>
      </c>
      <c r="BH52" s="42"/>
      <c r="BI52" s="42"/>
      <c r="BJ52" s="42"/>
      <c r="BK52" s="43"/>
      <c r="BL52" s="41">
        <v>12</v>
      </c>
      <c r="BM52" s="42"/>
      <c r="BN52" s="42"/>
      <c r="BO52" s="42"/>
      <c r="BP52" s="43"/>
      <c r="BQ52" s="41">
        <v>13</v>
      </c>
      <c r="BR52" s="42"/>
      <c r="BS52" s="42"/>
      <c r="BT52" s="43"/>
      <c r="BU52" s="41">
        <v>14</v>
      </c>
      <c r="BV52" s="42"/>
      <c r="BW52" s="42"/>
      <c r="BX52" s="42"/>
      <c r="BY52" s="43"/>
    </row>
    <row r="53" spans="1:79" s="1" customFormat="1" ht="12.75" hidden="1" customHeight="1" x14ac:dyDescent="0.2">
      <c r="A53" s="69" t="s">
        <v>64</v>
      </c>
      <c r="B53" s="70"/>
      <c r="C53" s="70"/>
      <c r="D53" s="71"/>
      <c r="E53" s="69" t="s">
        <v>57</v>
      </c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1"/>
      <c r="U53" s="69" t="s">
        <v>65</v>
      </c>
      <c r="V53" s="70"/>
      <c r="W53" s="70"/>
      <c r="X53" s="70"/>
      <c r="Y53" s="71"/>
      <c r="Z53" s="69" t="s">
        <v>66</v>
      </c>
      <c r="AA53" s="70"/>
      <c r="AB53" s="70"/>
      <c r="AC53" s="70"/>
      <c r="AD53" s="71"/>
      <c r="AE53" s="69" t="s">
        <v>91</v>
      </c>
      <c r="AF53" s="70"/>
      <c r="AG53" s="70"/>
      <c r="AH53" s="71"/>
      <c r="AI53" s="56" t="s">
        <v>170</v>
      </c>
      <c r="AJ53" s="57"/>
      <c r="AK53" s="57"/>
      <c r="AL53" s="57"/>
      <c r="AM53" s="58"/>
      <c r="AN53" s="69" t="s">
        <v>67</v>
      </c>
      <c r="AO53" s="70"/>
      <c r="AP53" s="70"/>
      <c r="AQ53" s="70"/>
      <c r="AR53" s="71"/>
      <c r="AS53" s="69" t="s">
        <v>68</v>
      </c>
      <c r="AT53" s="70"/>
      <c r="AU53" s="70"/>
      <c r="AV53" s="70"/>
      <c r="AW53" s="71"/>
      <c r="AX53" s="69" t="s">
        <v>92</v>
      </c>
      <c r="AY53" s="70"/>
      <c r="AZ53" s="70"/>
      <c r="BA53" s="71"/>
      <c r="BB53" s="56" t="s">
        <v>170</v>
      </c>
      <c r="BC53" s="57"/>
      <c r="BD53" s="57"/>
      <c r="BE53" s="57"/>
      <c r="BF53" s="58"/>
      <c r="BG53" s="69" t="s">
        <v>58</v>
      </c>
      <c r="BH53" s="70"/>
      <c r="BI53" s="70"/>
      <c r="BJ53" s="70"/>
      <c r="BK53" s="71"/>
      <c r="BL53" s="69" t="s">
        <v>59</v>
      </c>
      <c r="BM53" s="70"/>
      <c r="BN53" s="70"/>
      <c r="BO53" s="70"/>
      <c r="BP53" s="71"/>
      <c r="BQ53" s="69" t="s">
        <v>93</v>
      </c>
      <c r="BR53" s="70"/>
      <c r="BS53" s="70"/>
      <c r="BT53" s="71"/>
      <c r="BU53" s="56" t="s">
        <v>170</v>
      </c>
      <c r="BV53" s="57"/>
      <c r="BW53" s="57"/>
      <c r="BX53" s="57"/>
      <c r="BY53" s="58"/>
      <c r="CA53" t="s">
        <v>25</v>
      </c>
    </row>
    <row r="54" spans="1:79" s="25" customFormat="1" ht="12.75" customHeight="1" x14ac:dyDescent="0.2">
      <c r="A54" s="59">
        <v>2111</v>
      </c>
      <c r="B54" s="60"/>
      <c r="C54" s="60"/>
      <c r="D54" s="61"/>
      <c r="E54" s="62" t="s">
        <v>176</v>
      </c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4"/>
      <c r="U54" s="66">
        <v>0</v>
      </c>
      <c r="V54" s="67"/>
      <c r="W54" s="67"/>
      <c r="X54" s="67"/>
      <c r="Y54" s="68"/>
      <c r="Z54" s="66">
        <v>0</v>
      </c>
      <c r="AA54" s="67"/>
      <c r="AB54" s="67"/>
      <c r="AC54" s="67"/>
      <c r="AD54" s="68"/>
      <c r="AE54" s="66">
        <v>0</v>
      </c>
      <c r="AF54" s="67"/>
      <c r="AG54" s="67"/>
      <c r="AH54" s="68"/>
      <c r="AI54" s="66">
        <f>IF(ISNUMBER(U54),U54,0)+IF(ISNUMBER(Z54),Z54,0)</f>
        <v>0</v>
      </c>
      <c r="AJ54" s="67"/>
      <c r="AK54" s="67"/>
      <c r="AL54" s="67"/>
      <c r="AM54" s="68"/>
      <c r="AN54" s="66">
        <v>2201306</v>
      </c>
      <c r="AO54" s="67"/>
      <c r="AP54" s="67"/>
      <c r="AQ54" s="67"/>
      <c r="AR54" s="68"/>
      <c r="AS54" s="66">
        <v>0</v>
      </c>
      <c r="AT54" s="67"/>
      <c r="AU54" s="67"/>
      <c r="AV54" s="67"/>
      <c r="AW54" s="68"/>
      <c r="AX54" s="66">
        <v>0</v>
      </c>
      <c r="AY54" s="67"/>
      <c r="AZ54" s="67"/>
      <c r="BA54" s="68"/>
      <c r="BB54" s="66">
        <f>IF(ISNUMBER(AN54),AN54,0)+IF(ISNUMBER(AS54),AS54,0)</f>
        <v>2201306</v>
      </c>
      <c r="BC54" s="67"/>
      <c r="BD54" s="67"/>
      <c r="BE54" s="67"/>
      <c r="BF54" s="68"/>
      <c r="BG54" s="66">
        <v>1564649</v>
      </c>
      <c r="BH54" s="67"/>
      <c r="BI54" s="67"/>
      <c r="BJ54" s="67"/>
      <c r="BK54" s="68"/>
      <c r="BL54" s="66">
        <v>0</v>
      </c>
      <c r="BM54" s="67"/>
      <c r="BN54" s="67"/>
      <c r="BO54" s="67"/>
      <c r="BP54" s="68"/>
      <c r="BQ54" s="66">
        <v>0</v>
      </c>
      <c r="BR54" s="67"/>
      <c r="BS54" s="67"/>
      <c r="BT54" s="68"/>
      <c r="BU54" s="66">
        <f>IF(ISNUMBER(BG54),BG54,0)+IF(ISNUMBER(BL54),BL54,0)</f>
        <v>1564649</v>
      </c>
      <c r="BV54" s="67"/>
      <c r="BW54" s="67"/>
      <c r="BX54" s="67"/>
      <c r="BY54" s="68"/>
      <c r="CA54" s="25" t="s">
        <v>26</v>
      </c>
    </row>
    <row r="55" spans="1:79" s="25" customFormat="1" ht="12.75" customHeight="1" x14ac:dyDescent="0.2">
      <c r="A55" s="59">
        <v>2120</v>
      </c>
      <c r="B55" s="60"/>
      <c r="C55" s="60"/>
      <c r="D55" s="61"/>
      <c r="E55" s="62" t="s">
        <v>177</v>
      </c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4"/>
      <c r="U55" s="66">
        <v>0</v>
      </c>
      <c r="V55" s="67"/>
      <c r="W55" s="67"/>
      <c r="X55" s="67"/>
      <c r="Y55" s="68"/>
      <c r="Z55" s="66">
        <v>0</v>
      </c>
      <c r="AA55" s="67"/>
      <c r="AB55" s="67"/>
      <c r="AC55" s="67"/>
      <c r="AD55" s="68"/>
      <c r="AE55" s="66">
        <v>0</v>
      </c>
      <c r="AF55" s="67"/>
      <c r="AG55" s="67"/>
      <c r="AH55" s="68"/>
      <c r="AI55" s="66">
        <f>IF(ISNUMBER(U55),U55,0)+IF(ISNUMBER(Z55),Z55,0)</f>
        <v>0</v>
      </c>
      <c r="AJ55" s="67"/>
      <c r="AK55" s="67"/>
      <c r="AL55" s="67"/>
      <c r="AM55" s="68"/>
      <c r="AN55" s="66">
        <v>484287</v>
      </c>
      <c r="AO55" s="67"/>
      <c r="AP55" s="67"/>
      <c r="AQ55" s="67"/>
      <c r="AR55" s="68"/>
      <c r="AS55" s="66">
        <v>0</v>
      </c>
      <c r="AT55" s="67"/>
      <c r="AU55" s="67"/>
      <c r="AV55" s="67"/>
      <c r="AW55" s="68"/>
      <c r="AX55" s="66">
        <v>0</v>
      </c>
      <c r="AY55" s="67"/>
      <c r="AZ55" s="67"/>
      <c r="BA55" s="68"/>
      <c r="BB55" s="66">
        <f>IF(ISNUMBER(AN55),AN55,0)+IF(ISNUMBER(AS55),AS55,0)</f>
        <v>484287</v>
      </c>
      <c r="BC55" s="67"/>
      <c r="BD55" s="67"/>
      <c r="BE55" s="67"/>
      <c r="BF55" s="68"/>
      <c r="BG55" s="66">
        <v>344223</v>
      </c>
      <c r="BH55" s="67"/>
      <c r="BI55" s="67"/>
      <c r="BJ55" s="67"/>
      <c r="BK55" s="68"/>
      <c r="BL55" s="66">
        <v>0</v>
      </c>
      <c r="BM55" s="67"/>
      <c r="BN55" s="67"/>
      <c r="BO55" s="67"/>
      <c r="BP55" s="68"/>
      <c r="BQ55" s="66">
        <v>0</v>
      </c>
      <c r="BR55" s="67"/>
      <c r="BS55" s="67"/>
      <c r="BT55" s="68"/>
      <c r="BU55" s="66">
        <f>IF(ISNUMBER(BG55),BG55,0)+IF(ISNUMBER(BL55),BL55,0)</f>
        <v>344223</v>
      </c>
      <c r="BV55" s="67"/>
      <c r="BW55" s="67"/>
      <c r="BX55" s="67"/>
      <c r="BY55" s="68"/>
    </row>
    <row r="56" spans="1:79" s="25" customFormat="1" ht="12.75" customHeight="1" x14ac:dyDescent="0.2">
      <c r="A56" s="59">
        <v>2210</v>
      </c>
      <c r="B56" s="60"/>
      <c r="C56" s="60"/>
      <c r="D56" s="61"/>
      <c r="E56" s="62" t="s">
        <v>178</v>
      </c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4"/>
      <c r="U56" s="66">
        <v>370736.46</v>
      </c>
      <c r="V56" s="67"/>
      <c r="W56" s="67"/>
      <c r="X56" s="67"/>
      <c r="Y56" s="68"/>
      <c r="Z56" s="66">
        <v>0</v>
      </c>
      <c r="AA56" s="67"/>
      <c r="AB56" s="67"/>
      <c r="AC56" s="67"/>
      <c r="AD56" s="68"/>
      <c r="AE56" s="66">
        <v>0</v>
      </c>
      <c r="AF56" s="67"/>
      <c r="AG56" s="67"/>
      <c r="AH56" s="68"/>
      <c r="AI56" s="66">
        <f>IF(ISNUMBER(U56),U56,0)+IF(ISNUMBER(Z56),Z56,0)</f>
        <v>370736.46</v>
      </c>
      <c r="AJ56" s="67"/>
      <c r="AK56" s="67"/>
      <c r="AL56" s="67"/>
      <c r="AM56" s="68"/>
      <c r="AN56" s="66">
        <v>122755</v>
      </c>
      <c r="AO56" s="67"/>
      <c r="AP56" s="67"/>
      <c r="AQ56" s="67"/>
      <c r="AR56" s="68"/>
      <c r="AS56" s="66">
        <v>0</v>
      </c>
      <c r="AT56" s="67"/>
      <c r="AU56" s="67"/>
      <c r="AV56" s="67"/>
      <c r="AW56" s="68"/>
      <c r="AX56" s="66">
        <v>0</v>
      </c>
      <c r="AY56" s="67"/>
      <c r="AZ56" s="67"/>
      <c r="BA56" s="68"/>
      <c r="BB56" s="66">
        <f>IF(ISNUMBER(AN56),AN56,0)+IF(ISNUMBER(AS56),AS56,0)</f>
        <v>122755</v>
      </c>
      <c r="BC56" s="67"/>
      <c r="BD56" s="67"/>
      <c r="BE56" s="67"/>
      <c r="BF56" s="68"/>
      <c r="BG56" s="66">
        <v>39289</v>
      </c>
      <c r="BH56" s="67"/>
      <c r="BI56" s="67"/>
      <c r="BJ56" s="67"/>
      <c r="BK56" s="68"/>
      <c r="BL56" s="66">
        <v>0</v>
      </c>
      <c r="BM56" s="67"/>
      <c r="BN56" s="67"/>
      <c r="BO56" s="67"/>
      <c r="BP56" s="68"/>
      <c r="BQ56" s="66">
        <v>0</v>
      </c>
      <c r="BR56" s="67"/>
      <c r="BS56" s="67"/>
      <c r="BT56" s="68"/>
      <c r="BU56" s="66">
        <f>IF(ISNUMBER(BG56),BG56,0)+IF(ISNUMBER(BL56),BL56,0)</f>
        <v>39289</v>
      </c>
      <c r="BV56" s="67"/>
      <c r="BW56" s="67"/>
      <c r="BX56" s="67"/>
      <c r="BY56" s="68"/>
    </row>
    <row r="57" spans="1:79" s="25" customFormat="1" ht="25.5" customHeight="1" x14ac:dyDescent="0.2">
      <c r="A57" s="59">
        <v>3110</v>
      </c>
      <c r="B57" s="60"/>
      <c r="C57" s="60"/>
      <c r="D57" s="61"/>
      <c r="E57" s="62" t="s">
        <v>183</v>
      </c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4"/>
      <c r="U57" s="66">
        <v>0</v>
      </c>
      <c r="V57" s="67"/>
      <c r="W57" s="67"/>
      <c r="X57" s="67"/>
      <c r="Y57" s="68"/>
      <c r="Z57" s="66">
        <v>539523.69999999995</v>
      </c>
      <c r="AA57" s="67"/>
      <c r="AB57" s="67"/>
      <c r="AC57" s="67"/>
      <c r="AD57" s="68"/>
      <c r="AE57" s="66">
        <v>539523.69999999995</v>
      </c>
      <c r="AF57" s="67"/>
      <c r="AG57" s="67"/>
      <c r="AH57" s="68"/>
      <c r="AI57" s="66">
        <f>IF(ISNUMBER(U57),U57,0)+IF(ISNUMBER(Z57),Z57,0)</f>
        <v>539523.69999999995</v>
      </c>
      <c r="AJ57" s="67"/>
      <c r="AK57" s="67"/>
      <c r="AL57" s="67"/>
      <c r="AM57" s="68"/>
      <c r="AN57" s="66">
        <v>0</v>
      </c>
      <c r="AO57" s="67"/>
      <c r="AP57" s="67"/>
      <c r="AQ57" s="67"/>
      <c r="AR57" s="68"/>
      <c r="AS57" s="66">
        <v>719127</v>
      </c>
      <c r="AT57" s="67"/>
      <c r="AU57" s="67"/>
      <c r="AV57" s="67"/>
      <c r="AW57" s="68"/>
      <c r="AX57" s="66">
        <v>719127</v>
      </c>
      <c r="AY57" s="67"/>
      <c r="AZ57" s="67"/>
      <c r="BA57" s="68"/>
      <c r="BB57" s="66">
        <f>IF(ISNUMBER(AN57),AN57,0)+IF(ISNUMBER(AS57),AS57,0)</f>
        <v>719127</v>
      </c>
      <c r="BC57" s="67"/>
      <c r="BD57" s="67"/>
      <c r="BE57" s="67"/>
      <c r="BF57" s="68"/>
      <c r="BG57" s="66">
        <v>0</v>
      </c>
      <c r="BH57" s="67"/>
      <c r="BI57" s="67"/>
      <c r="BJ57" s="67"/>
      <c r="BK57" s="68"/>
      <c r="BL57" s="66">
        <v>988564</v>
      </c>
      <c r="BM57" s="67"/>
      <c r="BN57" s="67"/>
      <c r="BO57" s="67"/>
      <c r="BP57" s="68"/>
      <c r="BQ57" s="66">
        <v>988564</v>
      </c>
      <c r="BR57" s="67"/>
      <c r="BS57" s="67"/>
      <c r="BT57" s="68"/>
      <c r="BU57" s="66">
        <f>IF(ISNUMBER(BG57),BG57,0)+IF(ISNUMBER(BL57),BL57,0)</f>
        <v>988564</v>
      </c>
      <c r="BV57" s="67"/>
      <c r="BW57" s="67"/>
      <c r="BX57" s="67"/>
      <c r="BY57" s="68"/>
    </row>
    <row r="58" spans="1:79" s="6" customFormat="1" ht="12.75" customHeight="1" x14ac:dyDescent="0.2">
      <c r="A58" s="87"/>
      <c r="B58" s="88"/>
      <c r="C58" s="88"/>
      <c r="D58" s="89"/>
      <c r="E58" s="100" t="s">
        <v>147</v>
      </c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2"/>
      <c r="U58" s="84">
        <v>370736.46</v>
      </c>
      <c r="V58" s="85"/>
      <c r="W58" s="85"/>
      <c r="X58" s="85"/>
      <c r="Y58" s="86"/>
      <c r="Z58" s="84">
        <v>539523.69999999995</v>
      </c>
      <c r="AA58" s="85"/>
      <c r="AB58" s="85"/>
      <c r="AC58" s="85"/>
      <c r="AD58" s="86"/>
      <c r="AE58" s="84">
        <v>539523.69999999995</v>
      </c>
      <c r="AF58" s="85"/>
      <c r="AG58" s="85"/>
      <c r="AH58" s="86"/>
      <c r="AI58" s="84">
        <f>IF(ISNUMBER(U58),U58,0)+IF(ISNUMBER(Z58),Z58,0)</f>
        <v>910260.15999999992</v>
      </c>
      <c r="AJ58" s="85"/>
      <c r="AK58" s="85"/>
      <c r="AL58" s="85"/>
      <c r="AM58" s="86"/>
      <c r="AN58" s="84">
        <v>2808348</v>
      </c>
      <c r="AO58" s="85"/>
      <c r="AP58" s="85"/>
      <c r="AQ58" s="85"/>
      <c r="AR58" s="86"/>
      <c r="AS58" s="84">
        <v>719127</v>
      </c>
      <c r="AT58" s="85"/>
      <c r="AU58" s="85"/>
      <c r="AV58" s="85"/>
      <c r="AW58" s="86"/>
      <c r="AX58" s="84">
        <v>719127</v>
      </c>
      <c r="AY58" s="85"/>
      <c r="AZ58" s="85"/>
      <c r="BA58" s="86"/>
      <c r="BB58" s="84">
        <f>IF(ISNUMBER(AN58),AN58,0)+IF(ISNUMBER(AS58),AS58,0)</f>
        <v>3527475</v>
      </c>
      <c r="BC58" s="85"/>
      <c r="BD58" s="85"/>
      <c r="BE58" s="85"/>
      <c r="BF58" s="86"/>
      <c r="BG58" s="84">
        <v>1948161</v>
      </c>
      <c r="BH58" s="85"/>
      <c r="BI58" s="85"/>
      <c r="BJ58" s="85"/>
      <c r="BK58" s="86"/>
      <c r="BL58" s="84">
        <v>988564</v>
      </c>
      <c r="BM58" s="85"/>
      <c r="BN58" s="85"/>
      <c r="BO58" s="85"/>
      <c r="BP58" s="86"/>
      <c r="BQ58" s="84">
        <v>988564</v>
      </c>
      <c r="BR58" s="85"/>
      <c r="BS58" s="85"/>
      <c r="BT58" s="86"/>
      <c r="BU58" s="84">
        <f>IF(ISNUMBER(BG58),BG58,0)+IF(ISNUMBER(BL58),BL58,0)</f>
        <v>2936725</v>
      </c>
      <c r="BV58" s="85"/>
      <c r="BW58" s="85"/>
      <c r="BX58" s="85"/>
      <c r="BY58" s="86"/>
    </row>
    <row r="60" spans="1:79" ht="14.25" customHeight="1" x14ac:dyDescent="0.2">
      <c r="A60" s="34" t="s">
        <v>238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</row>
    <row r="61" spans="1:79" ht="15" customHeight="1" x14ac:dyDescent="0.2">
      <c r="A61" s="75" t="s">
        <v>225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5"/>
      <c r="BG61" s="75"/>
      <c r="BH61" s="75"/>
      <c r="BI61" s="75"/>
      <c r="BJ61" s="75"/>
      <c r="BK61" s="75"/>
      <c r="BL61" s="75"/>
      <c r="BM61" s="75"/>
      <c r="BN61" s="75"/>
      <c r="BO61" s="75"/>
      <c r="BP61" s="75"/>
      <c r="BQ61" s="75"/>
      <c r="BR61" s="75"/>
      <c r="BS61" s="75"/>
      <c r="BT61" s="75"/>
      <c r="BU61" s="75"/>
      <c r="BV61" s="75"/>
      <c r="BW61" s="75"/>
      <c r="BX61" s="75"/>
      <c r="BY61" s="75"/>
    </row>
    <row r="62" spans="1:79" ht="23.1" customHeight="1" x14ac:dyDescent="0.2">
      <c r="A62" s="77" t="s">
        <v>119</v>
      </c>
      <c r="B62" s="78"/>
      <c r="C62" s="78"/>
      <c r="D62" s="78"/>
      <c r="E62" s="79"/>
      <c r="F62" s="55" t="s">
        <v>19</v>
      </c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41" t="s">
        <v>226</v>
      </c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3"/>
      <c r="AN62" s="41" t="s">
        <v>229</v>
      </c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3"/>
      <c r="BG62" s="41" t="s">
        <v>236</v>
      </c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3"/>
    </row>
    <row r="63" spans="1:79" ht="51.75" customHeight="1" x14ac:dyDescent="0.2">
      <c r="A63" s="80"/>
      <c r="B63" s="81"/>
      <c r="C63" s="81"/>
      <c r="D63" s="81"/>
      <c r="E63" s="82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41" t="s">
        <v>4</v>
      </c>
      <c r="V63" s="42"/>
      <c r="W63" s="42"/>
      <c r="X63" s="42"/>
      <c r="Y63" s="43"/>
      <c r="Z63" s="41" t="s">
        <v>3</v>
      </c>
      <c r="AA63" s="42"/>
      <c r="AB63" s="42"/>
      <c r="AC63" s="42"/>
      <c r="AD63" s="43"/>
      <c r="AE63" s="44" t="s">
        <v>116</v>
      </c>
      <c r="AF63" s="45"/>
      <c r="AG63" s="45"/>
      <c r="AH63" s="46"/>
      <c r="AI63" s="41" t="s">
        <v>5</v>
      </c>
      <c r="AJ63" s="42"/>
      <c r="AK63" s="42"/>
      <c r="AL63" s="42"/>
      <c r="AM63" s="43"/>
      <c r="AN63" s="41" t="s">
        <v>4</v>
      </c>
      <c r="AO63" s="42"/>
      <c r="AP63" s="42"/>
      <c r="AQ63" s="42"/>
      <c r="AR63" s="43"/>
      <c r="AS63" s="41" t="s">
        <v>3</v>
      </c>
      <c r="AT63" s="42"/>
      <c r="AU63" s="42"/>
      <c r="AV63" s="42"/>
      <c r="AW63" s="43"/>
      <c r="AX63" s="44" t="s">
        <v>116</v>
      </c>
      <c r="AY63" s="45"/>
      <c r="AZ63" s="45"/>
      <c r="BA63" s="46"/>
      <c r="BB63" s="41" t="s">
        <v>96</v>
      </c>
      <c r="BC63" s="42"/>
      <c r="BD63" s="42"/>
      <c r="BE63" s="42"/>
      <c r="BF63" s="43"/>
      <c r="BG63" s="41" t="s">
        <v>4</v>
      </c>
      <c r="BH63" s="42"/>
      <c r="BI63" s="42"/>
      <c r="BJ63" s="42"/>
      <c r="BK63" s="43"/>
      <c r="BL63" s="41" t="s">
        <v>3</v>
      </c>
      <c r="BM63" s="42"/>
      <c r="BN63" s="42"/>
      <c r="BO63" s="42"/>
      <c r="BP63" s="43"/>
      <c r="BQ63" s="44" t="s">
        <v>116</v>
      </c>
      <c r="BR63" s="45"/>
      <c r="BS63" s="45"/>
      <c r="BT63" s="46"/>
      <c r="BU63" s="55" t="s">
        <v>97</v>
      </c>
      <c r="BV63" s="55"/>
      <c r="BW63" s="55"/>
      <c r="BX63" s="55"/>
      <c r="BY63" s="55"/>
    </row>
    <row r="64" spans="1:79" ht="15" customHeight="1" x14ac:dyDescent="0.2">
      <c r="A64" s="41">
        <v>1</v>
      </c>
      <c r="B64" s="42"/>
      <c r="C64" s="42"/>
      <c r="D64" s="42"/>
      <c r="E64" s="43"/>
      <c r="F64" s="41">
        <v>2</v>
      </c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3"/>
      <c r="U64" s="41">
        <v>3</v>
      </c>
      <c r="V64" s="42"/>
      <c r="W64" s="42"/>
      <c r="X64" s="42"/>
      <c r="Y64" s="43"/>
      <c r="Z64" s="41">
        <v>4</v>
      </c>
      <c r="AA64" s="42"/>
      <c r="AB64" s="42"/>
      <c r="AC64" s="42"/>
      <c r="AD64" s="43"/>
      <c r="AE64" s="41">
        <v>5</v>
      </c>
      <c r="AF64" s="42"/>
      <c r="AG64" s="42"/>
      <c r="AH64" s="43"/>
      <c r="AI64" s="41">
        <v>6</v>
      </c>
      <c r="AJ64" s="42"/>
      <c r="AK64" s="42"/>
      <c r="AL64" s="42"/>
      <c r="AM64" s="43"/>
      <c r="AN64" s="41">
        <v>7</v>
      </c>
      <c r="AO64" s="42"/>
      <c r="AP64" s="42"/>
      <c r="AQ64" s="42"/>
      <c r="AR64" s="43"/>
      <c r="AS64" s="41">
        <v>8</v>
      </c>
      <c r="AT64" s="42"/>
      <c r="AU64" s="42"/>
      <c r="AV64" s="42"/>
      <c r="AW64" s="43"/>
      <c r="AX64" s="41">
        <v>9</v>
      </c>
      <c r="AY64" s="42"/>
      <c r="AZ64" s="42"/>
      <c r="BA64" s="43"/>
      <c r="BB64" s="41">
        <v>10</v>
      </c>
      <c r="BC64" s="42"/>
      <c r="BD64" s="42"/>
      <c r="BE64" s="42"/>
      <c r="BF64" s="43"/>
      <c r="BG64" s="41">
        <v>11</v>
      </c>
      <c r="BH64" s="42"/>
      <c r="BI64" s="42"/>
      <c r="BJ64" s="42"/>
      <c r="BK64" s="43"/>
      <c r="BL64" s="41">
        <v>12</v>
      </c>
      <c r="BM64" s="42"/>
      <c r="BN64" s="42"/>
      <c r="BO64" s="42"/>
      <c r="BP64" s="43"/>
      <c r="BQ64" s="41">
        <v>13</v>
      </c>
      <c r="BR64" s="42"/>
      <c r="BS64" s="42"/>
      <c r="BT64" s="43"/>
      <c r="BU64" s="55">
        <v>14</v>
      </c>
      <c r="BV64" s="55"/>
      <c r="BW64" s="55"/>
      <c r="BX64" s="55"/>
      <c r="BY64" s="55"/>
    </row>
    <row r="65" spans="1:79" s="1" customFormat="1" ht="13.5" hidden="1" customHeight="1" x14ac:dyDescent="0.2">
      <c r="A65" s="69" t="s">
        <v>64</v>
      </c>
      <c r="B65" s="70"/>
      <c r="C65" s="70"/>
      <c r="D65" s="70"/>
      <c r="E65" s="71"/>
      <c r="F65" s="69" t="s">
        <v>57</v>
      </c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1"/>
      <c r="U65" s="69" t="s">
        <v>65</v>
      </c>
      <c r="V65" s="70"/>
      <c r="W65" s="70"/>
      <c r="X65" s="70"/>
      <c r="Y65" s="71"/>
      <c r="Z65" s="69" t="s">
        <v>66</v>
      </c>
      <c r="AA65" s="70"/>
      <c r="AB65" s="70"/>
      <c r="AC65" s="70"/>
      <c r="AD65" s="71"/>
      <c r="AE65" s="69" t="s">
        <v>91</v>
      </c>
      <c r="AF65" s="70"/>
      <c r="AG65" s="70"/>
      <c r="AH65" s="71"/>
      <c r="AI65" s="56" t="s">
        <v>170</v>
      </c>
      <c r="AJ65" s="57"/>
      <c r="AK65" s="57"/>
      <c r="AL65" s="57"/>
      <c r="AM65" s="58"/>
      <c r="AN65" s="69" t="s">
        <v>67</v>
      </c>
      <c r="AO65" s="70"/>
      <c r="AP65" s="70"/>
      <c r="AQ65" s="70"/>
      <c r="AR65" s="71"/>
      <c r="AS65" s="69" t="s">
        <v>68</v>
      </c>
      <c r="AT65" s="70"/>
      <c r="AU65" s="70"/>
      <c r="AV65" s="70"/>
      <c r="AW65" s="71"/>
      <c r="AX65" s="69" t="s">
        <v>92</v>
      </c>
      <c r="AY65" s="70"/>
      <c r="AZ65" s="70"/>
      <c r="BA65" s="71"/>
      <c r="BB65" s="56" t="s">
        <v>170</v>
      </c>
      <c r="BC65" s="57"/>
      <c r="BD65" s="57"/>
      <c r="BE65" s="57"/>
      <c r="BF65" s="58"/>
      <c r="BG65" s="69" t="s">
        <v>58</v>
      </c>
      <c r="BH65" s="70"/>
      <c r="BI65" s="70"/>
      <c r="BJ65" s="70"/>
      <c r="BK65" s="71"/>
      <c r="BL65" s="69" t="s">
        <v>59</v>
      </c>
      <c r="BM65" s="70"/>
      <c r="BN65" s="70"/>
      <c r="BO65" s="70"/>
      <c r="BP65" s="71"/>
      <c r="BQ65" s="69" t="s">
        <v>93</v>
      </c>
      <c r="BR65" s="70"/>
      <c r="BS65" s="70"/>
      <c r="BT65" s="71"/>
      <c r="BU65" s="83" t="s">
        <v>170</v>
      </c>
      <c r="BV65" s="83"/>
      <c r="BW65" s="83"/>
      <c r="BX65" s="83"/>
      <c r="BY65" s="83"/>
      <c r="CA65" t="s">
        <v>27</v>
      </c>
    </row>
    <row r="66" spans="1:79" s="6" customFormat="1" ht="12.75" customHeight="1" x14ac:dyDescent="0.2">
      <c r="A66" s="87"/>
      <c r="B66" s="88"/>
      <c r="C66" s="88"/>
      <c r="D66" s="88"/>
      <c r="E66" s="89"/>
      <c r="F66" s="87" t="s">
        <v>147</v>
      </c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9"/>
      <c r="U66" s="84"/>
      <c r="V66" s="85"/>
      <c r="W66" s="85"/>
      <c r="X66" s="85"/>
      <c r="Y66" s="86"/>
      <c r="Z66" s="84"/>
      <c r="AA66" s="85"/>
      <c r="AB66" s="85"/>
      <c r="AC66" s="85"/>
      <c r="AD66" s="86"/>
      <c r="AE66" s="84"/>
      <c r="AF66" s="85"/>
      <c r="AG66" s="85"/>
      <c r="AH66" s="86"/>
      <c r="AI66" s="84">
        <f>IF(ISNUMBER(U66),U66,0)+IF(ISNUMBER(Z66),Z66,0)</f>
        <v>0</v>
      </c>
      <c r="AJ66" s="85"/>
      <c r="AK66" s="85"/>
      <c r="AL66" s="85"/>
      <c r="AM66" s="86"/>
      <c r="AN66" s="84"/>
      <c r="AO66" s="85"/>
      <c r="AP66" s="85"/>
      <c r="AQ66" s="85"/>
      <c r="AR66" s="86"/>
      <c r="AS66" s="84"/>
      <c r="AT66" s="85"/>
      <c r="AU66" s="85"/>
      <c r="AV66" s="85"/>
      <c r="AW66" s="86"/>
      <c r="AX66" s="84"/>
      <c r="AY66" s="85"/>
      <c r="AZ66" s="85"/>
      <c r="BA66" s="86"/>
      <c r="BB66" s="84">
        <f>IF(ISNUMBER(AN66),AN66,0)+IF(ISNUMBER(AS66),AS66,0)</f>
        <v>0</v>
      </c>
      <c r="BC66" s="85"/>
      <c r="BD66" s="85"/>
      <c r="BE66" s="85"/>
      <c r="BF66" s="86"/>
      <c r="BG66" s="84"/>
      <c r="BH66" s="85"/>
      <c r="BI66" s="85"/>
      <c r="BJ66" s="85"/>
      <c r="BK66" s="86"/>
      <c r="BL66" s="84"/>
      <c r="BM66" s="85"/>
      <c r="BN66" s="85"/>
      <c r="BO66" s="85"/>
      <c r="BP66" s="86"/>
      <c r="BQ66" s="84"/>
      <c r="BR66" s="85"/>
      <c r="BS66" s="85"/>
      <c r="BT66" s="86"/>
      <c r="BU66" s="84">
        <f>IF(ISNUMBER(BG66),BG66,0)+IF(ISNUMBER(BL66),BL66,0)</f>
        <v>0</v>
      </c>
      <c r="BV66" s="85"/>
      <c r="BW66" s="85"/>
      <c r="BX66" s="85"/>
      <c r="BY66" s="86"/>
      <c r="CA66" s="6" t="s">
        <v>28</v>
      </c>
    </row>
    <row r="68" spans="1:79" ht="14.25" customHeight="1" x14ac:dyDescent="0.2">
      <c r="A68" s="34" t="s">
        <v>253</v>
      </c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</row>
    <row r="69" spans="1:79" ht="15" customHeight="1" x14ac:dyDescent="0.2">
      <c r="A69" s="75" t="s">
        <v>225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</row>
    <row r="70" spans="1:79" ht="23.1" customHeight="1" x14ac:dyDescent="0.2">
      <c r="A70" s="77" t="s">
        <v>118</v>
      </c>
      <c r="B70" s="78"/>
      <c r="C70" s="78"/>
      <c r="D70" s="79"/>
      <c r="E70" s="49" t="s">
        <v>19</v>
      </c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1"/>
      <c r="X70" s="41" t="s">
        <v>247</v>
      </c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3"/>
      <c r="AR70" s="55" t="s">
        <v>252</v>
      </c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</row>
    <row r="71" spans="1:79" ht="48.75" customHeight="1" x14ac:dyDescent="0.2">
      <c r="A71" s="80"/>
      <c r="B71" s="81"/>
      <c r="C71" s="81"/>
      <c r="D71" s="82"/>
      <c r="E71" s="52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4"/>
      <c r="X71" s="49" t="s">
        <v>4</v>
      </c>
      <c r="Y71" s="50"/>
      <c r="Z71" s="50"/>
      <c r="AA71" s="50"/>
      <c r="AB71" s="51"/>
      <c r="AC71" s="49" t="s">
        <v>3</v>
      </c>
      <c r="AD71" s="50"/>
      <c r="AE71" s="50"/>
      <c r="AF71" s="50"/>
      <c r="AG71" s="51"/>
      <c r="AH71" s="44" t="s">
        <v>116</v>
      </c>
      <c r="AI71" s="45"/>
      <c r="AJ71" s="45"/>
      <c r="AK71" s="45"/>
      <c r="AL71" s="46"/>
      <c r="AM71" s="41" t="s">
        <v>5</v>
      </c>
      <c r="AN71" s="42"/>
      <c r="AO71" s="42"/>
      <c r="AP71" s="42"/>
      <c r="AQ71" s="43"/>
      <c r="AR71" s="41" t="s">
        <v>4</v>
      </c>
      <c r="AS71" s="42"/>
      <c r="AT71" s="42"/>
      <c r="AU71" s="42"/>
      <c r="AV71" s="43"/>
      <c r="AW71" s="41" t="s">
        <v>3</v>
      </c>
      <c r="AX71" s="42"/>
      <c r="AY71" s="42"/>
      <c r="AZ71" s="42"/>
      <c r="BA71" s="43"/>
      <c r="BB71" s="44" t="s">
        <v>116</v>
      </c>
      <c r="BC71" s="45"/>
      <c r="BD71" s="45"/>
      <c r="BE71" s="45"/>
      <c r="BF71" s="46"/>
      <c r="BG71" s="41" t="s">
        <v>96</v>
      </c>
      <c r="BH71" s="42"/>
      <c r="BI71" s="42"/>
      <c r="BJ71" s="42"/>
      <c r="BK71" s="43"/>
    </row>
    <row r="72" spans="1:79" ht="12.75" customHeight="1" x14ac:dyDescent="0.2">
      <c r="A72" s="41">
        <v>1</v>
      </c>
      <c r="B72" s="42"/>
      <c r="C72" s="42"/>
      <c r="D72" s="43"/>
      <c r="E72" s="41">
        <v>2</v>
      </c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3"/>
      <c r="X72" s="41">
        <v>3</v>
      </c>
      <c r="Y72" s="42"/>
      <c r="Z72" s="42"/>
      <c r="AA72" s="42"/>
      <c r="AB72" s="43"/>
      <c r="AC72" s="41">
        <v>4</v>
      </c>
      <c r="AD72" s="42"/>
      <c r="AE72" s="42"/>
      <c r="AF72" s="42"/>
      <c r="AG72" s="43"/>
      <c r="AH72" s="41">
        <v>5</v>
      </c>
      <c r="AI72" s="42"/>
      <c r="AJ72" s="42"/>
      <c r="AK72" s="42"/>
      <c r="AL72" s="43"/>
      <c r="AM72" s="41">
        <v>6</v>
      </c>
      <c r="AN72" s="42"/>
      <c r="AO72" s="42"/>
      <c r="AP72" s="42"/>
      <c r="AQ72" s="43"/>
      <c r="AR72" s="41">
        <v>7</v>
      </c>
      <c r="AS72" s="42"/>
      <c r="AT72" s="42"/>
      <c r="AU72" s="42"/>
      <c r="AV72" s="43"/>
      <c r="AW72" s="41">
        <v>8</v>
      </c>
      <c r="AX72" s="42"/>
      <c r="AY72" s="42"/>
      <c r="AZ72" s="42"/>
      <c r="BA72" s="43"/>
      <c r="BB72" s="41">
        <v>9</v>
      </c>
      <c r="BC72" s="42"/>
      <c r="BD72" s="42"/>
      <c r="BE72" s="42"/>
      <c r="BF72" s="43"/>
      <c r="BG72" s="41">
        <v>10</v>
      </c>
      <c r="BH72" s="42"/>
      <c r="BI72" s="42"/>
      <c r="BJ72" s="42"/>
      <c r="BK72" s="43"/>
    </row>
    <row r="73" spans="1:79" s="1" customFormat="1" ht="12.75" hidden="1" customHeight="1" x14ac:dyDescent="0.2">
      <c r="A73" s="69" t="s">
        <v>64</v>
      </c>
      <c r="B73" s="70"/>
      <c r="C73" s="70"/>
      <c r="D73" s="71"/>
      <c r="E73" s="69" t="s">
        <v>57</v>
      </c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1"/>
      <c r="X73" s="90" t="s">
        <v>60</v>
      </c>
      <c r="Y73" s="91"/>
      <c r="Z73" s="91"/>
      <c r="AA73" s="91"/>
      <c r="AB73" s="92"/>
      <c r="AC73" s="90" t="s">
        <v>61</v>
      </c>
      <c r="AD73" s="91"/>
      <c r="AE73" s="91"/>
      <c r="AF73" s="91"/>
      <c r="AG73" s="92"/>
      <c r="AH73" s="69" t="s">
        <v>94</v>
      </c>
      <c r="AI73" s="70"/>
      <c r="AJ73" s="70"/>
      <c r="AK73" s="70"/>
      <c r="AL73" s="71"/>
      <c r="AM73" s="56" t="s">
        <v>171</v>
      </c>
      <c r="AN73" s="57"/>
      <c r="AO73" s="57"/>
      <c r="AP73" s="57"/>
      <c r="AQ73" s="58"/>
      <c r="AR73" s="69" t="s">
        <v>62</v>
      </c>
      <c r="AS73" s="70"/>
      <c r="AT73" s="70"/>
      <c r="AU73" s="70"/>
      <c r="AV73" s="71"/>
      <c r="AW73" s="69" t="s">
        <v>63</v>
      </c>
      <c r="AX73" s="70"/>
      <c r="AY73" s="70"/>
      <c r="AZ73" s="70"/>
      <c r="BA73" s="71"/>
      <c r="BB73" s="69" t="s">
        <v>95</v>
      </c>
      <c r="BC73" s="70"/>
      <c r="BD73" s="70"/>
      <c r="BE73" s="70"/>
      <c r="BF73" s="71"/>
      <c r="BG73" s="56" t="s">
        <v>171</v>
      </c>
      <c r="BH73" s="57"/>
      <c r="BI73" s="57"/>
      <c r="BJ73" s="57"/>
      <c r="BK73" s="58"/>
      <c r="CA73" t="s">
        <v>29</v>
      </c>
    </row>
    <row r="74" spans="1:79" s="25" customFormat="1" ht="12.75" customHeight="1" x14ac:dyDescent="0.2">
      <c r="A74" s="59">
        <v>2111</v>
      </c>
      <c r="B74" s="60"/>
      <c r="C74" s="60"/>
      <c r="D74" s="61"/>
      <c r="E74" s="62" t="s">
        <v>176</v>
      </c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4"/>
      <c r="X74" s="66">
        <v>1735197</v>
      </c>
      <c r="Y74" s="67"/>
      <c r="Z74" s="67"/>
      <c r="AA74" s="67"/>
      <c r="AB74" s="68"/>
      <c r="AC74" s="66">
        <v>0</v>
      </c>
      <c r="AD74" s="67"/>
      <c r="AE74" s="67"/>
      <c r="AF74" s="67"/>
      <c r="AG74" s="68"/>
      <c r="AH74" s="66">
        <v>0</v>
      </c>
      <c r="AI74" s="67"/>
      <c r="AJ74" s="67"/>
      <c r="AK74" s="67"/>
      <c r="AL74" s="68"/>
      <c r="AM74" s="66">
        <f>IF(ISNUMBER(X74),X74,0)+IF(ISNUMBER(AC74),AC74,0)</f>
        <v>1735197</v>
      </c>
      <c r="AN74" s="67"/>
      <c r="AO74" s="67"/>
      <c r="AP74" s="67"/>
      <c r="AQ74" s="68"/>
      <c r="AR74" s="66">
        <v>1858396</v>
      </c>
      <c r="AS74" s="67"/>
      <c r="AT74" s="67"/>
      <c r="AU74" s="67"/>
      <c r="AV74" s="68"/>
      <c r="AW74" s="66">
        <v>0</v>
      </c>
      <c r="AX74" s="67"/>
      <c r="AY74" s="67"/>
      <c r="AZ74" s="67"/>
      <c r="BA74" s="68"/>
      <c r="BB74" s="66">
        <v>0</v>
      </c>
      <c r="BC74" s="67"/>
      <c r="BD74" s="67"/>
      <c r="BE74" s="67"/>
      <c r="BF74" s="68"/>
      <c r="BG74" s="65">
        <f>IF(ISNUMBER(AR74),AR74,0)+IF(ISNUMBER(AW74),AW74,0)</f>
        <v>1858396</v>
      </c>
      <c r="BH74" s="65"/>
      <c r="BI74" s="65"/>
      <c r="BJ74" s="65"/>
      <c r="BK74" s="65"/>
      <c r="CA74" s="25" t="s">
        <v>30</v>
      </c>
    </row>
    <row r="75" spans="1:79" s="25" customFormat="1" ht="12.75" customHeight="1" x14ac:dyDescent="0.2">
      <c r="A75" s="59">
        <v>2120</v>
      </c>
      <c r="B75" s="60"/>
      <c r="C75" s="60"/>
      <c r="D75" s="61"/>
      <c r="E75" s="62" t="s">
        <v>177</v>
      </c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4"/>
      <c r="X75" s="66">
        <v>381743</v>
      </c>
      <c r="Y75" s="67"/>
      <c r="Z75" s="67"/>
      <c r="AA75" s="67"/>
      <c r="AB75" s="68"/>
      <c r="AC75" s="66">
        <v>0</v>
      </c>
      <c r="AD75" s="67"/>
      <c r="AE75" s="67"/>
      <c r="AF75" s="67"/>
      <c r="AG75" s="68"/>
      <c r="AH75" s="66">
        <v>0</v>
      </c>
      <c r="AI75" s="67"/>
      <c r="AJ75" s="67"/>
      <c r="AK75" s="67"/>
      <c r="AL75" s="68"/>
      <c r="AM75" s="66">
        <f>IF(ISNUMBER(X75),X75,0)+IF(ISNUMBER(AC75),AC75,0)</f>
        <v>381743</v>
      </c>
      <c r="AN75" s="67"/>
      <c r="AO75" s="67"/>
      <c r="AP75" s="67"/>
      <c r="AQ75" s="68"/>
      <c r="AR75" s="66">
        <v>408847</v>
      </c>
      <c r="AS75" s="67"/>
      <c r="AT75" s="67"/>
      <c r="AU75" s="67"/>
      <c r="AV75" s="68"/>
      <c r="AW75" s="66">
        <v>0</v>
      </c>
      <c r="AX75" s="67"/>
      <c r="AY75" s="67"/>
      <c r="AZ75" s="67"/>
      <c r="BA75" s="68"/>
      <c r="BB75" s="66">
        <v>0</v>
      </c>
      <c r="BC75" s="67"/>
      <c r="BD75" s="67"/>
      <c r="BE75" s="67"/>
      <c r="BF75" s="68"/>
      <c r="BG75" s="65">
        <f>IF(ISNUMBER(AR75),AR75,0)+IF(ISNUMBER(AW75),AW75,0)</f>
        <v>408847</v>
      </c>
      <c r="BH75" s="65"/>
      <c r="BI75" s="65"/>
      <c r="BJ75" s="65"/>
      <c r="BK75" s="65"/>
    </row>
    <row r="76" spans="1:79" s="25" customFormat="1" ht="12.75" customHeight="1" x14ac:dyDescent="0.2">
      <c r="A76" s="59">
        <v>2210</v>
      </c>
      <c r="B76" s="60"/>
      <c r="C76" s="60"/>
      <c r="D76" s="61"/>
      <c r="E76" s="62" t="s">
        <v>178</v>
      </c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4"/>
      <c r="X76" s="66">
        <v>41725</v>
      </c>
      <c r="Y76" s="67"/>
      <c r="Z76" s="67"/>
      <c r="AA76" s="67"/>
      <c r="AB76" s="68"/>
      <c r="AC76" s="66">
        <v>0</v>
      </c>
      <c r="AD76" s="67"/>
      <c r="AE76" s="67"/>
      <c r="AF76" s="67"/>
      <c r="AG76" s="68"/>
      <c r="AH76" s="66">
        <v>0</v>
      </c>
      <c r="AI76" s="67"/>
      <c r="AJ76" s="67"/>
      <c r="AK76" s="67"/>
      <c r="AL76" s="68"/>
      <c r="AM76" s="66">
        <f>IF(ISNUMBER(X76),X76,0)+IF(ISNUMBER(AC76),AC76,0)</f>
        <v>41725</v>
      </c>
      <c r="AN76" s="67"/>
      <c r="AO76" s="67"/>
      <c r="AP76" s="67"/>
      <c r="AQ76" s="68"/>
      <c r="AR76" s="66">
        <v>43937</v>
      </c>
      <c r="AS76" s="67"/>
      <c r="AT76" s="67"/>
      <c r="AU76" s="67"/>
      <c r="AV76" s="68"/>
      <c r="AW76" s="66">
        <v>0</v>
      </c>
      <c r="AX76" s="67"/>
      <c r="AY76" s="67"/>
      <c r="AZ76" s="67"/>
      <c r="BA76" s="68"/>
      <c r="BB76" s="66">
        <v>0</v>
      </c>
      <c r="BC76" s="67"/>
      <c r="BD76" s="67"/>
      <c r="BE76" s="67"/>
      <c r="BF76" s="68"/>
      <c r="BG76" s="65">
        <f>IF(ISNUMBER(AR76),AR76,0)+IF(ISNUMBER(AW76),AW76,0)</f>
        <v>43937</v>
      </c>
      <c r="BH76" s="65"/>
      <c r="BI76" s="65"/>
      <c r="BJ76" s="65"/>
      <c r="BK76" s="65"/>
    </row>
    <row r="77" spans="1:79" s="25" customFormat="1" ht="25.5" customHeight="1" x14ac:dyDescent="0.2">
      <c r="A77" s="59">
        <v>3110</v>
      </c>
      <c r="B77" s="60"/>
      <c r="C77" s="60"/>
      <c r="D77" s="61"/>
      <c r="E77" s="62" t="s">
        <v>183</v>
      </c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4"/>
      <c r="X77" s="66">
        <v>0</v>
      </c>
      <c r="Y77" s="67"/>
      <c r="Z77" s="67"/>
      <c r="AA77" s="67"/>
      <c r="AB77" s="68"/>
      <c r="AC77" s="66">
        <v>0</v>
      </c>
      <c r="AD77" s="67"/>
      <c r="AE77" s="67"/>
      <c r="AF77" s="67"/>
      <c r="AG77" s="68"/>
      <c r="AH77" s="66">
        <v>1067649</v>
      </c>
      <c r="AI77" s="67"/>
      <c r="AJ77" s="67"/>
      <c r="AK77" s="67"/>
      <c r="AL77" s="68"/>
      <c r="AM77" s="66">
        <f>IF(ISNUMBER(X77),X77,0)+IF(ISNUMBER(AC77),AC77,0)</f>
        <v>0</v>
      </c>
      <c r="AN77" s="67"/>
      <c r="AO77" s="67"/>
      <c r="AP77" s="67"/>
      <c r="AQ77" s="68"/>
      <c r="AR77" s="66">
        <v>0</v>
      </c>
      <c r="AS77" s="67"/>
      <c r="AT77" s="67"/>
      <c r="AU77" s="67"/>
      <c r="AV77" s="68"/>
      <c r="AW77" s="66">
        <v>0</v>
      </c>
      <c r="AX77" s="67"/>
      <c r="AY77" s="67"/>
      <c r="AZ77" s="67"/>
      <c r="BA77" s="68"/>
      <c r="BB77" s="66">
        <v>1132776</v>
      </c>
      <c r="BC77" s="67"/>
      <c r="BD77" s="67"/>
      <c r="BE77" s="67"/>
      <c r="BF77" s="68"/>
      <c r="BG77" s="65">
        <f>IF(ISNUMBER(AR77),AR77,0)+IF(ISNUMBER(AW77),AW77,0)</f>
        <v>0</v>
      </c>
      <c r="BH77" s="65"/>
      <c r="BI77" s="65"/>
      <c r="BJ77" s="65"/>
      <c r="BK77" s="65"/>
    </row>
    <row r="78" spans="1:79" s="6" customFormat="1" ht="12.75" customHeight="1" x14ac:dyDescent="0.2">
      <c r="A78" s="87"/>
      <c r="B78" s="88"/>
      <c r="C78" s="88"/>
      <c r="D78" s="89"/>
      <c r="E78" s="100" t="s">
        <v>147</v>
      </c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2"/>
      <c r="X78" s="84">
        <v>2158665</v>
      </c>
      <c r="Y78" s="85"/>
      <c r="Z78" s="85"/>
      <c r="AA78" s="85"/>
      <c r="AB78" s="86"/>
      <c r="AC78" s="84">
        <v>0</v>
      </c>
      <c r="AD78" s="85"/>
      <c r="AE78" s="85"/>
      <c r="AF78" s="85"/>
      <c r="AG78" s="86"/>
      <c r="AH78" s="84">
        <v>1067649</v>
      </c>
      <c r="AI78" s="85"/>
      <c r="AJ78" s="85"/>
      <c r="AK78" s="85"/>
      <c r="AL78" s="86"/>
      <c r="AM78" s="84">
        <f>IF(ISNUMBER(X78),X78,0)+IF(ISNUMBER(AC78),AC78,0)</f>
        <v>2158665</v>
      </c>
      <c r="AN78" s="85"/>
      <c r="AO78" s="85"/>
      <c r="AP78" s="85"/>
      <c r="AQ78" s="86"/>
      <c r="AR78" s="84">
        <v>2311180</v>
      </c>
      <c r="AS78" s="85"/>
      <c r="AT78" s="85"/>
      <c r="AU78" s="85"/>
      <c r="AV78" s="86"/>
      <c r="AW78" s="84">
        <v>0</v>
      </c>
      <c r="AX78" s="85"/>
      <c r="AY78" s="85"/>
      <c r="AZ78" s="85"/>
      <c r="BA78" s="86"/>
      <c r="BB78" s="84">
        <v>1132776</v>
      </c>
      <c r="BC78" s="85"/>
      <c r="BD78" s="85"/>
      <c r="BE78" s="85"/>
      <c r="BF78" s="86"/>
      <c r="BG78" s="97">
        <f>IF(ISNUMBER(AR78),AR78,0)+IF(ISNUMBER(AW78),AW78,0)</f>
        <v>2311180</v>
      </c>
      <c r="BH78" s="97"/>
      <c r="BI78" s="97"/>
      <c r="BJ78" s="97"/>
      <c r="BK78" s="97"/>
    </row>
    <row r="80" spans="1:79" ht="14.25" customHeight="1" x14ac:dyDescent="0.2">
      <c r="A80" s="34" t="s">
        <v>254</v>
      </c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</row>
    <row r="81" spans="1:79" ht="15" customHeight="1" x14ac:dyDescent="0.2">
      <c r="A81" s="75" t="s">
        <v>225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5"/>
      <c r="BG81" s="75"/>
      <c r="BH81" s="75"/>
      <c r="BI81" s="75"/>
      <c r="BJ81" s="75"/>
      <c r="BK81" s="75"/>
    </row>
    <row r="82" spans="1:79" ht="23.1" customHeight="1" x14ac:dyDescent="0.2">
      <c r="A82" s="77" t="s">
        <v>119</v>
      </c>
      <c r="B82" s="78"/>
      <c r="C82" s="78"/>
      <c r="D82" s="78"/>
      <c r="E82" s="79"/>
      <c r="F82" s="49" t="s">
        <v>19</v>
      </c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1"/>
      <c r="X82" s="55" t="s">
        <v>247</v>
      </c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41" t="s">
        <v>252</v>
      </c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3"/>
    </row>
    <row r="83" spans="1:79" ht="53.25" customHeight="1" x14ac:dyDescent="0.2">
      <c r="A83" s="80"/>
      <c r="B83" s="81"/>
      <c r="C83" s="81"/>
      <c r="D83" s="81"/>
      <c r="E83" s="82"/>
      <c r="F83" s="52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4"/>
      <c r="X83" s="41" t="s">
        <v>4</v>
      </c>
      <c r="Y83" s="42"/>
      <c r="Z83" s="42"/>
      <c r="AA83" s="42"/>
      <c r="AB83" s="43"/>
      <c r="AC83" s="41" t="s">
        <v>3</v>
      </c>
      <c r="AD83" s="42"/>
      <c r="AE83" s="42"/>
      <c r="AF83" s="42"/>
      <c r="AG83" s="43"/>
      <c r="AH83" s="44" t="s">
        <v>116</v>
      </c>
      <c r="AI83" s="45"/>
      <c r="AJ83" s="45"/>
      <c r="AK83" s="45"/>
      <c r="AL83" s="46"/>
      <c r="AM83" s="41" t="s">
        <v>5</v>
      </c>
      <c r="AN83" s="42"/>
      <c r="AO83" s="42"/>
      <c r="AP83" s="42"/>
      <c r="AQ83" s="43"/>
      <c r="AR83" s="41" t="s">
        <v>4</v>
      </c>
      <c r="AS83" s="42"/>
      <c r="AT83" s="42"/>
      <c r="AU83" s="42"/>
      <c r="AV83" s="43"/>
      <c r="AW83" s="41" t="s">
        <v>3</v>
      </c>
      <c r="AX83" s="42"/>
      <c r="AY83" s="42"/>
      <c r="AZ83" s="42"/>
      <c r="BA83" s="43"/>
      <c r="BB83" s="93" t="s">
        <v>116</v>
      </c>
      <c r="BC83" s="93"/>
      <c r="BD83" s="93"/>
      <c r="BE83" s="93"/>
      <c r="BF83" s="93"/>
      <c r="BG83" s="41" t="s">
        <v>96</v>
      </c>
      <c r="BH83" s="42"/>
      <c r="BI83" s="42"/>
      <c r="BJ83" s="42"/>
      <c r="BK83" s="43"/>
    </row>
    <row r="84" spans="1:79" ht="15" customHeight="1" x14ac:dyDescent="0.2">
      <c r="A84" s="41">
        <v>1</v>
      </c>
      <c r="B84" s="42"/>
      <c r="C84" s="42"/>
      <c r="D84" s="42"/>
      <c r="E84" s="43"/>
      <c r="F84" s="41">
        <v>2</v>
      </c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3"/>
      <c r="X84" s="41">
        <v>3</v>
      </c>
      <c r="Y84" s="42"/>
      <c r="Z84" s="42"/>
      <c r="AA84" s="42"/>
      <c r="AB84" s="43"/>
      <c r="AC84" s="41">
        <v>4</v>
      </c>
      <c r="AD84" s="42"/>
      <c r="AE84" s="42"/>
      <c r="AF84" s="42"/>
      <c r="AG84" s="43"/>
      <c r="AH84" s="41">
        <v>5</v>
      </c>
      <c r="AI84" s="42"/>
      <c r="AJ84" s="42"/>
      <c r="AK84" s="42"/>
      <c r="AL84" s="43"/>
      <c r="AM84" s="41">
        <v>6</v>
      </c>
      <c r="AN84" s="42"/>
      <c r="AO84" s="42"/>
      <c r="AP84" s="42"/>
      <c r="AQ84" s="43"/>
      <c r="AR84" s="41">
        <v>7</v>
      </c>
      <c r="AS84" s="42"/>
      <c r="AT84" s="42"/>
      <c r="AU84" s="42"/>
      <c r="AV84" s="43"/>
      <c r="AW84" s="41">
        <v>8</v>
      </c>
      <c r="AX84" s="42"/>
      <c r="AY84" s="42"/>
      <c r="AZ84" s="42"/>
      <c r="BA84" s="43"/>
      <c r="BB84" s="41">
        <v>9</v>
      </c>
      <c r="BC84" s="42"/>
      <c r="BD84" s="42"/>
      <c r="BE84" s="42"/>
      <c r="BF84" s="43"/>
      <c r="BG84" s="41">
        <v>10</v>
      </c>
      <c r="BH84" s="42"/>
      <c r="BI84" s="42"/>
      <c r="BJ84" s="42"/>
      <c r="BK84" s="43"/>
    </row>
    <row r="85" spans="1:79" s="1" customFormat="1" ht="15" hidden="1" customHeight="1" x14ac:dyDescent="0.2">
      <c r="A85" s="69" t="s">
        <v>64</v>
      </c>
      <c r="B85" s="70"/>
      <c r="C85" s="70"/>
      <c r="D85" s="70"/>
      <c r="E85" s="71"/>
      <c r="F85" s="69" t="s">
        <v>57</v>
      </c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1"/>
      <c r="X85" s="69" t="s">
        <v>60</v>
      </c>
      <c r="Y85" s="70"/>
      <c r="Z85" s="70"/>
      <c r="AA85" s="70"/>
      <c r="AB85" s="71"/>
      <c r="AC85" s="69" t="s">
        <v>61</v>
      </c>
      <c r="AD85" s="70"/>
      <c r="AE85" s="70"/>
      <c r="AF85" s="70"/>
      <c r="AG85" s="71"/>
      <c r="AH85" s="69" t="s">
        <v>94</v>
      </c>
      <c r="AI85" s="70"/>
      <c r="AJ85" s="70"/>
      <c r="AK85" s="70"/>
      <c r="AL85" s="71"/>
      <c r="AM85" s="56" t="s">
        <v>171</v>
      </c>
      <c r="AN85" s="57"/>
      <c r="AO85" s="57"/>
      <c r="AP85" s="57"/>
      <c r="AQ85" s="58"/>
      <c r="AR85" s="69" t="s">
        <v>62</v>
      </c>
      <c r="AS85" s="70"/>
      <c r="AT85" s="70"/>
      <c r="AU85" s="70"/>
      <c r="AV85" s="71"/>
      <c r="AW85" s="69" t="s">
        <v>63</v>
      </c>
      <c r="AX85" s="70"/>
      <c r="AY85" s="70"/>
      <c r="AZ85" s="70"/>
      <c r="BA85" s="71"/>
      <c r="BB85" s="69" t="s">
        <v>95</v>
      </c>
      <c r="BC85" s="70"/>
      <c r="BD85" s="70"/>
      <c r="BE85" s="70"/>
      <c r="BF85" s="71"/>
      <c r="BG85" s="56" t="s">
        <v>171</v>
      </c>
      <c r="BH85" s="57"/>
      <c r="BI85" s="57"/>
      <c r="BJ85" s="57"/>
      <c r="BK85" s="58"/>
      <c r="CA85" t="s">
        <v>31</v>
      </c>
    </row>
    <row r="86" spans="1:79" s="6" customFormat="1" ht="12.75" customHeight="1" x14ac:dyDescent="0.2">
      <c r="A86" s="87"/>
      <c r="B86" s="88"/>
      <c r="C86" s="88"/>
      <c r="D86" s="88"/>
      <c r="E86" s="89"/>
      <c r="F86" s="87" t="s">
        <v>147</v>
      </c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9"/>
      <c r="X86" s="94"/>
      <c r="Y86" s="95"/>
      <c r="Z86" s="95"/>
      <c r="AA86" s="95"/>
      <c r="AB86" s="96"/>
      <c r="AC86" s="94"/>
      <c r="AD86" s="95"/>
      <c r="AE86" s="95"/>
      <c r="AF86" s="95"/>
      <c r="AG86" s="96"/>
      <c r="AH86" s="97"/>
      <c r="AI86" s="97"/>
      <c r="AJ86" s="97"/>
      <c r="AK86" s="97"/>
      <c r="AL86" s="97"/>
      <c r="AM86" s="97">
        <f>IF(ISNUMBER(X86),X86,0)+IF(ISNUMBER(AC86),AC86,0)</f>
        <v>0</v>
      </c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>
        <f>IF(ISNUMBER(AR86),AR86,0)+IF(ISNUMBER(AW86),AW86,0)</f>
        <v>0</v>
      </c>
      <c r="BH86" s="97"/>
      <c r="BI86" s="97"/>
      <c r="BJ86" s="97"/>
      <c r="BK86" s="97"/>
      <c r="CA86" s="6" t="s">
        <v>32</v>
      </c>
    </row>
    <row r="89" spans="1:79" ht="14.25" customHeight="1" x14ac:dyDescent="0.2">
      <c r="A89" s="34" t="s">
        <v>120</v>
      </c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</row>
    <row r="90" spans="1:79" ht="14.25" customHeight="1" x14ac:dyDescent="0.2">
      <c r="A90" s="34" t="s">
        <v>239</v>
      </c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</row>
    <row r="91" spans="1:79" ht="15" customHeight="1" x14ac:dyDescent="0.2">
      <c r="A91" s="75" t="s">
        <v>225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5"/>
      <c r="AO91" s="75"/>
      <c r="AP91" s="75"/>
      <c r="AQ91" s="75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</row>
    <row r="92" spans="1:79" ht="23.1" customHeight="1" x14ac:dyDescent="0.2">
      <c r="A92" s="49" t="s">
        <v>6</v>
      </c>
      <c r="B92" s="50"/>
      <c r="C92" s="50"/>
      <c r="D92" s="49" t="s">
        <v>121</v>
      </c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1"/>
      <c r="U92" s="41" t="s">
        <v>226</v>
      </c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3"/>
      <c r="AN92" s="41" t="s">
        <v>229</v>
      </c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3"/>
      <c r="BG92" s="55" t="s">
        <v>236</v>
      </c>
      <c r="BH92" s="55"/>
      <c r="BI92" s="55"/>
      <c r="BJ92" s="55"/>
      <c r="BK92" s="55"/>
      <c r="BL92" s="55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</row>
    <row r="93" spans="1:79" ht="52.5" customHeight="1" x14ac:dyDescent="0.2">
      <c r="A93" s="52"/>
      <c r="B93" s="53"/>
      <c r="C93" s="53"/>
      <c r="D93" s="52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4"/>
      <c r="U93" s="41" t="s">
        <v>4</v>
      </c>
      <c r="V93" s="42"/>
      <c r="W93" s="42"/>
      <c r="X93" s="42"/>
      <c r="Y93" s="43"/>
      <c r="Z93" s="41" t="s">
        <v>3</v>
      </c>
      <c r="AA93" s="42"/>
      <c r="AB93" s="42"/>
      <c r="AC93" s="42"/>
      <c r="AD93" s="43"/>
      <c r="AE93" s="44" t="s">
        <v>116</v>
      </c>
      <c r="AF93" s="45"/>
      <c r="AG93" s="45"/>
      <c r="AH93" s="46"/>
      <c r="AI93" s="41" t="s">
        <v>5</v>
      </c>
      <c r="AJ93" s="42"/>
      <c r="AK93" s="42"/>
      <c r="AL93" s="42"/>
      <c r="AM93" s="43"/>
      <c r="AN93" s="41" t="s">
        <v>4</v>
      </c>
      <c r="AO93" s="42"/>
      <c r="AP93" s="42"/>
      <c r="AQ93" s="42"/>
      <c r="AR93" s="43"/>
      <c r="AS93" s="41" t="s">
        <v>3</v>
      </c>
      <c r="AT93" s="42"/>
      <c r="AU93" s="42"/>
      <c r="AV93" s="42"/>
      <c r="AW93" s="43"/>
      <c r="AX93" s="44" t="s">
        <v>116</v>
      </c>
      <c r="AY93" s="45"/>
      <c r="AZ93" s="45"/>
      <c r="BA93" s="46"/>
      <c r="BB93" s="41" t="s">
        <v>96</v>
      </c>
      <c r="BC93" s="42"/>
      <c r="BD93" s="42"/>
      <c r="BE93" s="42"/>
      <c r="BF93" s="43"/>
      <c r="BG93" s="41" t="s">
        <v>4</v>
      </c>
      <c r="BH93" s="42"/>
      <c r="BI93" s="42"/>
      <c r="BJ93" s="42"/>
      <c r="BK93" s="43"/>
      <c r="BL93" s="55" t="s">
        <v>3</v>
      </c>
      <c r="BM93" s="55"/>
      <c r="BN93" s="55"/>
      <c r="BO93" s="55"/>
      <c r="BP93" s="55"/>
      <c r="BQ93" s="93" t="s">
        <v>116</v>
      </c>
      <c r="BR93" s="93"/>
      <c r="BS93" s="93"/>
      <c r="BT93" s="93"/>
      <c r="BU93" s="41" t="s">
        <v>97</v>
      </c>
      <c r="BV93" s="42"/>
      <c r="BW93" s="42"/>
      <c r="BX93" s="42"/>
      <c r="BY93" s="43"/>
    </row>
    <row r="94" spans="1:79" ht="15" customHeight="1" x14ac:dyDescent="0.2">
      <c r="A94" s="41">
        <v>1</v>
      </c>
      <c r="B94" s="42"/>
      <c r="C94" s="42"/>
      <c r="D94" s="41">
        <v>2</v>
      </c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3"/>
      <c r="U94" s="41">
        <v>3</v>
      </c>
      <c r="V94" s="42"/>
      <c r="W94" s="42"/>
      <c r="X94" s="42"/>
      <c r="Y94" s="43"/>
      <c r="Z94" s="41">
        <v>4</v>
      </c>
      <c r="AA94" s="42"/>
      <c r="AB94" s="42"/>
      <c r="AC94" s="42"/>
      <c r="AD94" s="43"/>
      <c r="AE94" s="41">
        <v>5</v>
      </c>
      <c r="AF94" s="42"/>
      <c r="AG94" s="42"/>
      <c r="AH94" s="43"/>
      <c r="AI94" s="41">
        <v>6</v>
      </c>
      <c r="AJ94" s="42"/>
      <c r="AK94" s="42"/>
      <c r="AL94" s="42"/>
      <c r="AM94" s="43"/>
      <c r="AN94" s="41">
        <v>7</v>
      </c>
      <c r="AO94" s="42"/>
      <c r="AP94" s="42"/>
      <c r="AQ94" s="42"/>
      <c r="AR94" s="43"/>
      <c r="AS94" s="41">
        <v>8</v>
      </c>
      <c r="AT94" s="42"/>
      <c r="AU94" s="42"/>
      <c r="AV94" s="42"/>
      <c r="AW94" s="43"/>
      <c r="AX94" s="55">
        <v>9</v>
      </c>
      <c r="AY94" s="55"/>
      <c r="AZ94" s="55"/>
      <c r="BA94" s="55"/>
      <c r="BB94" s="41">
        <v>10</v>
      </c>
      <c r="BC94" s="42"/>
      <c r="BD94" s="42"/>
      <c r="BE94" s="42"/>
      <c r="BF94" s="43"/>
      <c r="BG94" s="41">
        <v>11</v>
      </c>
      <c r="BH94" s="42"/>
      <c r="BI94" s="42"/>
      <c r="BJ94" s="42"/>
      <c r="BK94" s="43"/>
      <c r="BL94" s="55">
        <v>12</v>
      </c>
      <c r="BM94" s="55"/>
      <c r="BN94" s="55"/>
      <c r="BO94" s="55"/>
      <c r="BP94" s="55"/>
      <c r="BQ94" s="41">
        <v>13</v>
      </c>
      <c r="BR94" s="42"/>
      <c r="BS94" s="42"/>
      <c r="BT94" s="43"/>
      <c r="BU94" s="41">
        <v>14</v>
      </c>
      <c r="BV94" s="42"/>
      <c r="BW94" s="42"/>
      <c r="BX94" s="42"/>
      <c r="BY94" s="43"/>
    </row>
    <row r="95" spans="1:79" s="1" customFormat="1" ht="14.25" hidden="1" customHeight="1" x14ac:dyDescent="0.2">
      <c r="A95" s="69" t="s">
        <v>69</v>
      </c>
      <c r="B95" s="70"/>
      <c r="C95" s="70"/>
      <c r="D95" s="69" t="s">
        <v>57</v>
      </c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1"/>
      <c r="U95" s="76" t="s">
        <v>65</v>
      </c>
      <c r="V95" s="76"/>
      <c r="W95" s="76"/>
      <c r="X95" s="76"/>
      <c r="Y95" s="76"/>
      <c r="Z95" s="76" t="s">
        <v>66</v>
      </c>
      <c r="AA95" s="76"/>
      <c r="AB95" s="76"/>
      <c r="AC95" s="76"/>
      <c r="AD95" s="76"/>
      <c r="AE95" s="76" t="s">
        <v>91</v>
      </c>
      <c r="AF95" s="76"/>
      <c r="AG95" s="76"/>
      <c r="AH95" s="76"/>
      <c r="AI95" s="83" t="s">
        <v>170</v>
      </c>
      <c r="AJ95" s="83"/>
      <c r="AK95" s="83"/>
      <c r="AL95" s="83"/>
      <c r="AM95" s="83"/>
      <c r="AN95" s="76" t="s">
        <v>67</v>
      </c>
      <c r="AO95" s="76"/>
      <c r="AP95" s="76"/>
      <c r="AQ95" s="76"/>
      <c r="AR95" s="76"/>
      <c r="AS95" s="76" t="s">
        <v>68</v>
      </c>
      <c r="AT95" s="76"/>
      <c r="AU95" s="76"/>
      <c r="AV95" s="76"/>
      <c r="AW95" s="76"/>
      <c r="AX95" s="76" t="s">
        <v>92</v>
      </c>
      <c r="AY95" s="76"/>
      <c r="AZ95" s="76"/>
      <c r="BA95" s="76"/>
      <c r="BB95" s="83" t="s">
        <v>170</v>
      </c>
      <c r="BC95" s="83"/>
      <c r="BD95" s="83"/>
      <c r="BE95" s="83"/>
      <c r="BF95" s="83"/>
      <c r="BG95" s="76" t="s">
        <v>58</v>
      </c>
      <c r="BH95" s="76"/>
      <c r="BI95" s="76"/>
      <c r="BJ95" s="76"/>
      <c r="BK95" s="76"/>
      <c r="BL95" s="76" t="s">
        <v>59</v>
      </c>
      <c r="BM95" s="76"/>
      <c r="BN95" s="76"/>
      <c r="BO95" s="76"/>
      <c r="BP95" s="76"/>
      <c r="BQ95" s="76" t="s">
        <v>93</v>
      </c>
      <c r="BR95" s="76"/>
      <c r="BS95" s="76"/>
      <c r="BT95" s="76"/>
      <c r="BU95" s="83" t="s">
        <v>170</v>
      </c>
      <c r="BV95" s="83"/>
      <c r="BW95" s="83"/>
      <c r="BX95" s="83"/>
      <c r="BY95" s="83"/>
      <c r="CA95" t="s">
        <v>33</v>
      </c>
    </row>
    <row r="96" spans="1:79" s="25" customFormat="1" ht="51" customHeight="1" x14ac:dyDescent="0.2">
      <c r="A96" s="59">
        <v>1</v>
      </c>
      <c r="B96" s="60"/>
      <c r="C96" s="60"/>
      <c r="D96" s="62" t="s">
        <v>459</v>
      </c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4"/>
      <c r="U96" s="66">
        <v>370736.46</v>
      </c>
      <c r="V96" s="67"/>
      <c r="W96" s="67"/>
      <c r="X96" s="67"/>
      <c r="Y96" s="68"/>
      <c r="Z96" s="66">
        <v>539523.69999999995</v>
      </c>
      <c r="AA96" s="67"/>
      <c r="AB96" s="67"/>
      <c r="AC96" s="67"/>
      <c r="AD96" s="68"/>
      <c r="AE96" s="66">
        <v>539523.69999999995</v>
      </c>
      <c r="AF96" s="67"/>
      <c r="AG96" s="67"/>
      <c r="AH96" s="68"/>
      <c r="AI96" s="66">
        <f>IF(ISNUMBER(U96),U96,0)+IF(ISNUMBER(Z96),Z96,0)</f>
        <v>910260.15999999992</v>
      </c>
      <c r="AJ96" s="67"/>
      <c r="AK96" s="67"/>
      <c r="AL96" s="67"/>
      <c r="AM96" s="68"/>
      <c r="AN96" s="66">
        <v>2808348</v>
      </c>
      <c r="AO96" s="67"/>
      <c r="AP96" s="67"/>
      <c r="AQ96" s="67"/>
      <c r="AR96" s="68"/>
      <c r="AS96" s="66">
        <v>719127</v>
      </c>
      <c r="AT96" s="67"/>
      <c r="AU96" s="67"/>
      <c r="AV96" s="67"/>
      <c r="AW96" s="68"/>
      <c r="AX96" s="66">
        <v>719127</v>
      </c>
      <c r="AY96" s="67"/>
      <c r="AZ96" s="67"/>
      <c r="BA96" s="68"/>
      <c r="BB96" s="66">
        <f>IF(ISNUMBER(AN96),AN96,0)+IF(ISNUMBER(AS96),AS96,0)</f>
        <v>3527475</v>
      </c>
      <c r="BC96" s="67"/>
      <c r="BD96" s="67"/>
      <c r="BE96" s="67"/>
      <c r="BF96" s="68"/>
      <c r="BG96" s="66">
        <v>1948161</v>
      </c>
      <c r="BH96" s="67"/>
      <c r="BI96" s="67"/>
      <c r="BJ96" s="67"/>
      <c r="BK96" s="68"/>
      <c r="BL96" s="66">
        <v>988564</v>
      </c>
      <c r="BM96" s="67"/>
      <c r="BN96" s="67"/>
      <c r="BO96" s="67"/>
      <c r="BP96" s="68"/>
      <c r="BQ96" s="66">
        <v>988564</v>
      </c>
      <c r="BR96" s="67"/>
      <c r="BS96" s="67"/>
      <c r="BT96" s="68"/>
      <c r="BU96" s="66">
        <f>IF(ISNUMBER(BG96),BG96,0)+IF(ISNUMBER(BL96),BL96,0)</f>
        <v>2936725</v>
      </c>
      <c r="BV96" s="67"/>
      <c r="BW96" s="67"/>
      <c r="BX96" s="67"/>
      <c r="BY96" s="68"/>
      <c r="CA96" s="25" t="s">
        <v>34</v>
      </c>
    </row>
    <row r="97" spans="1:79" s="6" customFormat="1" ht="12.75" customHeight="1" x14ac:dyDescent="0.2">
      <c r="A97" s="87"/>
      <c r="B97" s="88"/>
      <c r="C97" s="88"/>
      <c r="D97" s="100" t="s">
        <v>147</v>
      </c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2"/>
      <c r="U97" s="84">
        <v>370736.46</v>
      </c>
      <c r="V97" s="85"/>
      <c r="W97" s="85"/>
      <c r="X97" s="85"/>
      <c r="Y97" s="86"/>
      <c r="Z97" s="84">
        <v>539523.69999999995</v>
      </c>
      <c r="AA97" s="85"/>
      <c r="AB97" s="85"/>
      <c r="AC97" s="85"/>
      <c r="AD97" s="86"/>
      <c r="AE97" s="84">
        <v>539523.69999999995</v>
      </c>
      <c r="AF97" s="85"/>
      <c r="AG97" s="85"/>
      <c r="AH97" s="86"/>
      <c r="AI97" s="84">
        <f>IF(ISNUMBER(U97),U97,0)+IF(ISNUMBER(Z97),Z97,0)</f>
        <v>910260.15999999992</v>
      </c>
      <c r="AJ97" s="85"/>
      <c r="AK97" s="85"/>
      <c r="AL97" s="85"/>
      <c r="AM97" s="86"/>
      <c r="AN97" s="84">
        <v>2808348</v>
      </c>
      <c r="AO97" s="85"/>
      <c r="AP97" s="85"/>
      <c r="AQ97" s="85"/>
      <c r="AR97" s="86"/>
      <c r="AS97" s="84">
        <v>719127</v>
      </c>
      <c r="AT97" s="85"/>
      <c r="AU97" s="85"/>
      <c r="AV97" s="85"/>
      <c r="AW97" s="86"/>
      <c r="AX97" s="84">
        <v>719127</v>
      </c>
      <c r="AY97" s="85"/>
      <c r="AZ97" s="85"/>
      <c r="BA97" s="86"/>
      <c r="BB97" s="84">
        <f>IF(ISNUMBER(AN97),AN97,0)+IF(ISNUMBER(AS97),AS97,0)</f>
        <v>3527475</v>
      </c>
      <c r="BC97" s="85"/>
      <c r="BD97" s="85"/>
      <c r="BE97" s="85"/>
      <c r="BF97" s="86"/>
      <c r="BG97" s="84">
        <v>1948161</v>
      </c>
      <c r="BH97" s="85"/>
      <c r="BI97" s="85"/>
      <c r="BJ97" s="85"/>
      <c r="BK97" s="86"/>
      <c r="BL97" s="84">
        <v>988564</v>
      </c>
      <c r="BM97" s="85"/>
      <c r="BN97" s="85"/>
      <c r="BO97" s="85"/>
      <c r="BP97" s="86"/>
      <c r="BQ97" s="84">
        <v>988564</v>
      </c>
      <c r="BR97" s="85"/>
      <c r="BS97" s="85"/>
      <c r="BT97" s="86"/>
      <c r="BU97" s="84">
        <f>IF(ISNUMBER(BG97),BG97,0)+IF(ISNUMBER(BL97),BL97,0)</f>
        <v>2936725</v>
      </c>
      <c r="BV97" s="85"/>
      <c r="BW97" s="85"/>
      <c r="BX97" s="85"/>
      <c r="BY97" s="86"/>
    </row>
    <row r="99" spans="1:79" ht="14.25" customHeight="1" x14ac:dyDescent="0.2">
      <c r="A99" s="34" t="s">
        <v>255</v>
      </c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</row>
    <row r="100" spans="1:79" ht="15" customHeight="1" x14ac:dyDescent="0.2">
      <c r="A100" s="98" t="s">
        <v>225</v>
      </c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  <c r="AS100" s="98"/>
      <c r="AT100" s="98"/>
      <c r="AU100" s="98"/>
      <c r="AV100" s="98"/>
      <c r="AW100" s="98"/>
      <c r="AX100" s="98"/>
      <c r="AY100" s="98"/>
      <c r="AZ100" s="98"/>
      <c r="BA100" s="98"/>
      <c r="BB100" s="98"/>
      <c r="BC100" s="98"/>
      <c r="BD100" s="98"/>
      <c r="BE100" s="98"/>
      <c r="BF100" s="98"/>
      <c r="BG100" s="98"/>
      <c r="BH100" s="98"/>
    </row>
    <row r="101" spans="1:79" ht="23.1" customHeight="1" x14ac:dyDescent="0.2">
      <c r="A101" s="49" t="s">
        <v>6</v>
      </c>
      <c r="B101" s="50"/>
      <c r="C101" s="50"/>
      <c r="D101" s="49" t="s">
        <v>121</v>
      </c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1"/>
      <c r="U101" s="55" t="s">
        <v>247</v>
      </c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 t="s">
        <v>252</v>
      </c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</row>
    <row r="102" spans="1:79" ht="54" customHeight="1" x14ac:dyDescent="0.2">
      <c r="A102" s="52"/>
      <c r="B102" s="53"/>
      <c r="C102" s="53"/>
      <c r="D102" s="52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4"/>
      <c r="U102" s="41" t="s">
        <v>4</v>
      </c>
      <c r="V102" s="42"/>
      <c r="W102" s="42"/>
      <c r="X102" s="42"/>
      <c r="Y102" s="43"/>
      <c r="Z102" s="41" t="s">
        <v>3</v>
      </c>
      <c r="AA102" s="42"/>
      <c r="AB102" s="42"/>
      <c r="AC102" s="42"/>
      <c r="AD102" s="43"/>
      <c r="AE102" s="44" t="s">
        <v>116</v>
      </c>
      <c r="AF102" s="45"/>
      <c r="AG102" s="45"/>
      <c r="AH102" s="45"/>
      <c r="AI102" s="46"/>
      <c r="AJ102" s="41" t="s">
        <v>5</v>
      </c>
      <c r="AK102" s="42"/>
      <c r="AL102" s="42"/>
      <c r="AM102" s="42"/>
      <c r="AN102" s="43"/>
      <c r="AO102" s="41" t="s">
        <v>4</v>
      </c>
      <c r="AP102" s="42"/>
      <c r="AQ102" s="42"/>
      <c r="AR102" s="42"/>
      <c r="AS102" s="43"/>
      <c r="AT102" s="41" t="s">
        <v>3</v>
      </c>
      <c r="AU102" s="42"/>
      <c r="AV102" s="42"/>
      <c r="AW102" s="42"/>
      <c r="AX102" s="43"/>
      <c r="AY102" s="44" t="s">
        <v>116</v>
      </c>
      <c r="AZ102" s="45"/>
      <c r="BA102" s="45"/>
      <c r="BB102" s="45"/>
      <c r="BC102" s="46"/>
      <c r="BD102" s="55" t="s">
        <v>96</v>
      </c>
      <c r="BE102" s="55"/>
      <c r="BF102" s="55"/>
      <c r="BG102" s="55"/>
      <c r="BH102" s="55"/>
    </row>
    <row r="103" spans="1:79" ht="15" customHeight="1" x14ac:dyDescent="0.2">
      <c r="A103" s="41" t="s">
        <v>169</v>
      </c>
      <c r="B103" s="42"/>
      <c r="C103" s="42"/>
      <c r="D103" s="41">
        <v>2</v>
      </c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3"/>
      <c r="U103" s="41">
        <v>3</v>
      </c>
      <c r="V103" s="42"/>
      <c r="W103" s="42"/>
      <c r="X103" s="42"/>
      <c r="Y103" s="43"/>
      <c r="Z103" s="41">
        <v>4</v>
      </c>
      <c r="AA103" s="42"/>
      <c r="AB103" s="42"/>
      <c r="AC103" s="42"/>
      <c r="AD103" s="43"/>
      <c r="AE103" s="41">
        <v>5</v>
      </c>
      <c r="AF103" s="42"/>
      <c r="AG103" s="42"/>
      <c r="AH103" s="42"/>
      <c r="AI103" s="43"/>
      <c r="AJ103" s="41">
        <v>6</v>
      </c>
      <c r="AK103" s="42"/>
      <c r="AL103" s="42"/>
      <c r="AM103" s="42"/>
      <c r="AN103" s="43"/>
      <c r="AO103" s="41">
        <v>7</v>
      </c>
      <c r="AP103" s="42"/>
      <c r="AQ103" s="42"/>
      <c r="AR103" s="42"/>
      <c r="AS103" s="43"/>
      <c r="AT103" s="41">
        <v>8</v>
      </c>
      <c r="AU103" s="42"/>
      <c r="AV103" s="42"/>
      <c r="AW103" s="42"/>
      <c r="AX103" s="43"/>
      <c r="AY103" s="41">
        <v>9</v>
      </c>
      <c r="AZ103" s="42"/>
      <c r="BA103" s="42"/>
      <c r="BB103" s="42"/>
      <c r="BC103" s="43"/>
      <c r="BD103" s="41">
        <v>10</v>
      </c>
      <c r="BE103" s="42"/>
      <c r="BF103" s="42"/>
      <c r="BG103" s="42"/>
      <c r="BH103" s="43"/>
    </row>
    <row r="104" spans="1:79" s="1" customFormat="1" ht="12.75" hidden="1" customHeight="1" x14ac:dyDescent="0.2">
      <c r="A104" s="69" t="s">
        <v>69</v>
      </c>
      <c r="B104" s="70"/>
      <c r="C104" s="70"/>
      <c r="D104" s="69" t="s">
        <v>57</v>
      </c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1"/>
      <c r="U104" s="69" t="s">
        <v>60</v>
      </c>
      <c r="V104" s="70"/>
      <c r="W104" s="70"/>
      <c r="X104" s="70"/>
      <c r="Y104" s="71"/>
      <c r="Z104" s="69" t="s">
        <v>61</v>
      </c>
      <c r="AA104" s="70"/>
      <c r="AB104" s="70"/>
      <c r="AC104" s="70"/>
      <c r="AD104" s="71"/>
      <c r="AE104" s="69" t="s">
        <v>94</v>
      </c>
      <c r="AF104" s="70"/>
      <c r="AG104" s="70"/>
      <c r="AH104" s="70"/>
      <c r="AI104" s="71"/>
      <c r="AJ104" s="56" t="s">
        <v>171</v>
      </c>
      <c r="AK104" s="57"/>
      <c r="AL104" s="57"/>
      <c r="AM104" s="57"/>
      <c r="AN104" s="58"/>
      <c r="AO104" s="69" t="s">
        <v>62</v>
      </c>
      <c r="AP104" s="70"/>
      <c r="AQ104" s="70"/>
      <c r="AR104" s="70"/>
      <c r="AS104" s="71"/>
      <c r="AT104" s="69" t="s">
        <v>63</v>
      </c>
      <c r="AU104" s="70"/>
      <c r="AV104" s="70"/>
      <c r="AW104" s="70"/>
      <c r="AX104" s="71"/>
      <c r="AY104" s="69" t="s">
        <v>95</v>
      </c>
      <c r="AZ104" s="70"/>
      <c r="BA104" s="70"/>
      <c r="BB104" s="70"/>
      <c r="BC104" s="71"/>
      <c r="BD104" s="83" t="s">
        <v>171</v>
      </c>
      <c r="BE104" s="83"/>
      <c r="BF104" s="83"/>
      <c r="BG104" s="83"/>
      <c r="BH104" s="83"/>
      <c r="CA104" s="1" t="s">
        <v>35</v>
      </c>
    </row>
    <row r="105" spans="1:79" s="25" customFormat="1" ht="51" customHeight="1" x14ac:dyDescent="0.2">
      <c r="A105" s="59">
        <v>1</v>
      </c>
      <c r="B105" s="60"/>
      <c r="C105" s="60"/>
      <c r="D105" s="62" t="s">
        <v>459</v>
      </c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4"/>
      <c r="U105" s="66">
        <v>2158665</v>
      </c>
      <c r="V105" s="67"/>
      <c r="W105" s="67"/>
      <c r="X105" s="67"/>
      <c r="Y105" s="68"/>
      <c r="Z105" s="66">
        <v>0</v>
      </c>
      <c r="AA105" s="67"/>
      <c r="AB105" s="67"/>
      <c r="AC105" s="67"/>
      <c r="AD105" s="68"/>
      <c r="AE105" s="65">
        <v>0</v>
      </c>
      <c r="AF105" s="65"/>
      <c r="AG105" s="65"/>
      <c r="AH105" s="65"/>
      <c r="AI105" s="65"/>
      <c r="AJ105" s="99">
        <f>IF(ISNUMBER(U105),U105,0)+IF(ISNUMBER(Z105),Z105,0)</f>
        <v>2158665</v>
      </c>
      <c r="AK105" s="99"/>
      <c r="AL105" s="99"/>
      <c r="AM105" s="99"/>
      <c r="AN105" s="99"/>
      <c r="AO105" s="65">
        <v>2311180</v>
      </c>
      <c r="AP105" s="65"/>
      <c r="AQ105" s="65"/>
      <c r="AR105" s="65"/>
      <c r="AS105" s="65"/>
      <c r="AT105" s="99">
        <v>0</v>
      </c>
      <c r="AU105" s="99"/>
      <c r="AV105" s="99"/>
      <c r="AW105" s="99"/>
      <c r="AX105" s="99"/>
      <c r="AY105" s="65">
        <v>0</v>
      </c>
      <c r="AZ105" s="65"/>
      <c r="BA105" s="65"/>
      <c r="BB105" s="65"/>
      <c r="BC105" s="65"/>
      <c r="BD105" s="99">
        <f>IF(ISNUMBER(AO105),AO105,0)+IF(ISNUMBER(AT105),AT105,0)</f>
        <v>2311180</v>
      </c>
      <c r="BE105" s="99"/>
      <c r="BF105" s="99"/>
      <c r="BG105" s="99"/>
      <c r="BH105" s="99"/>
      <c r="CA105" s="25" t="s">
        <v>36</v>
      </c>
    </row>
    <row r="106" spans="1:79" s="6" customFormat="1" ht="12.75" customHeight="1" x14ac:dyDescent="0.2">
      <c r="A106" s="87"/>
      <c r="B106" s="88"/>
      <c r="C106" s="88"/>
      <c r="D106" s="100" t="s">
        <v>147</v>
      </c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2"/>
      <c r="U106" s="84">
        <v>2158665</v>
      </c>
      <c r="V106" s="85"/>
      <c r="W106" s="85"/>
      <c r="X106" s="85"/>
      <c r="Y106" s="86"/>
      <c r="Z106" s="84">
        <v>0</v>
      </c>
      <c r="AA106" s="85"/>
      <c r="AB106" s="85"/>
      <c r="AC106" s="85"/>
      <c r="AD106" s="86"/>
      <c r="AE106" s="97">
        <v>0</v>
      </c>
      <c r="AF106" s="97"/>
      <c r="AG106" s="97"/>
      <c r="AH106" s="97"/>
      <c r="AI106" s="97"/>
      <c r="AJ106" s="114">
        <f>IF(ISNUMBER(U106),U106,0)+IF(ISNUMBER(Z106),Z106,0)</f>
        <v>2158665</v>
      </c>
      <c r="AK106" s="114"/>
      <c r="AL106" s="114"/>
      <c r="AM106" s="114"/>
      <c r="AN106" s="114"/>
      <c r="AO106" s="97">
        <v>2311180</v>
      </c>
      <c r="AP106" s="97"/>
      <c r="AQ106" s="97"/>
      <c r="AR106" s="97"/>
      <c r="AS106" s="97"/>
      <c r="AT106" s="114">
        <v>0</v>
      </c>
      <c r="AU106" s="114"/>
      <c r="AV106" s="114"/>
      <c r="AW106" s="114"/>
      <c r="AX106" s="114"/>
      <c r="AY106" s="97">
        <v>0</v>
      </c>
      <c r="AZ106" s="97"/>
      <c r="BA106" s="97"/>
      <c r="BB106" s="97"/>
      <c r="BC106" s="97"/>
      <c r="BD106" s="114">
        <f>IF(ISNUMBER(AO106),AO106,0)+IF(ISNUMBER(AT106),AT106,0)</f>
        <v>2311180</v>
      </c>
      <c r="BE106" s="114"/>
      <c r="BF106" s="114"/>
      <c r="BG106" s="114"/>
      <c r="BH106" s="114"/>
    </row>
    <row r="107" spans="1:79" s="5" customFormat="1" ht="12.75" customHeight="1" x14ac:dyDescent="0.2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</row>
    <row r="109" spans="1:79" ht="14.25" customHeight="1" x14ac:dyDescent="0.2">
      <c r="A109" s="34" t="s">
        <v>152</v>
      </c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</row>
    <row r="110" spans="1:79" ht="14.25" customHeight="1" x14ac:dyDescent="0.2">
      <c r="A110" s="34" t="s">
        <v>240</v>
      </c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</row>
    <row r="111" spans="1:79" ht="23.1" customHeight="1" x14ac:dyDescent="0.2">
      <c r="A111" s="49" t="s">
        <v>6</v>
      </c>
      <c r="B111" s="50"/>
      <c r="C111" s="50"/>
      <c r="D111" s="55" t="s">
        <v>9</v>
      </c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 t="s">
        <v>8</v>
      </c>
      <c r="R111" s="55"/>
      <c r="S111" s="55"/>
      <c r="T111" s="55"/>
      <c r="U111" s="55"/>
      <c r="V111" s="55" t="s">
        <v>7</v>
      </c>
      <c r="W111" s="55"/>
      <c r="X111" s="55"/>
      <c r="Y111" s="55"/>
      <c r="Z111" s="55"/>
      <c r="AA111" s="55"/>
      <c r="AB111" s="55"/>
      <c r="AC111" s="55"/>
      <c r="AD111" s="55"/>
      <c r="AE111" s="55"/>
      <c r="AF111" s="41" t="s">
        <v>226</v>
      </c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3"/>
      <c r="AU111" s="41" t="s">
        <v>229</v>
      </c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3"/>
      <c r="BJ111" s="41" t="s">
        <v>236</v>
      </c>
      <c r="BK111" s="42"/>
      <c r="BL111" s="42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3"/>
    </row>
    <row r="112" spans="1:79" ht="32.25" customHeight="1" x14ac:dyDescent="0.2">
      <c r="A112" s="52"/>
      <c r="B112" s="53"/>
      <c r="C112" s="53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 t="s">
        <v>4</v>
      </c>
      <c r="AG112" s="55"/>
      <c r="AH112" s="55"/>
      <c r="AI112" s="55"/>
      <c r="AJ112" s="55"/>
      <c r="AK112" s="55" t="s">
        <v>3</v>
      </c>
      <c r="AL112" s="55"/>
      <c r="AM112" s="55"/>
      <c r="AN112" s="55"/>
      <c r="AO112" s="55"/>
      <c r="AP112" s="55" t="s">
        <v>123</v>
      </c>
      <c r="AQ112" s="55"/>
      <c r="AR112" s="55"/>
      <c r="AS112" s="55"/>
      <c r="AT112" s="55"/>
      <c r="AU112" s="55" t="s">
        <v>4</v>
      </c>
      <c r="AV112" s="55"/>
      <c r="AW112" s="55"/>
      <c r="AX112" s="55"/>
      <c r="AY112" s="55"/>
      <c r="AZ112" s="55" t="s">
        <v>3</v>
      </c>
      <c r="BA112" s="55"/>
      <c r="BB112" s="55"/>
      <c r="BC112" s="55"/>
      <c r="BD112" s="55"/>
      <c r="BE112" s="55" t="s">
        <v>90</v>
      </c>
      <c r="BF112" s="55"/>
      <c r="BG112" s="55"/>
      <c r="BH112" s="55"/>
      <c r="BI112" s="55"/>
      <c r="BJ112" s="55" t="s">
        <v>4</v>
      </c>
      <c r="BK112" s="55"/>
      <c r="BL112" s="55"/>
      <c r="BM112" s="55"/>
      <c r="BN112" s="55"/>
      <c r="BO112" s="55" t="s">
        <v>3</v>
      </c>
      <c r="BP112" s="55"/>
      <c r="BQ112" s="55"/>
      <c r="BR112" s="55"/>
      <c r="BS112" s="55"/>
      <c r="BT112" s="55" t="s">
        <v>97</v>
      </c>
      <c r="BU112" s="55"/>
      <c r="BV112" s="55"/>
      <c r="BW112" s="55"/>
      <c r="BX112" s="55"/>
    </row>
    <row r="113" spans="1:79" ht="15" customHeight="1" x14ac:dyDescent="0.2">
      <c r="A113" s="41">
        <v>1</v>
      </c>
      <c r="B113" s="42"/>
      <c r="C113" s="42"/>
      <c r="D113" s="55">
        <v>2</v>
      </c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>
        <v>3</v>
      </c>
      <c r="R113" s="55"/>
      <c r="S113" s="55"/>
      <c r="T113" s="55"/>
      <c r="U113" s="55"/>
      <c r="V113" s="55">
        <v>4</v>
      </c>
      <c r="W113" s="55"/>
      <c r="X113" s="55"/>
      <c r="Y113" s="55"/>
      <c r="Z113" s="55"/>
      <c r="AA113" s="55"/>
      <c r="AB113" s="55"/>
      <c r="AC113" s="55"/>
      <c r="AD113" s="55"/>
      <c r="AE113" s="55"/>
      <c r="AF113" s="55">
        <v>5</v>
      </c>
      <c r="AG113" s="55"/>
      <c r="AH113" s="55"/>
      <c r="AI113" s="55"/>
      <c r="AJ113" s="55"/>
      <c r="AK113" s="55">
        <v>6</v>
      </c>
      <c r="AL113" s="55"/>
      <c r="AM113" s="55"/>
      <c r="AN113" s="55"/>
      <c r="AO113" s="55"/>
      <c r="AP113" s="55">
        <v>7</v>
      </c>
      <c r="AQ113" s="55"/>
      <c r="AR113" s="55"/>
      <c r="AS113" s="55"/>
      <c r="AT113" s="55"/>
      <c r="AU113" s="55">
        <v>8</v>
      </c>
      <c r="AV113" s="55"/>
      <c r="AW113" s="55"/>
      <c r="AX113" s="55"/>
      <c r="AY113" s="55"/>
      <c r="AZ113" s="55">
        <v>9</v>
      </c>
      <c r="BA113" s="55"/>
      <c r="BB113" s="55"/>
      <c r="BC113" s="55"/>
      <c r="BD113" s="55"/>
      <c r="BE113" s="55">
        <v>10</v>
      </c>
      <c r="BF113" s="55"/>
      <c r="BG113" s="55"/>
      <c r="BH113" s="55"/>
      <c r="BI113" s="55"/>
      <c r="BJ113" s="55">
        <v>11</v>
      </c>
      <c r="BK113" s="55"/>
      <c r="BL113" s="55"/>
      <c r="BM113" s="55"/>
      <c r="BN113" s="55"/>
      <c r="BO113" s="55">
        <v>12</v>
      </c>
      <c r="BP113" s="55"/>
      <c r="BQ113" s="55"/>
      <c r="BR113" s="55"/>
      <c r="BS113" s="55"/>
      <c r="BT113" s="55">
        <v>13</v>
      </c>
      <c r="BU113" s="55"/>
      <c r="BV113" s="55"/>
      <c r="BW113" s="55"/>
      <c r="BX113" s="55"/>
    </row>
    <row r="114" spans="1:79" ht="10.5" hidden="1" customHeight="1" x14ac:dyDescent="0.2">
      <c r="A114" s="69" t="s">
        <v>154</v>
      </c>
      <c r="B114" s="70"/>
      <c r="C114" s="70"/>
      <c r="D114" s="55" t="s">
        <v>57</v>
      </c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 t="s">
        <v>70</v>
      </c>
      <c r="R114" s="55"/>
      <c r="S114" s="55"/>
      <c r="T114" s="55"/>
      <c r="U114" s="55"/>
      <c r="V114" s="55" t="s">
        <v>71</v>
      </c>
      <c r="W114" s="55"/>
      <c r="X114" s="55"/>
      <c r="Y114" s="55"/>
      <c r="Z114" s="55"/>
      <c r="AA114" s="55"/>
      <c r="AB114" s="55"/>
      <c r="AC114" s="55"/>
      <c r="AD114" s="55"/>
      <c r="AE114" s="55"/>
      <c r="AF114" s="76" t="s">
        <v>111</v>
      </c>
      <c r="AG114" s="76"/>
      <c r="AH114" s="76"/>
      <c r="AI114" s="76"/>
      <c r="AJ114" s="76"/>
      <c r="AK114" s="103" t="s">
        <v>112</v>
      </c>
      <c r="AL114" s="103"/>
      <c r="AM114" s="103"/>
      <c r="AN114" s="103"/>
      <c r="AO114" s="103"/>
      <c r="AP114" s="83" t="s">
        <v>122</v>
      </c>
      <c r="AQ114" s="83"/>
      <c r="AR114" s="83"/>
      <c r="AS114" s="83"/>
      <c r="AT114" s="83"/>
      <c r="AU114" s="76" t="s">
        <v>113</v>
      </c>
      <c r="AV114" s="76"/>
      <c r="AW114" s="76"/>
      <c r="AX114" s="76"/>
      <c r="AY114" s="76"/>
      <c r="AZ114" s="103" t="s">
        <v>114</v>
      </c>
      <c r="BA114" s="103"/>
      <c r="BB114" s="103"/>
      <c r="BC114" s="103"/>
      <c r="BD114" s="103"/>
      <c r="BE114" s="83" t="s">
        <v>122</v>
      </c>
      <c r="BF114" s="83"/>
      <c r="BG114" s="83"/>
      <c r="BH114" s="83"/>
      <c r="BI114" s="83"/>
      <c r="BJ114" s="76" t="s">
        <v>105</v>
      </c>
      <c r="BK114" s="76"/>
      <c r="BL114" s="76"/>
      <c r="BM114" s="76"/>
      <c r="BN114" s="76"/>
      <c r="BO114" s="103" t="s">
        <v>106</v>
      </c>
      <c r="BP114" s="103"/>
      <c r="BQ114" s="103"/>
      <c r="BR114" s="103"/>
      <c r="BS114" s="103"/>
      <c r="BT114" s="83" t="s">
        <v>122</v>
      </c>
      <c r="BU114" s="83"/>
      <c r="BV114" s="83"/>
      <c r="BW114" s="83"/>
      <c r="BX114" s="83"/>
      <c r="CA114" t="s">
        <v>37</v>
      </c>
    </row>
    <row r="115" spans="1:79" s="6" customFormat="1" ht="15" customHeight="1" x14ac:dyDescent="0.2">
      <c r="A115" s="87">
        <v>0</v>
      </c>
      <c r="B115" s="88"/>
      <c r="C115" s="88"/>
      <c r="D115" s="104" t="s">
        <v>185</v>
      </c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5"/>
      <c r="AP115" s="105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5"/>
      <c r="BB115" s="105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5"/>
      <c r="BN115" s="105"/>
      <c r="BO115" s="105"/>
      <c r="BP115" s="105"/>
      <c r="BQ115" s="105"/>
      <c r="BR115" s="105"/>
      <c r="BS115" s="105"/>
      <c r="BT115" s="105"/>
      <c r="BU115" s="105"/>
      <c r="BV115" s="105"/>
      <c r="BW115" s="105"/>
      <c r="BX115" s="105"/>
      <c r="CA115" s="6" t="s">
        <v>38</v>
      </c>
    </row>
    <row r="116" spans="1:79" s="6" customFormat="1" ht="71.25" customHeight="1" x14ac:dyDescent="0.2">
      <c r="A116" s="87">
        <v>0</v>
      </c>
      <c r="B116" s="88"/>
      <c r="C116" s="88"/>
      <c r="D116" s="134" t="s">
        <v>539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2"/>
      <c r="Q116" s="104" t="s">
        <v>315</v>
      </c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5">
        <v>0</v>
      </c>
      <c r="AG116" s="105"/>
      <c r="AH116" s="105"/>
      <c r="AI116" s="105"/>
      <c r="AJ116" s="105"/>
      <c r="AK116" s="105">
        <v>0</v>
      </c>
      <c r="AL116" s="105"/>
      <c r="AM116" s="105"/>
      <c r="AN116" s="105"/>
      <c r="AO116" s="105"/>
      <c r="AP116" s="105"/>
      <c r="AQ116" s="105"/>
      <c r="AR116" s="105"/>
      <c r="AS116" s="105"/>
      <c r="AT116" s="105"/>
      <c r="AU116" s="105">
        <v>0</v>
      </c>
      <c r="AV116" s="105"/>
      <c r="AW116" s="105"/>
      <c r="AX116" s="105"/>
      <c r="AY116" s="105"/>
      <c r="AZ116" s="105">
        <v>0</v>
      </c>
      <c r="BA116" s="105"/>
      <c r="BB116" s="105"/>
      <c r="BC116" s="105"/>
      <c r="BD116" s="105"/>
      <c r="BE116" s="105"/>
      <c r="BF116" s="105"/>
      <c r="BG116" s="105"/>
      <c r="BH116" s="105"/>
      <c r="BI116" s="105"/>
      <c r="BJ116" s="105">
        <v>1908872</v>
      </c>
      <c r="BK116" s="105"/>
      <c r="BL116" s="105"/>
      <c r="BM116" s="105"/>
      <c r="BN116" s="105"/>
      <c r="BO116" s="105">
        <v>0</v>
      </c>
      <c r="BP116" s="105"/>
      <c r="BQ116" s="105"/>
      <c r="BR116" s="105"/>
      <c r="BS116" s="105"/>
      <c r="BT116" s="105"/>
      <c r="BU116" s="105"/>
      <c r="BV116" s="105"/>
      <c r="BW116" s="105"/>
      <c r="BX116" s="105"/>
    </row>
    <row r="117" spans="1:79" s="25" customFormat="1" ht="28.5" customHeight="1" x14ac:dyDescent="0.2">
      <c r="A117" s="59">
        <v>1</v>
      </c>
      <c r="B117" s="60"/>
      <c r="C117" s="60"/>
      <c r="D117" s="133" t="s">
        <v>540</v>
      </c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4"/>
      <c r="Q117" s="55" t="s">
        <v>315</v>
      </c>
      <c r="R117" s="55"/>
      <c r="S117" s="55"/>
      <c r="T117" s="55"/>
      <c r="U117" s="55"/>
      <c r="V117" s="55" t="s">
        <v>541</v>
      </c>
      <c r="W117" s="55"/>
      <c r="X117" s="55"/>
      <c r="Y117" s="55"/>
      <c r="Z117" s="55"/>
      <c r="AA117" s="55"/>
      <c r="AB117" s="55"/>
      <c r="AC117" s="55"/>
      <c r="AD117" s="55"/>
      <c r="AE117" s="55"/>
      <c r="AF117" s="113">
        <v>0</v>
      </c>
      <c r="AG117" s="113"/>
      <c r="AH117" s="113"/>
      <c r="AI117" s="113"/>
      <c r="AJ117" s="113"/>
      <c r="AK117" s="113">
        <v>0</v>
      </c>
      <c r="AL117" s="113"/>
      <c r="AM117" s="113"/>
      <c r="AN117" s="113"/>
      <c r="AO117" s="113"/>
      <c r="AP117" s="113">
        <v>0</v>
      </c>
      <c r="AQ117" s="113"/>
      <c r="AR117" s="113"/>
      <c r="AS117" s="113"/>
      <c r="AT117" s="113"/>
      <c r="AU117" s="113">
        <v>0</v>
      </c>
      <c r="AV117" s="113"/>
      <c r="AW117" s="113"/>
      <c r="AX117" s="113"/>
      <c r="AY117" s="113"/>
      <c r="AZ117" s="113">
        <v>0</v>
      </c>
      <c r="BA117" s="113"/>
      <c r="BB117" s="113"/>
      <c r="BC117" s="113"/>
      <c r="BD117" s="113"/>
      <c r="BE117" s="113">
        <v>0</v>
      </c>
      <c r="BF117" s="113"/>
      <c r="BG117" s="113"/>
      <c r="BH117" s="113"/>
      <c r="BI117" s="113"/>
      <c r="BJ117" s="113">
        <v>465106</v>
      </c>
      <c r="BK117" s="113"/>
      <c r="BL117" s="113"/>
      <c r="BM117" s="113"/>
      <c r="BN117" s="113"/>
      <c r="BO117" s="113">
        <v>0</v>
      </c>
      <c r="BP117" s="113"/>
      <c r="BQ117" s="113"/>
      <c r="BR117" s="113"/>
      <c r="BS117" s="113"/>
      <c r="BT117" s="113">
        <v>465106</v>
      </c>
      <c r="BU117" s="113"/>
      <c r="BV117" s="113"/>
      <c r="BW117" s="113"/>
      <c r="BX117" s="113"/>
    </row>
    <row r="118" spans="1:79" s="25" customFormat="1" ht="28.5" customHeight="1" x14ac:dyDescent="0.2">
      <c r="A118" s="59">
        <v>2</v>
      </c>
      <c r="B118" s="60"/>
      <c r="C118" s="60"/>
      <c r="D118" s="133" t="s">
        <v>542</v>
      </c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4"/>
      <c r="Q118" s="55" t="s">
        <v>315</v>
      </c>
      <c r="R118" s="55"/>
      <c r="S118" s="55"/>
      <c r="T118" s="55"/>
      <c r="U118" s="55"/>
      <c r="V118" s="55" t="s">
        <v>541</v>
      </c>
      <c r="W118" s="55"/>
      <c r="X118" s="55"/>
      <c r="Y118" s="55"/>
      <c r="Z118" s="55"/>
      <c r="AA118" s="55"/>
      <c r="AB118" s="55"/>
      <c r="AC118" s="55"/>
      <c r="AD118" s="55"/>
      <c r="AE118" s="55"/>
      <c r="AF118" s="113">
        <v>0</v>
      </c>
      <c r="AG118" s="113"/>
      <c r="AH118" s="113"/>
      <c r="AI118" s="113"/>
      <c r="AJ118" s="113"/>
      <c r="AK118" s="113">
        <v>0</v>
      </c>
      <c r="AL118" s="113"/>
      <c r="AM118" s="113"/>
      <c r="AN118" s="113"/>
      <c r="AO118" s="113"/>
      <c r="AP118" s="113">
        <v>0</v>
      </c>
      <c r="AQ118" s="113"/>
      <c r="AR118" s="113"/>
      <c r="AS118" s="113"/>
      <c r="AT118" s="113"/>
      <c r="AU118" s="113">
        <v>0</v>
      </c>
      <c r="AV118" s="113"/>
      <c r="AW118" s="113"/>
      <c r="AX118" s="113"/>
      <c r="AY118" s="113"/>
      <c r="AZ118" s="113">
        <v>0</v>
      </c>
      <c r="BA118" s="113"/>
      <c r="BB118" s="113"/>
      <c r="BC118" s="113"/>
      <c r="BD118" s="113"/>
      <c r="BE118" s="113">
        <v>0</v>
      </c>
      <c r="BF118" s="113"/>
      <c r="BG118" s="113"/>
      <c r="BH118" s="113"/>
      <c r="BI118" s="113"/>
      <c r="BJ118" s="113">
        <v>1443766</v>
      </c>
      <c r="BK118" s="113"/>
      <c r="BL118" s="113"/>
      <c r="BM118" s="113"/>
      <c r="BN118" s="113"/>
      <c r="BO118" s="113">
        <v>0</v>
      </c>
      <c r="BP118" s="113"/>
      <c r="BQ118" s="113"/>
      <c r="BR118" s="113"/>
      <c r="BS118" s="113"/>
      <c r="BT118" s="113">
        <v>1443766</v>
      </c>
      <c r="BU118" s="113"/>
      <c r="BV118" s="113"/>
      <c r="BW118" s="113"/>
      <c r="BX118" s="113"/>
    </row>
    <row r="119" spans="1:79" s="6" customFormat="1" ht="60" customHeight="1" x14ac:dyDescent="0.2">
      <c r="A119" s="87">
        <v>0</v>
      </c>
      <c r="B119" s="88"/>
      <c r="C119" s="88"/>
      <c r="D119" s="134" t="s">
        <v>543</v>
      </c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2"/>
      <c r="Q119" s="104" t="s">
        <v>315</v>
      </c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5">
        <v>0</v>
      </c>
      <c r="AG119" s="105"/>
      <c r="AH119" s="105"/>
      <c r="AI119" s="105"/>
      <c r="AJ119" s="105"/>
      <c r="AK119" s="105">
        <v>0</v>
      </c>
      <c r="AL119" s="105"/>
      <c r="AM119" s="105"/>
      <c r="AN119" s="105"/>
      <c r="AO119" s="105"/>
      <c r="AP119" s="105"/>
      <c r="AQ119" s="105"/>
      <c r="AR119" s="105"/>
      <c r="AS119" s="105"/>
      <c r="AT119" s="105"/>
      <c r="AU119" s="105">
        <v>0</v>
      </c>
      <c r="AV119" s="105"/>
      <c r="AW119" s="105"/>
      <c r="AX119" s="105"/>
      <c r="AY119" s="105"/>
      <c r="AZ119" s="105">
        <v>0</v>
      </c>
      <c r="BA119" s="105"/>
      <c r="BB119" s="105"/>
      <c r="BC119" s="105"/>
      <c r="BD119" s="105"/>
      <c r="BE119" s="105"/>
      <c r="BF119" s="105"/>
      <c r="BG119" s="105"/>
      <c r="BH119" s="105"/>
      <c r="BI119" s="105"/>
      <c r="BJ119" s="105">
        <v>1027853</v>
      </c>
      <c r="BK119" s="105"/>
      <c r="BL119" s="105"/>
      <c r="BM119" s="105"/>
      <c r="BN119" s="105"/>
      <c r="BO119" s="105">
        <v>0</v>
      </c>
      <c r="BP119" s="105"/>
      <c r="BQ119" s="105"/>
      <c r="BR119" s="105"/>
      <c r="BS119" s="105"/>
      <c r="BT119" s="105"/>
      <c r="BU119" s="105"/>
      <c r="BV119" s="105"/>
      <c r="BW119" s="105"/>
      <c r="BX119" s="105"/>
    </row>
    <row r="120" spans="1:79" s="25" customFormat="1" ht="28.5" customHeight="1" x14ac:dyDescent="0.2">
      <c r="A120" s="59">
        <v>3</v>
      </c>
      <c r="B120" s="60"/>
      <c r="C120" s="60"/>
      <c r="D120" s="133" t="s">
        <v>540</v>
      </c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4"/>
      <c r="Q120" s="55" t="s">
        <v>315</v>
      </c>
      <c r="R120" s="55"/>
      <c r="S120" s="55"/>
      <c r="T120" s="55"/>
      <c r="U120" s="55"/>
      <c r="V120" s="55" t="s">
        <v>541</v>
      </c>
      <c r="W120" s="55"/>
      <c r="X120" s="55"/>
      <c r="Y120" s="55"/>
      <c r="Z120" s="55"/>
      <c r="AA120" s="55"/>
      <c r="AB120" s="55"/>
      <c r="AC120" s="55"/>
      <c r="AD120" s="55"/>
      <c r="AE120" s="55"/>
      <c r="AF120" s="113">
        <v>0</v>
      </c>
      <c r="AG120" s="113"/>
      <c r="AH120" s="113"/>
      <c r="AI120" s="113"/>
      <c r="AJ120" s="113"/>
      <c r="AK120" s="113">
        <v>0</v>
      </c>
      <c r="AL120" s="113"/>
      <c r="AM120" s="113"/>
      <c r="AN120" s="113"/>
      <c r="AO120" s="113"/>
      <c r="AP120" s="113">
        <v>0</v>
      </c>
      <c r="AQ120" s="113"/>
      <c r="AR120" s="113"/>
      <c r="AS120" s="113"/>
      <c r="AT120" s="113"/>
      <c r="AU120" s="113">
        <v>0</v>
      </c>
      <c r="AV120" s="113"/>
      <c r="AW120" s="113"/>
      <c r="AX120" s="113"/>
      <c r="AY120" s="113"/>
      <c r="AZ120" s="113">
        <v>0</v>
      </c>
      <c r="BA120" s="113"/>
      <c r="BB120" s="113"/>
      <c r="BC120" s="113"/>
      <c r="BD120" s="113"/>
      <c r="BE120" s="113">
        <v>0</v>
      </c>
      <c r="BF120" s="113"/>
      <c r="BG120" s="113"/>
      <c r="BH120" s="113"/>
      <c r="BI120" s="113"/>
      <c r="BJ120" s="113">
        <v>9573</v>
      </c>
      <c r="BK120" s="113"/>
      <c r="BL120" s="113"/>
      <c r="BM120" s="113"/>
      <c r="BN120" s="113"/>
      <c r="BO120" s="113">
        <v>240868</v>
      </c>
      <c r="BP120" s="113"/>
      <c r="BQ120" s="113"/>
      <c r="BR120" s="113"/>
      <c r="BS120" s="113"/>
      <c r="BT120" s="113">
        <v>250441</v>
      </c>
      <c r="BU120" s="113"/>
      <c r="BV120" s="113"/>
      <c r="BW120" s="113"/>
      <c r="BX120" s="113"/>
    </row>
    <row r="121" spans="1:79" s="25" customFormat="1" ht="28.5" customHeight="1" x14ac:dyDescent="0.2">
      <c r="A121" s="59">
        <v>4</v>
      </c>
      <c r="B121" s="60"/>
      <c r="C121" s="60"/>
      <c r="D121" s="133" t="s">
        <v>542</v>
      </c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4"/>
      <c r="Q121" s="55" t="s">
        <v>315</v>
      </c>
      <c r="R121" s="55"/>
      <c r="S121" s="55"/>
      <c r="T121" s="55"/>
      <c r="U121" s="55"/>
      <c r="V121" s="55" t="s">
        <v>541</v>
      </c>
      <c r="W121" s="55"/>
      <c r="X121" s="55"/>
      <c r="Y121" s="55"/>
      <c r="Z121" s="55"/>
      <c r="AA121" s="55"/>
      <c r="AB121" s="55"/>
      <c r="AC121" s="55"/>
      <c r="AD121" s="55"/>
      <c r="AE121" s="55"/>
      <c r="AF121" s="113">
        <v>0</v>
      </c>
      <c r="AG121" s="113"/>
      <c r="AH121" s="113"/>
      <c r="AI121" s="113"/>
      <c r="AJ121" s="113"/>
      <c r="AK121" s="113">
        <v>0</v>
      </c>
      <c r="AL121" s="113"/>
      <c r="AM121" s="113"/>
      <c r="AN121" s="113"/>
      <c r="AO121" s="113"/>
      <c r="AP121" s="113">
        <v>0</v>
      </c>
      <c r="AQ121" s="113"/>
      <c r="AR121" s="113"/>
      <c r="AS121" s="113"/>
      <c r="AT121" s="113"/>
      <c r="AU121" s="113">
        <v>0</v>
      </c>
      <c r="AV121" s="113"/>
      <c r="AW121" s="113"/>
      <c r="AX121" s="113"/>
      <c r="AY121" s="113"/>
      <c r="AZ121" s="113">
        <v>0</v>
      </c>
      <c r="BA121" s="113"/>
      <c r="BB121" s="113"/>
      <c r="BC121" s="113"/>
      <c r="BD121" s="113"/>
      <c r="BE121" s="113">
        <v>0</v>
      </c>
      <c r="BF121" s="113"/>
      <c r="BG121" s="113"/>
      <c r="BH121" s="113"/>
      <c r="BI121" s="113"/>
      <c r="BJ121" s="113">
        <v>29716</v>
      </c>
      <c r="BK121" s="113"/>
      <c r="BL121" s="113"/>
      <c r="BM121" s="113"/>
      <c r="BN121" s="113"/>
      <c r="BO121" s="113">
        <v>747696</v>
      </c>
      <c r="BP121" s="113"/>
      <c r="BQ121" s="113"/>
      <c r="BR121" s="113"/>
      <c r="BS121" s="113"/>
      <c r="BT121" s="113">
        <v>777412</v>
      </c>
      <c r="BU121" s="113"/>
      <c r="BV121" s="113"/>
      <c r="BW121" s="113"/>
      <c r="BX121" s="113"/>
    </row>
    <row r="122" spans="1:79" s="6" customFormat="1" ht="15" customHeight="1" x14ac:dyDescent="0.2">
      <c r="A122" s="87">
        <v>0</v>
      </c>
      <c r="B122" s="88"/>
      <c r="C122" s="88"/>
      <c r="D122" s="134" t="s">
        <v>194</v>
      </c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2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5"/>
      <c r="BB122" s="105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5"/>
      <c r="BN122" s="105"/>
      <c r="BO122" s="105"/>
      <c r="BP122" s="105"/>
      <c r="BQ122" s="105"/>
      <c r="BR122" s="105"/>
      <c r="BS122" s="105"/>
      <c r="BT122" s="105"/>
      <c r="BU122" s="105"/>
      <c r="BV122" s="105"/>
      <c r="BW122" s="105"/>
      <c r="BX122" s="105"/>
    </row>
    <row r="123" spans="1:79" s="6" customFormat="1" ht="28.5" customHeight="1" x14ac:dyDescent="0.2">
      <c r="A123" s="87">
        <v>0</v>
      </c>
      <c r="B123" s="88"/>
      <c r="C123" s="88"/>
      <c r="D123" s="134" t="s">
        <v>544</v>
      </c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2"/>
      <c r="Q123" s="104" t="s">
        <v>306</v>
      </c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5">
        <v>0</v>
      </c>
      <c r="AG123" s="105"/>
      <c r="AH123" s="105"/>
      <c r="AI123" s="105"/>
      <c r="AJ123" s="105"/>
      <c r="AK123" s="105">
        <v>0</v>
      </c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105">
        <v>0</v>
      </c>
      <c r="AV123" s="105"/>
      <c r="AW123" s="105"/>
      <c r="AX123" s="105"/>
      <c r="AY123" s="105"/>
      <c r="AZ123" s="105">
        <v>0</v>
      </c>
      <c r="BA123" s="105"/>
      <c r="BB123" s="105"/>
      <c r="BC123" s="105"/>
      <c r="BD123" s="105"/>
      <c r="BE123" s="105"/>
      <c r="BF123" s="105"/>
      <c r="BG123" s="105"/>
      <c r="BH123" s="105"/>
      <c r="BI123" s="105"/>
      <c r="BJ123" s="105">
        <v>195</v>
      </c>
      <c r="BK123" s="105"/>
      <c r="BL123" s="105"/>
      <c r="BM123" s="105"/>
      <c r="BN123" s="105"/>
      <c r="BO123" s="105">
        <v>195</v>
      </c>
      <c r="BP123" s="105"/>
      <c r="BQ123" s="105"/>
      <c r="BR123" s="105"/>
      <c r="BS123" s="105"/>
      <c r="BT123" s="105">
        <v>195</v>
      </c>
      <c r="BU123" s="105"/>
      <c r="BV123" s="105"/>
      <c r="BW123" s="105"/>
      <c r="BX123" s="105"/>
    </row>
    <row r="124" spans="1:79" s="25" customFormat="1" ht="28.5" customHeight="1" x14ac:dyDescent="0.2">
      <c r="A124" s="59">
        <v>5</v>
      </c>
      <c r="B124" s="60"/>
      <c r="C124" s="60"/>
      <c r="D124" s="133" t="s">
        <v>540</v>
      </c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4"/>
      <c r="Q124" s="55" t="s">
        <v>306</v>
      </c>
      <c r="R124" s="55"/>
      <c r="S124" s="55"/>
      <c r="T124" s="55"/>
      <c r="U124" s="55"/>
      <c r="V124" s="133" t="s">
        <v>188</v>
      </c>
      <c r="W124" s="63"/>
      <c r="X124" s="63"/>
      <c r="Y124" s="63"/>
      <c r="Z124" s="63"/>
      <c r="AA124" s="63"/>
      <c r="AB124" s="63"/>
      <c r="AC124" s="63"/>
      <c r="AD124" s="63"/>
      <c r="AE124" s="64"/>
      <c r="AF124" s="113">
        <v>0</v>
      </c>
      <c r="AG124" s="113"/>
      <c r="AH124" s="113"/>
      <c r="AI124" s="113"/>
      <c r="AJ124" s="113"/>
      <c r="AK124" s="113">
        <v>0</v>
      </c>
      <c r="AL124" s="113"/>
      <c r="AM124" s="113"/>
      <c r="AN124" s="113"/>
      <c r="AO124" s="113"/>
      <c r="AP124" s="113">
        <v>0</v>
      </c>
      <c r="AQ124" s="113"/>
      <c r="AR124" s="113"/>
      <c r="AS124" s="113"/>
      <c r="AT124" s="113"/>
      <c r="AU124" s="113">
        <v>0</v>
      </c>
      <c r="AV124" s="113"/>
      <c r="AW124" s="113"/>
      <c r="AX124" s="113"/>
      <c r="AY124" s="113"/>
      <c r="AZ124" s="113">
        <v>0</v>
      </c>
      <c r="BA124" s="113"/>
      <c r="BB124" s="113"/>
      <c r="BC124" s="113"/>
      <c r="BD124" s="113"/>
      <c r="BE124" s="113">
        <v>0</v>
      </c>
      <c r="BF124" s="113"/>
      <c r="BG124" s="113"/>
      <c r="BH124" s="113"/>
      <c r="BI124" s="113"/>
      <c r="BJ124" s="113">
        <v>45</v>
      </c>
      <c r="BK124" s="113"/>
      <c r="BL124" s="113"/>
      <c r="BM124" s="113"/>
      <c r="BN124" s="113"/>
      <c r="BO124" s="113">
        <v>45</v>
      </c>
      <c r="BP124" s="113"/>
      <c r="BQ124" s="113"/>
      <c r="BR124" s="113"/>
      <c r="BS124" s="113"/>
      <c r="BT124" s="113">
        <v>45</v>
      </c>
      <c r="BU124" s="113"/>
      <c r="BV124" s="113"/>
      <c r="BW124" s="113"/>
      <c r="BX124" s="113"/>
    </row>
    <row r="125" spans="1:79" s="25" customFormat="1" ht="28.5" customHeight="1" x14ac:dyDescent="0.2">
      <c r="A125" s="59">
        <v>6</v>
      </c>
      <c r="B125" s="60"/>
      <c r="C125" s="60"/>
      <c r="D125" s="133" t="s">
        <v>542</v>
      </c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4"/>
      <c r="Q125" s="55" t="s">
        <v>306</v>
      </c>
      <c r="R125" s="55"/>
      <c r="S125" s="55"/>
      <c r="T125" s="55"/>
      <c r="U125" s="55"/>
      <c r="V125" s="133" t="s">
        <v>188</v>
      </c>
      <c r="W125" s="63"/>
      <c r="X125" s="63"/>
      <c r="Y125" s="63"/>
      <c r="Z125" s="63"/>
      <c r="AA125" s="63"/>
      <c r="AB125" s="63"/>
      <c r="AC125" s="63"/>
      <c r="AD125" s="63"/>
      <c r="AE125" s="64"/>
      <c r="AF125" s="113">
        <v>0</v>
      </c>
      <c r="AG125" s="113"/>
      <c r="AH125" s="113"/>
      <c r="AI125" s="113"/>
      <c r="AJ125" s="113"/>
      <c r="AK125" s="113">
        <v>0</v>
      </c>
      <c r="AL125" s="113"/>
      <c r="AM125" s="113"/>
      <c r="AN125" s="113"/>
      <c r="AO125" s="113"/>
      <c r="AP125" s="113">
        <v>0</v>
      </c>
      <c r="AQ125" s="113"/>
      <c r="AR125" s="113"/>
      <c r="AS125" s="113"/>
      <c r="AT125" s="113"/>
      <c r="AU125" s="113">
        <v>0</v>
      </c>
      <c r="AV125" s="113"/>
      <c r="AW125" s="113"/>
      <c r="AX125" s="113"/>
      <c r="AY125" s="113"/>
      <c r="AZ125" s="113">
        <v>0</v>
      </c>
      <c r="BA125" s="113"/>
      <c r="BB125" s="113"/>
      <c r="BC125" s="113"/>
      <c r="BD125" s="113"/>
      <c r="BE125" s="113">
        <v>0</v>
      </c>
      <c r="BF125" s="113"/>
      <c r="BG125" s="113"/>
      <c r="BH125" s="113"/>
      <c r="BI125" s="113"/>
      <c r="BJ125" s="113">
        <v>150</v>
      </c>
      <c r="BK125" s="113"/>
      <c r="BL125" s="113"/>
      <c r="BM125" s="113"/>
      <c r="BN125" s="113"/>
      <c r="BO125" s="113">
        <v>150</v>
      </c>
      <c r="BP125" s="113"/>
      <c r="BQ125" s="113"/>
      <c r="BR125" s="113"/>
      <c r="BS125" s="113"/>
      <c r="BT125" s="113">
        <v>150</v>
      </c>
      <c r="BU125" s="113"/>
      <c r="BV125" s="113"/>
      <c r="BW125" s="113"/>
      <c r="BX125" s="113"/>
    </row>
    <row r="126" spans="1:79" s="6" customFormat="1" ht="15" customHeight="1" x14ac:dyDescent="0.2">
      <c r="A126" s="87">
        <v>0</v>
      </c>
      <c r="B126" s="88"/>
      <c r="C126" s="88"/>
      <c r="D126" s="134" t="s">
        <v>197</v>
      </c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2"/>
      <c r="Q126" s="104"/>
      <c r="R126" s="104"/>
      <c r="S126" s="104"/>
      <c r="T126" s="104"/>
      <c r="U126" s="104"/>
      <c r="V126" s="134"/>
      <c r="W126" s="101"/>
      <c r="X126" s="101"/>
      <c r="Y126" s="101"/>
      <c r="Z126" s="101"/>
      <c r="AA126" s="101"/>
      <c r="AB126" s="101"/>
      <c r="AC126" s="101"/>
      <c r="AD126" s="101"/>
      <c r="AE126" s="102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5"/>
      <c r="BB126" s="105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5"/>
      <c r="BN126" s="105"/>
      <c r="BO126" s="105"/>
      <c r="BP126" s="105"/>
      <c r="BQ126" s="105"/>
      <c r="BR126" s="105"/>
      <c r="BS126" s="105"/>
      <c r="BT126" s="105"/>
      <c r="BU126" s="105"/>
      <c r="BV126" s="105"/>
      <c r="BW126" s="105"/>
      <c r="BX126" s="105"/>
    </row>
    <row r="127" spans="1:79" s="25" customFormat="1" ht="71.25" customHeight="1" x14ac:dyDescent="0.2">
      <c r="A127" s="59">
        <v>7</v>
      </c>
      <c r="B127" s="60"/>
      <c r="C127" s="60"/>
      <c r="D127" s="133" t="s">
        <v>546</v>
      </c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4"/>
      <c r="Q127" s="55" t="s">
        <v>315</v>
      </c>
      <c r="R127" s="55"/>
      <c r="S127" s="55"/>
      <c r="T127" s="55"/>
      <c r="U127" s="55"/>
      <c r="V127" s="133" t="s">
        <v>407</v>
      </c>
      <c r="W127" s="63"/>
      <c r="X127" s="63"/>
      <c r="Y127" s="63"/>
      <c r="Z127" s="63"/>
      <c r="AA127" s="63"/>
      <c r="AB127" s="63"/>
      <c r="AC127" s="63"/>
      <c r="AD127" s="63"/>
      <c r="AE127" s="64"/>
      <c r="AF127" s="113">
        <v>0</v>
      </c>
      <c r="AG127" s="113"/>
      <c r="AH127" s="113"/>
      <c r="AI127" s="113"/>
      <c r="AJ127" s="113"/>
      <c r="AK127" s="113">
        <v>0</v>
      </c>
      <c r="AL127" s="113"/>
      <c r="AM127" s="113"/>
      <c r="AN127" s="113"/>
      <c r="AO127" s="113"/>
      <c r="AP127" s="113">
        <v>0</v>
      </c>
      <c r="AQ127" s="113"/>
      <c r="AR127" s="113"/>
      <c r="AS127" s="113"/>
      <c r="AT127" s="113"/>
      <c r="AU127" s="113">
        <v>0</v>
      </c>
      <c r="AV127" s="113"/>
      <c r="AW127" s="113"/>
      <c r="AX127" s="113"/>
      <c r="AY127" s="113"/>
      <c r="AZ127" s="113">
        <v>0</v>
      </c>
      <c r="BA127" s="113"/>
      <c r="BB127" s="113"/>
      <c r="BC127" s="113"/>
      <c r="BD127" s="113"/>
      <c r="BE127" s="113">
        <v>0</v>
      </c>
      <c r="BF127" s="113"/>
      <c r="BG127" s="113"/>
      <c r="BH127" s="113"/>
      <c r="BI127" s="113"/>
      <c r="BJ127" s="113">
        <v>10335.69</v>
      </c>
      <c r="BK127" s="113"/>
      <c r="BL127" s="113"/>
      <c r="BM127" s="113"/>
      <c r="BN127" s="113"/>
      <c r="BO127" s="113">
        <v>0</v>
      </c>
      <c r="BP127" s="113"/>
      <c r="BQ127" s="113"/>
      <c r="BR127" s="113"/>
      <c r="BS127" s="113"/>
      <c r="BT127" s="113">
        <v>10335.69</v>
      </c>
      <c r="BU127" s="113"/>
      <c r="BV127" s="113"/>
      <c r="BW127" s="113"/>
      <c r="BX127" s="113"/>
    </row>
    <row r="128" spans="1:79" s="25" customFormat="1" ht="60" customHeight="1" x14ac:dyDescent="0.2">
      <c r="A128" s="59">
        <v>8</v>
      </c>
      <c r="B128" s="60"/>
      <c r="C128" s="60"/>
      <c r="D128" s="133" t="s">
        <v>545</v>
      </c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4"/>
      <c r="Q128" s="55" t="s">
        <v>315</v>
      </c>
      <c r="R128" s="55"/>
      <c r="S128" s="55"/>
      <c r="T128" s="55"/>
      <c r="U128" s="55"/>
      <c r="V128" s="133" t="s">
        <v>407</v>
      </c>
      <c r="W128" s="63"/>
      <c r="X128" s="63"/>
      <c r="Y128" s="63"/>
      <c r="Z128" s="63"/>
      <c r="AA128" s="63"/>
      <c r="AB128" s="63"/>
      <c r="AC128" s="63"/>
      <c r="AD128" s="63"/>
      <c r="AE128" s="64"/>
      <c r="AF128" s="113">
        <v>0</v>
      </c>
      <c r="AG128" s="113"/>
      <c r="AH128" s="113"/>
      <c r="AI128" s="113"/>
      <c r="AJ128" s="113"/>
      <c r="AK128" s="113">
        <v>0</v>
      </c>
      <c r="AL128" s="113"/>
      <c r="AM128" s="113"/>
      <c r="AN128" s="113"/>
      <c r="AO128" s="113"/>
      <c r="AP128" s="113">
        <v>0</v>
      </c>
      <c r="AQ128" s="113"/>
      <c r="AR128" s="113"/>
      <c r="AS128" s="113"/>
      <c r="AT128" s="113"/>
      <c r="AU128" s="113">
        <v>0</v>
      </c>
      <c r="AV128" s="113"/>
      <c r="AW128" s="113"/>
      <c r="AX128" s="113"/>
      <c r="AY128" s="113"/>
      <c r="AZ128" s="113">
        <v>0</v>
      </c>
      <c r="BA128" s="113"/>
      <c r="BB128" s="113"/>
      <c r="BC128" s="113"/>
      <c r="BD128" s="113"/>
      <c r="BE128" s="113">
        <v>0</v>
      </c>
      <c r="BF128" s="113"/>
      <c r="BG128" s="113"/>
      <c r="BH128" s="113"/>
      <c r="BI128" s="113"/>
      <c r="BJ128" s="113">
        <v>9625.11</v>
      </c>
      <c r="BK128" s="113"/>
      <c r="BL128" s="113"/>
      <c r="BM128" s="113"/>
      <c r="BN128" s="113"/>
      <c r="BO128" s="113">
        <v>0</v>
      </c>
      <c r="BP128" s="113"/>
      <c r="BQ128" s="113"/>
      <c r="BR128" s="113"/>
      <c r="BS128" s="113"/>
      <c r="BT128" s="113">
        <v>9625.11</v>
      </c>
      <c r="BU128" s="113"/>
      <c r="BV128" s="113"/>
      <c r="BW128" s="113"/>
      <c r="BX128" s="113"/>
    </row>
    <row r="129" spans="1:79" s="25" customFormat="1" ht="60" customHeight="1" x14ac:dyDescent="0.2">
      <c r="A129" s="59">
        <v>9</v>
      </c>
      <c r="B129" s="60"/>
      <c r="C129" s="60"/>
      <c r="D129" s="133" t="s">
        <v>547</v>
      </c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4"/>
      <c r="Q129" s="55" t="s">
        <v>315</v>
      </c>
      <c r="R129" s="55"/>
      <c r="S129" s="55"/>
      <c r="T129" s="55"/>
      <c r="U129" s="55"/>
      <c r="V129" s="133" t="s">
        <v>407</v>
      </c>
      <c r="W129" s="63"/>
      <c r="X129" s="63"/>
      <c r="Y129" s="63"/>
      <c r="Z129" s="63"/>
      <c r="AA129" s="63"/>
      <c r="AB129" s="63"/>
      <c r="AC129" s="63"/>
      <c r="AD129" s="63"/>
      <c r="AE129" s="64"/>
      <c r="AF129" s="113">
        <v>0</v>
      </c>
      <c r="AG129" s="113"/>
      <c r="AH129" s="113"/>
      <c r="AI129" s="113"/>
      <c r="AJ129" s="113"/>
      <c r="AK129" s="113">
        <v>0</v>
      </c>
      <c r="AL129" s="113"/>
      <c r="AM129" s="113"/>
      <c r="AN129" s="113"/>
      <c r="AO129" s="113"/>
      <c r="AP129" s="113">
        <v>0</v>
      </c>
      <c r="AQ129" s="113"/>
      <c r="AR129" s="113"/>
      <c r="AS129" s="113"/>
      <c r="AT129" s="113"/>
      <c r="AU129" s="113">
        <v>0</v>
      </c>
      <c r="AV129" s="113"/>
      <c r="AW129" s="113"/>
      <c r="AX129" s="113"/>
      <c r="AY129" s="113"/>
      <c r="AZ129" s="113">
        <v>0</v>
      </c>
      <c r="BA129" s="113"/>
      <c r="BB129" s="113"/>
      <c r="BC129" s="113"/>
      <c r="BD129" s="113"/>
      <c r="BE129" s="113">
        <v>0</v>
      </c>
      <c r="BF129" s="113"/>
      <c r="BG129" s="113"/>
      <c r="BH129" s="113"/>
      <c r="BI129" s="113"/>
      <c r="BJ129" s="145">
        <f>BJ120/BJ124</f>
        <v>212.73333333333332</v>
      </c>
      <c r="BK129" s="145"/>
      <c r="BL129" s="145"/>
      <c r="BM129" s="145"/>
      <c r="BN129" s="145"/>
      <c r="BO129" s="145">
        <f>BO120/BO124</f>
        <v>5352.6222222222223</v>
      </c>
      <c r="BP129" s="145"/>
      <c r="BQ129" s="145"/>
      <c r="BR129" s="145"/>
      <c r="BS129" s="145"/>
      <c r="BT129" s="145">
        <f>BJ129+BO129</f>
        <v>5565.3555555555558</v>
      </c>
      <c r="BU129" s="113"/>
      <c r="BV129" s="113"/>
      <c r="BW129" s="113"/>
      <c r="BX129" s="113"/>
    </row>
    <row r="130" spans="1:79" s="25" customFormat="1" ht="45" customHeight="1" x14ac:dyDescent="0.2">
      <c r="A130" s="59">
        <v>10</v>
      </c>
      <c r="B130" s="60"/>
      <c r="C130" s="60"/>
      <c r="D130" s="133" t="s">
        <v>548</v>
      </c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4"/>
      <c r="Q130" s="55" t="s">
        <v>315</v>
      </c>
      <c r="R130" s="55"/>
      <c r="S130" s="55"/>
      <c r="T130" s="55"/>
      <c r="U130" s="55"/>
      <c r="V130" s="133" t="s">
        <v>407</v>
      </c>
      <c r="W130" s="63"/>
      <c r="X130" s="63"/>
      <c r="Y130" s="63"/>
      <c r="Z130" s="63"/>
      <c r="AA130" s="63"/>
      <c r="AB130" s="63"/>
      <c r="AC130" s="63"/>
      <c r="AD130" s="63"/>
      <c r="AE130" s="64"/>
      <c r="AF130" s="113">
        <v>0</v>
      </c>
      <c r="AG130" s="113"/>
      <c r="AH130" s="113"/>
      <c r="AI130" s="113"/>
      <c r="AJ130" s="113"/>
      <c r="AK130" s="113">
        <v>0</v>
      </c>
      <c r="AL130" s="113"/>
      <c r="AM130" s="113"/>
      <c r="AN130" s="113"/>
      <c r="AO130" s="113"/>
      <c r="AP130" s="113">
        <v>0</v>
      </c>
      <c r="AQ130" s="113"/>
      <c r="AR130" s="113"/>
      <c r="AS130" s="113"/>
      <c r="AT130" s="113"/>
      <c r="AU130" s="113">
        <v>0</v>
      </c>
      <c r="AV130" s="113"/>
      <c r="AW130" s="113"/>
      <c r="AX130" s="113"/>
      <c r="AY130" s="113"/>
      <c r="AZ130" s="113">
        <v>0</v>
      </c>
      <c r="BA130" s="113"/>
      <c r="BB130" s="113"/>
      <c r="BC130" s="113"/>
      <c r="BD130" s="113"/>
      <c r="BE130" s="113">
        <v>0</v>
      </c>
      <c r="BF130" s="113"/>
      <c r="BG130" s="113"/>
      <c r="BH130" s="113"/>
      <c r="BI130" s="113"/>
      <c r="BJ130" s="145">
        <f>BJ121/BJ125</f>
        <v>198.10666666666665</v>
      </c>
      <c r="BK130" s="145"/>
      <c r="BL130" s="145"/>
      <c r="BM130" s="145"/>
      <c r="BN130" s="145"/>
      <c r="BO130" s="145">
        <f>BO121/BO125</f>
        <v>4984.6400000000003</v>
      </c>
      <c r="BP130" s="145"/>
      <c r="BQ130" s="145"/>
      <c r="BR130" s="145"/>
      <c r="BS130" s="145"/>
      <c r="BT130" s="145">
        <f>BJ130+BO130</f>
        <v>5182.7466666666669</v>
      </c>
      <c r="BU130" s="113"/>
      <c r="BV130" s="113"/>
      <c r="BW130" s="113"/>
      <c r="BX130" s="113"/>
    </row>
    <row r="131" spans="1:79" s="6" customFormat="1" ht="15" customHeight="1" x14ac:dyDescent="0.2">
      <c r="A131" s="87">
        <v>0</v>
      </c>
      <c r="B131" s="88"/>
      <c r="C131" s="88"/>
      <c r="D131" s="134" t="s">
        <v>201</v>
      </c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2"/>
      <c r="Q131" s="104"/>
      <c r="R131" s="104"/>
      <c r="S131" s="104"/>
      <c r="T131" s="104"/>
      <c r="U131" s="104"/>
      <c r="V131" s="134"/>
      <c r="W131" s="101"/>
      <c r="X131" s="101"/>
      <c r="Y131" s="101"/>
      <c r="Z131" s="101"/>
      <c r="AA131" s="101"/>
      <c r="AB131" s="101"/>
      <c r="AC131" s="101"/>
      <c r="AD131" s="101"/>
      <c r="AE131" s="102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5"/>
      <c r="BB131" s="105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5"/>
      <c r="BN131" s="105"/>
      <c r="BO131" s="105"/>
      <c r="BP131" s="105"/>
      <c r="BQ131" s="105"/>
      <c r="BR131" s="105"/>
      <c r="BS131" s="105"/>
      <c r="BT131" s="105"/>
      <c r="BU131" s="105"/>
      <c r="BV131" s="105"/>
      <c r="BW131" s="105"/>
      <c r="BX131" s="105"/>
    </row>
    <row r="132" spans="1:79" s="25" customFormat="1" ht="57" customHeight="1" x14ac:dyDescent="0.2">
      <c r="A132" s="59">
        <v>11</v>
      </c>
      <c r="B132" s="60"/>
      <c r="C132" s="60"/>
      <c r="D132" s="133" t="s">
        <v>549</v>
      </c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4"/>
      <c r="Q132" s="55" t="s">
        <v>203</v>
      </c>
      <c r="R132" s="55"/>
      <c r="S132" s="55"/>
      <c r="T132" s="55"/>
      <c r="U132" s="55"/>
      <c r="V132" s="133" t="s">
        <v>407</v>
      </c>
      <c r="W132" s="63"/>
      <c r="X132" s="63"/>
      <c r="Y132" s="63"/>
      <c r="Z132" s="63"/>
      <c r="AA132" s="63"/>
      <c r="AB132" s="63"/>
      <c r="AC132" s="63"/>
      <c r="AD132" s="63"/>
      <c r="AE132" s="64"/>
      <c r="AF132" s="113">
        <v>0</v>
      </c>
      <c r="AG132" s="113"/>
      <c r="AH132" s="113"/>
      <c r="AI132" s="113"/>
      <c r="AJ132" s="113"/>
      <c r="AK132" s="113">
        <v>0</v>
      </c>
      <c r="AL132" s="113"/>
      <c r="AM132" s="113"/>
      <c r="AN132" s="113"/>
      <c r="AO132" s="113"/>
      <c r="AP132" s="113">
        <v>0</v>
      </c>
      <c r="AQ132" s="113"/>
      <c r="AR132" s="113"/>
      <c r="AS132" s="113"/>
      <c r="AT132" s="113"/>
      <c r="AU132" s="113">
        <v>0</v>
      </c>
      <c r="AV132" s="113"/>
      <c r="AW132" s="113"/>
      <c r="AX132" s="113"/>
      <c r="AY132" s="113"/>
      <c r="AZ132" s="113">
        <v>0</v>
      </c>
      <c r="BA132" s="113"/>
      <c r="BB132" s="113"/>
      <c r="BC132" s="113"/>
      <c r="BD132" s="113"/>
      <c r="BE132" s="113">
        <v>0</v>
      </c>
      <c r="BF132" s="113"/>
      <c r="BG132" s="113"/>
      <c r="BH132" s="113"/>
      <c r="BI132" s="113"/>
      <c r="BJ132" s="113">
        <v>100</v>
      </c>
      <c r="BK132" s="113"/>
      <c r="BL132" s="113"/>
      <c r="BM132" s="113"/>
      <c r="BN132" s="113"/>
      <c r="BO132" s="113">
        <v>100</v>
      </c>
      <c r="BP132" s="113"/>
      <c r="BQ132" s="113"/>
      <c r="BR132" s="113"/>
      <c r="BS132" s="113"/>
      <c r="BT132" s="113">
        <v>100</v>
      </c>
      <c r="BU132" s="113"/>
      <c r="BV132" s="113"/>
      <c r="BW132" s="113"/>
      <c r="BX132" s="113"/>
    </row>
    <row r="133" spans="1:79" s="25" customFormat="1" ht="45" customHeight="1" x14ac:dyDescent="0.2">
      <c r="A133" s="59">
        <v>12</v>
      </c>
      <c r="B133" s="60"/>
      <c r="C133" s="60"/>
      <c r="D133" s="133" t="s">
        <v>550</v>
      </c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4"/>
      <c r="Q133" s="55" t="s">
        <v>203</v>
      </c>
      <c r="R133" s="55"/>
      <c r="S133" s="55"/>
      <c r="T133" s="55"/>
      <c r="U133" s="55"/>
      <c r="V133" s="133" t="s">
        <v>316</v>
      </c>
      <c r="W133" s="63"/>
      <c r="X133" s="63"/>
      <c r="Y133" s="63"/>
      <c r="Z133" s="63"/>
      <c r="AA133" s="63"/>
      <c r="AB133" s="63"/>
      <c r="AC133" s="63"/>
      <c r="AD133" s="63"/>
      <c r="AE133" s="64"/>
      <c r="AF133" s="113">
        <v>0</v>
      </c>
      <c r="AG133" s="113"/>
      <c r="AH133" s="113"/>
      <c r="AI133" s="113"/>
      <c r="AJ133" s="113"/>
      <c r="AK133" s="113">
        <v>0</v>
      </c>
      <c r="AL133" s="113"/>
      <c r="AM133" s="113"/>
      <c r="AN133" s="113"/>
      <c r="AO133" s="113"/>
      <c r="AP133" s="113">
        <v>0</v>
      </c>
      <c r="AQ133" s="113"/>
      <c r="AR133" s="113"/>
      <c r="AS133" s="113"/>
      <c r="AT133" s="113"/>
      <c r="AU133" s="113">
        <v>0</v>
      </c>
      <c r="AV133" s="113"/>
      <c r="AW133" s="113"/>
      <c r="AX133" s="113"/>
      <c r="AY133" s="113"/>
      <c r="AZ133" s="113">
        <v>0</v>
      </c>
      <c r="BA133" s="113"/>
      <c r="BB133" s="113"/>
      <c r="BC133" s="113"/>
      <c r="BD133" s="113"/>
      <c r="BE133" s="113">
        <v>0</v>
      </c>
      <c r="BF133" s="113"/>
      <c r="BG133" s="113"/>
      <c r="BH133" s="113"/>
      <c r="BI133" s="113"/>
      <c r="BJ133" s="113">
        <v>100</v>
      </c>
      <c r="BK133" s="113"/>
      <c r="BL133" s="113"/>
      <c r="BM133" s="113"/>
      <c r="BN133" s="113"/>
      <c r="BO133" s="113">
        <v>100</v>
      </c>
      <c r="BP133" s="113"/>
      <c r="BQ133" s="113"/>
      <c r="BR133" s="113"/>
      <c r="BS133" s="113"/>
      <c r="BT133" s="113">
        <v>100</v>
      </c>
      <c r="BU133" s="113"/>
      <c r="BV133" s="113"/>
      <c r="BW133" s="113"/>
      <c r="BX133" s="113"/>
    </row>
    <row r="135" spans="1:79" ht="14.25" customHeight="1" x14ac:dyDescent="0.2">
      <c r="A135" s="34" t="s">
        <v>256</v>
      </c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</row>
    <row r="136" spans="1:79" ht="23.1" customHeight="1" x14ac:dyDescent="0.2">
      <c r="A136" s="49" t="s">
        <v>6</v>
      </c>
      <c r="B136" s="50"/>
      <c r="C136" s="50"/>
      <c r="D136" s="55" t="s">
        <v>9</v>
      </c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 t="s">
        <v>8</v>
      </c>
      <c r="R136" s="55"/>
      <c r="S136" s="55"/>
      <c r="T136" s="55"/>
      <c r="U136" s="55"/>
      <c r="V136" s="55" t="s">
        <v>7</v>
      </c>
      <c r="W136" s="55"/>
      <c r="X136" s="55"/>
      <c r="Y136" s="55"/>
      <c r="Z136" s="55"/>
      <c r="AA136" s="55"/>
      <c r="AB136" s="55"/>
      <c r="AC136" s="55"/>
      <c r="AD136" s="55"/>
      <c r="AE136" s="55"/>
      <c r="AF136" s="41" t="s">
        <v>247</v>
      </c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3"/>
      <c r="AU136" s="41" t="s">
        <v>252</v>
      </c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3"/>
    </row>
    <row r="137" spans="1:79" ht="28.5" customHeight="1" x14ac:dyDescent="0.2">
      <c r="A137" s="52"/>
      <c r="B137" s="53"/>
      <c r="C137" s="53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 t="s">
        <v>4</v>
      </c>
      <c r="AG137" s="55"/>
      <c r="AH137" s="55"/>
      <c r="AI137" s="55"/>
      <c r="AJ137" s="55"/>
      <c r="AK137" s="55" t="s">
        <v>3</v>
      </c>
      <c r="AL137" s="55"/>
      <c r="AM137" s="55"/>
      <c r="AN137" s="55"/>
      <c r="AO137" s="55"/>
      <c r="AP137" s="55" t="s">
        <v>123</v>
      </c>
      <c r="AQ137" s="55"/>
      <c r="AR137" s="55"/>
      <c r="AS137" s="55"/>
      <c r="AT137" s="55"/>
      <c r="AU137" s="55" t="s">
        <v>4</v>
      </c>
      <c r="AV137" s="55"/>
      <c r="AW137" s="55"/>
      <c r="AX137" s="55"/>
      <c r="AY137" s="55"/>
      <c r="AZ137" s="55" t="s">
        <v>3</v>
      </c>
      <c r="BA137" s="55"/>
      <c r="BB137" s="55"/>
      <c r="BC137" s="55"/>
      <c r="BD137" s="55"/>
      <c r="BE137" s="55" t="s">
        <v>90</v>
      </c>
      <c r="BF137" s="55"/>
      <c r="BG137" s="55"/>
      <c r="BH137" s="55"/>
      <c r="BI137" s="55"/>
    </row>
    <row r="138" spans="1:79" ht="15" customHeight="1" x14ac:dyDescent="0.2">
      <c r="A138" s="41">
        <v>1</v>
      </c>
      <c r="B138" s="42"/>
      <c r="C138" s="42"/>
      <c r="D138" s="55">
        <v>2</v>
      </c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>
        <v>3</v>
      </c>
      <c r="R138" s="55"/>
      <c r="S138" s="55"/>
      <c r="T138" s="55"/>
      <c r="U138" s="55"/>
      <c r="V138" s="55">
        <v>4</v>
      </c>
      <c r="W138" s="55"/>
      <c r="X138" s="55"/>
      <c r="Y138" s="55"/>
      <c r="Z138" s="55"/>
      <c r="AA138" s="55"/>
      <c r="AB138" s="55"/>
      <c r="AC138" s="55"/>
      <c r="AD138" s="55"/>
      <c r="AE138" s="55"/>
      <c r="AF138" s="55">
        <v>5</v>
      </c>
      <c r="AG138" s="55"/>
      <c r="AH138" s="55"/>
      <c r="AI138" s="55"/>
      <c r="AJ138" s="55"/>
      <c r="AK138" s="55">
        <v>6</v>
      </c>
      <c r="AL138" s="55"/>
      <c r="AM138" s="55"/>
      <c r="AN138" s="55"/>
      <c r="AO138" s="55"/>
      <c r="AP138" s="55">
        <v>7</v>
      </c>
      <c r="AQ138" s="55"/>
      <c r="AR138" s="55"/>
      <c r="AS138" s="55"/>
      <c r="AT138" s="55"/>
      <c r="AU138" s="55">
        <v>8</v>
      </c>
      <c r="AV138" s="55"/>
      <c r="AW138" s="55"/>
      <c r="AX138" s="55"/>
      <c r="AY138" s="55"/>
      <c r="AZ138" s="55">
        <v>9</v>
      </c>
      <c r="BA138" s="55"/>
      <c r="BB138" s="55"/>
      <c r="BC138" s="55"/>
      <c r="BD138" s="55"/>
      <c r="BE138" s="55">
        <v>10</v>
      </c>
      <c r="BF138" s="55"/>
      <c r="BG138" s="55"/>
      <c r="BH138" s="55"/>
      <c r="BI138" s="55"/>
    </row>
    <row r="139" spans="1:79" ht="15.75" hidden="1" customHeight="1" x14ac:dyDescent="0.2">
      <c r="A139" s="69" t="s">
        <v>154</v>
      </c>
      <c r="B139" s="70"/>
      <c r="C139" s="70"/>
      <c r="D139" s="55" t="s">
        <v>57</v>
      </c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 t="s">
        <v>70</v>
      </c>
      <c r="R139" s="55"/>
      <c r="S139" s="55"/>
      <c r="T139" s="55"/>
      <c r="U139" s="55"/>
      <c r="V139" s="55" t="s">
        <v>71</v>
      </c>
      <c r="W139" s="55"/>
      <c r="X139" s="55"/>
      <c r="Y139" s="55"/>
      <c r="Z139" s="55"/>
      <c r="AA139" s="55"/>
      <c r="AB139" s="55"/>
      <c r="AC139" s="55"/>
      <c r="AD139" s="55"/>
      <c r="AE139" s="55"/>
      <c r="AF139" s="76" t="s">
        <v>107</v>
      </c>
      <c r="AG139" s="76"/>
      <c r="AH139" s="76"/>
      <c r="AI139" s="76"/>
      <c r="AJ139" s="76"/>
      <c r="AK139" s="103" t="s">
        <v>108</v>
      </c>
      <c r="AL139" s="103"/>
      <c r="AM139" s="103"/>
      <c r="AN139" s="103"/>
      <c r="AO139" s="103"/>
      <c r="AP139" s="83" t="s">
        <v>122</v>
      </c>
      <c r="AQ139" s="83"/>
      <c r="AR139" s="83"/>
      <c r="AS139" s="83"/>
      <c r="AT139" s="83"/>
      <c r="AU139" s="76" t="s">
        <v>109</v>
      </c>
      <c r="AV139" s="76"/>
      <c r="AW139" s="76"/>
      <c r="AX139" s="76"/>
      <c r="AY139" s="76"/>
      <c r="AZ139" s="103" t="s">
        <v>110</v>
      </c>
      <c r="BA139" s="103"/>
      <c r="BB139" s="103"/>
      <c r="BC139" s="103"/>
      <c r="BD139" s="103"/>
      <c r="BE139" s="83" t="s">
        <v>122</v>
      </c>
      <c r="BF139" s="83"/>
      <c r="BG139" s="83"/>
      <c r="BH139" s="83"/>
      <c r="BI139" s="83"/>
      <c r="CA139" t="s">
        <v>39</v>
      </c>
    </row>
    <row r="140" spans="1:79" s="6" customFormat="1" ht="14.25" x14ac:dyDescent="0.2">
      <c r="A140" s="87">
        <v>0</v>
      </c>
      <c r="B140" s="88"/>
      <c r="C140" s="88"/>
      <c r="D140" s="104" t="s">
        <v>185</v>
      </c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5"/>
      <c r="AP140" s="105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5"/>
      <c r="BB140" s="105"/>
      <c r="BC140" s="105"/>
      <c r="BD140" s="105"/>
      <c r="BE140" s="105"/>
      <c r="BF140" s="105"/>
      <c r="BG140" s="105"/>
      <c r="BH140" s="105"/>
      <c r="BI140" s="105"/>
      <c r="CA140" s="6" t="s">
        <v>40</v>
      </c>
    </row>
    <row r="141" spans="1:79" s="6" customFormat="1" ht="71.25" customHeight="1" x14ac:dyDescent="0.2">
      <c r="A141" s="87">
        <v>0</v>
      </c>
      <c r="B141" s="88"/>
      <c r="C141" s="88"/>
      <c r="D141" s="134" t="s">
        <v>539</v>
      </c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2"/>
      <c r="Q141" s="104" t="s">
        <v>315</v>
      </c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5">
        <v>2116939</v>
      </c>
      <c r="AG141" s="105"/>
      <c r="AH141" s="105"/>
      <c r="AI141" s="105"/>
      <c r="AJ141" s="105"/>
      <c r="AK141" s="105">
        <v>0</v>
      </c>
      <c r="AL141" s="105"/>
      <c r="AM141" s="105"/>
      <c r="AN141" s="105"/>
      <c r="AO141" s="105"/>
      <c r="AP141" s="105"/>
      <c r="AQ141" s="105"/>
      <c r="AR141" s="105"/>
      <c r="AS141" s="105"/>
      <c r="AT141" s="105"/>
      <c r="AU141" s="105">
        <v>2267242</v>
      </c>
      <c r="AV141" s="105"/>
      <c r="AW141" s="105"/>
      <c r="AX141" s="105"/>
      <c r="AY141" s="105"/>
      <c r="AZ141" s="105">
        <v>0</v>
      </c>
      <c r="BA141" s="105"/>
      <c r="BB141" s="105"/>
      <c r="BC141" s="105"/>
      <c r="BD141" s="105"/>
      <c r="BE141" s="105"/>
      <c r="BF141" s="105"/>
      <c r="BG141" s="105"/>
      <c r="BH141" s="105"/>
      <c r="BI141" s="105"/>
    </row>
    <row r="142" spans="1:79" s="25" customFormat="1" ht="28.5" customHeight="1" x14ac:dyDescent="0.2">
      <c r="A142" s="59">
        <v>1</v>
      </c>
      <c r="B142" s="60"/>
      <c r="C142" s="60"/>
      <c r="D142" s="133" t="s">
        <v>540</v>
      </c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4"/>
      <c r="Q142" s="55" t="s">
        <v>315</v>
      </c>
      <c r="R142" s="55"/>
      <c r="S142" s="55"/>
      <c r="T142" s="55"/>
      <c r="U142" s="55"/>
      <c r="V142" s="55" t="s">
        <v>541</v>
      </c>
      <c r="W142" s="55"/>
      <c r="X142" s="55"/>
      <c r="Y142" s="55"/>
      <c r="Z142" s="55"/>
      <c r="AA142" s="55"/>
      <c r="AB142" s="55"/>
      <c r="AC142" s="55"/>
      <c r="AD142" s="55"/>
      <c r="AE142" s="55"/>
      <c r="AF142" s="113">
        <v>515803</v>
      </c>
      <c r="AG142" s="113"/>
      <c r="AH142" s="113"/>
      <c r="AI142" s="113"/>
      <c r="AJ142" s="113"/>
      <c r="AK142" s="113">
        <v>0</v>
      </c>
      <c r="AL142" s="113"/>
      <c r="AM142" s="113"/>
      <c r="AN142" s="113"/>
      <c r="AO142" s="113"/>
      <c r="AP142" s="113">
        <v>515803</v>
      </c>
      <c r="AQ142" s="113"/>
      <c r="AR142" s="113"/>
      <c r="AS142" s="113"/>
      <c r="AT142" s="113"/>
      <c r="AU142" s="113">
        <v>552425</v>
      </c>
      <c r="AV142" s="113"/>
      <c r="AW142" s="113"/>
      <c r="AX142" s="113"/>
      <c r="AY142" s="113"/>
      <c r="AZ142" s="113">
        <v>0</v>
      </c>
      <c r="BA142" s="113"/>
      <c r="BB142" s="113"/>
      <c r="BC142" s="113"/>
      <c r="BD142" s="113"/>
      <c r="BE142" s="113">
        <v>552425</v>
      </c>
      <c r="BF142" s="113"/>
      <c r="BG142" s="113"/>
      <c r="BH142" s="113"/>
      <c r="BI142" s="113"/>
    </row>
    <row r="143" spans="1:79" s="25" customFormat="1" ht="28.5" customHeight="1" x14ac:dyDescent="0.2">
      <c r="A143" s="59">
        <v>2</v>
      </c>
      <c r="B143" s="60"/>
      <c r="C143" s="60"/>
      <c r="D143" s="133" t="s">
        <v>542</v>
      </c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4"/>
      <c r="Q143" s="55" t="s">
        <v>315</v>
      </c>
      <c r="R143" s="55"/>
      <c r="S143" s="55"/>
      <c r="T143" s="55"/>
      <c r="U143" s="55"/>
      <c r="V143" s="55" t="s">
        <v>541</v>
      </c>
      <c r="W143" s="55"/>
      <c r="X143" s="55"/>
      <c r="Y143" s="55"/>
      <c r="Z143" s="55"/>
      <c r="AA143" s="55"/>
      <c r="AB143" s="55"/>
      <c r="AC143" s="55"/>
      <c r="AD143" s="55"/>
      <c r="AE143" s="55"/>
      <c r="AF143" s="113">
        <v>1601136</v>
      </c>
      <c r="AG143" s="113"/>
      <c r="AH143" s="113"/>
      <c r="AI143" s="113"/>
      <c r="AJ143" s="113"/>
      <c r="AK143" s="113">
        <v>0</v>
      </c>
      <c r="AL143" s="113"/>
      <c r="AM143" s="113"/>
      <c r="AN143" s="113"/>
      <c r="AO143" s="113"/>
      <c r="AP143" s="113">
        <v>1601136</v>
      </c>
      <c r="AQ143" s="113"/>
      <c r="AR143" s="113"/>
      <c r="AS143" s="113"/>
      <c r="AT143" s="113"/>
      <c r="AU143" s="113">
        <v>1714817</v>
      </c>
      <c r="AV143" s="113"/>
      <c r="AW143" s="113"/>
      <c r="AX143" s="113"/>
      <c r="AY143" s="113"/>
      <c r="AZ143" s="113">
        <v>0</v>
      </c>
      <c r="BA143" s="113"/>
      <c r="BB143" s="113"/>
      <c r="BC143" s="113"/>
      <c r="BD143" s="113"/>
      <c r="BE143" s="113">
        <v>1714817</v>
      </c>
      <c r="BF143" s="113"/>
      <c r="BG143" s="113"/>
      <c r="BH143" s="113"/>
      <c r="BI143" s="113"/>
    </row>
    <row r="144" spans="1:79" s="6" customFormat="1" ht="60" customHeight="1" x14ac:dyDescent="0.2">
      <c r="A144" s="87">
        <v>0</v>
      </c>
      <c r="B144" s="88"/>
      <c r="C144" s="88"/>
      <c r="D144" s="134" t="s">
        <v>543</v>
      </c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2"/>
      <c r="Q144" s="104" t="s">
        <v>315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5">
        <v>41725</v>
      </c>
      <c r="AG144" s="105"/>
      <c r="AH144" s="105"/>
      <c r="AI144" s="105"/>
      <c r="AJ144" s="105"/>
      <c r="AK144" s="105">
        <v>0</v>
      </c>
      <c r="AL144" s="105"/>
      <c r="AM144" s="105"/>
      <c r="AN144" s="105"/>
      <c r="AO144" s="105"/>
      <c r="AP144" s="105"/>
      <c r="AQ144" s="105"/>
      <c r="AR144" s="105"/>
      <c r="AS144" s="105"/>
      <c r="AT144" s="105"/>
      <c r="AU144" s="105">
        <v>43937</v>
      </c>
      <c r="AV144" s="105"/>
      <c r="AW144" s="105"/>
      <c r="AX144" s="105"/>
      <c r="AY144" s="105"/>
      <c r="AZ144" s="105">
        <v>0</v>
      </c>
      <c r="BA144" s="105"/>
      <c r="BB144" s="105"/>
      <c r="BC144" s="105"/>
      <c r="BD144" s="105"/>
      <c r="BE144" s="105"/>
      <c r="BF144" s="105"/>
      <c r="BG144" s="105"/>
      <c r="BH144" s="105"/>
      <c r="BI144" s="105"/>
    </row>
    <row r="145" spans="1:64" s="25" customFormat="1" ht="28.5" customHeight="1" x14ac:dyDescent="0.2">
      <c r="A145" s="59">
        <v>3</v>
      </c>
      <c r="B145" s="60"/>
      <c r="C145" s="60"/>
      <c r="D145" s="133" t="s">
        <v>540</v>
      </c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4"/>
      <c r="Q145" s="55" t="s">
        <v>315</v>
      </c>
      <c r="R145" s="55"/>
      <c r="S145" s="55"/>
      <c r="T145" s="55"/>
      <c r="U145" s="55"/>
      <c r="V145" s="55" t="s">
        <v>541</v>
      </c>
      <c r="W145" s="55"/>
      <c r="X145" s="55"/>
      <c r="Y145" s="55"/>
      <c r="Z145" s="55"/>
      <c r="AA145" s="55"/>
      <c r="AB145" s="55"/>
      <c r="AC145" s="55"/>
      <c r="AD145" s="55"/>
      <c r="AE145" s="55"/>
      <c r="AF145" s="113">
        <v>10167</v>
      </c>
      <c r="AG145" s="113"/>
      <c r="AH145" s="113"/>
      <c r="AI145" s="113"/>
      <c r="AJ145" s="113"/>
      <c r="AK145" s="113">
        <v>0</v>
      </c>
      <c r="AL145" s="113"/>
      <c r="AM145" s="113"/>
      <c r="AN145" s="113"/>
      <c r="AO145" s="113"/>
      <c r="AP145" s="113">
        <v>10167</v>
      </c>
      <c r="AQ145" s="113"/>
      <c r="AR145" s="113"/>
      <c r="AS145" s="113"/>
      <c r="AT145" s="113"/>
      <c r="AU145" s="113">
        <v>10706</v>
      </c>
      <c r="AV145" s="113"/>
      <c r="AW145" s="113"/>
      <c r="AX145" s="113"/>
      <c r="AY145" s="113"/>
      <c r="AZ145" s="113">
        <v>0</v>
      </c>
      <c r="BA145" s="113"/>
      <c r="BB145" s="113"/>
      <c r="BC145" s="113"/>
      <c r="BD145" s="113"/>
      <c r="BE145" s="113">
        <v>10706</v>
      </c>
      <c r="BF145" s="113"/>
      <c r="BG145" s="113"/>
      <c r="BH145" s="113"/>
      <c r="BI145" s="113"/>
    </row>
    <row r="146" spans="1:64" s="25" customFormat="1" ht="28.5" customHeight="1" x14ac:dyDescent="0.2">
      <c r="A146" s="59">
        <v>4</v>
      </c>
      <c r="B146" s="60"/>
      <c r="C146" s="60"/>
      <c r="D146" s="133" t="s">
        <v>542</v>
      </c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4"/>
      <c r="Q146" s="55" t="s">
        <v>315</v>
      </c>
      <c r="R146" s="55"/>
      <c r="S146" s="55"/>
      <c r="T146" s="55"/>
      <c r="U146" s="55"/>
      <c r="V146" s="55" t="s">
        <v>541</v>
      </c>
      <c r="W146" s="55"/>
      <c r="X146" s="55"/>
      <c r="Y146" s="55"/>
      <c r="Z146" s="55"/>
      <c r="AA146" s="55"/>
      <c r="AB146" s="55"/>
      <c r="AC146" s="55"/>
      <c r="AD146" s="55"/>
      <c r="AE146" s="55"/>
      <c r="AF146" s="113">
        <v>31558</v>
      </c>
      <c r="AG146" s="113"/>
      <c r="AH146" s="113"/>
      <c r="AI146" s="113"/>
      <c r="AJ146" s="113"/>
      <c r="AK146" s="113">
        <v>0</v>
      </c>
      <c r="AL146" s="113"/>
      <c r="AM146" s="113"/>
      <c r="AN146" s="113"/>
      <c r="AO146" s="113"/>
      <c r="AP146" s="113">
        <v>31558</v>
      </c>
      <c r="AQ146" s="113"/>
      <c r="AR146" s="113"/>
      <c r="AS146" s="113"/>
      <c r="AT146" s="113"/>
      <c r="AU146" s="113">
        <v>33231</v>
      </c>
      <c r="AV146" s="113"/>
      <c r="AW146" s="113"/>
      <c r="AX146" s="113"/>
      <c r="AY146" s="113"/>
      <c r="AZ146" s="113">
        <v>0</v>
      </c>
      <c r="BA146" s="113"/>
      <c r="BB146" s="113"/>
      <c r="BC146" s="113"/>
      <c r="BD146" s="113"/>
      <c r="BE146" s="113">
        <v>33231</v>
      </c>
      <c r="BF146" s="113"/>
      <c r="BG146" s="113"/>
      <c r="BH146" s="113"/>
      <c r="BI146" s="113"/>
    </row>
    <row r="147" spans="1:64" s="6" customFormat="1" ht="14.25" x14ac:dyDescent="0.2">
      <c r="A147" s="87">
        <v>0</v>
      </c>
      <c r="B147" s="88"/>
      <c r="C147" s="88"/>
      <c r="D147" s="134" t="s">
        <v>194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2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5"/>
      <c r="AP147" s="105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5"/>
      <c r="BB147" s="105"/>
      <c r="BC147" s="105"/>
      <c r="BD147" s="105"/>
      <c r="BE147" s="105"/>
      <c r="BF147" s="105"/>
      <c r="BG147" s="105"/>
      <c r="BH147" s="105"/>
      <c r="BI147" s="105"/>
    </row>
    <row r="148" spans="1:64" s="6" customFormat="1" ht="28.5" customHeight="1" x14ac:dyDescent="0.2">
      <c r="A148" s="87">
        <v>0</v>
      </c>
      <c r="B148" s="88"/>
      <c r="C148" s="88"/>
      <c r="D148" s="134" t="s">
        <v>544</v>
      </c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2"/>
      <c r="Q148" s="104" t="s">
        <v>306</v>
      </c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5">
        <v>195</v>
      </c>
      <c r="AG148" s="105"/>
      <c r="AH148" s="105"/>
      <c r="AI148" s="105"/>
      <c r="AJ148" s="105"/>
      <c r="AK148" s="105">
        <v>0</v>
      </c>
      <c r="AL148" s="105"/>
      <c r="AM148" s="105"/>
      <c r="AN148" s="105"/>
      <c r="AO148" s="105"/>
      <c r="AP148" s="105"/>
      <c r="AQ148" s="105"/>
      <c r="AR148" s="105"/>
      <c r="AS148" s="105"/>
      <c r="AT148" s="105"/>
      <c r="AU148" s="105">
        <v>195</v>
      </c>
      <c r="AV148" s="105"/>
      <c r="AW148" s="105"/>
      <c r="AX148" s="105"/>
      <c r="AY148" s="105"/>
      <c r="AZ148" s="105">
        <v>0</v>
      </c>
      <c r="BA148" s="105"/>
      <c r="BB148" s="105"/>
      <c r="BC148" s="105"/>
      <c r="BD148" s="105"/>
      <c r="BE148" s="105"/>
      <c r="BF148" s="105"/>
      <c r="BG148" s="105"/>
      <c r="BH148" s="105"/>
      <c r="BI148" s="105"/>
    </row>
    <row r="149" spans="1:64" s="25" customFormat="1" ht="28.5" customHeight="1" x14ac:dyDescent="0.2">
      <c r="A149" s="59">
        <v>5</v>
      </c>
      <c r="B149" s="60"/>
      <c r="C149" s="60"/>
      <c r="D149" s="133" t="s">
        <v>540</v>
      </c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4"/>
      <c r="Q149" s="55" t="s">
        <v>306</v>
      </c>
      <c r="R149" s="55"/>
      <c r="S149" s="55"/>
      <c r="T149" s="55"/>
      <c r="U149" s="55"/>
      <c r="V149" s="133" t="s">
        <v>188</v>
      </c>
      <c r="W149" s="63"/>
      <c r="X149" s="63"/>
      <c r="Y149" s="63"/>
      <c r="Z149" s="63"/>
      <c r="AA149" s="63"/>
      <c r="AB149" s="63"/>
      <c r="AC149" s="63"/>
      <c r="AD149" s="63"/>
      <c r="AE149" s="64"/>
      <c r="AF149" s="113">
        <v>45</v>
      </c>
      <c r="AG149" s="113"/>
      <c r="AH149" s="113"/>
      <c r="AI149" s="113"/>
      <c r="AJ149" s="113"/>
      <c r="AK149" s="113">
        <v>0</v>
      </c>
      <c r="AL149" s="113"/>
      <c r="AM149" s="113"/>
      <c r="AN149" s="113"/>
      <c r="AO149" s="113"/>
      <c r="AP149" s="113">
        <v>45</v>
      </c>
      <c r="AQ149" s="113"/>
      <c r="AR149" s="113"/>
      <c r="AS149" s="113"/>
      <c r="AT149" s="113"/>
      <c r="AU149" s="113">
        <v>45</v>
      </c>
      <c r="AV149" s="113"/>
      <c r="AW149" s="113"/>
      <c r="AX149" s="113"/>
      <c r="AY149" s="113"/>
      <c r="AZ149" s="113">
        <v>0</v>
      </c>
      <c r="BA149" s="113"/>
      <c r="BB149" s="113"/>
      <c r="BC149" s="113"/>
      <c r="BD149" s="113"/>
      <c r="BE149" s="113">
        <v>45</v>
      </c>
      <c r="BF149" s="113"/>
      <c r="BG149" s="113"/>
      <c r="BH149" s="113"/>
      <c r="BI149" s="113"/>
    </row>
    <row r="150" spans="1:64" s="25" customFormat="1" ht="28.5" customHeight="1" x14ac:dyDescent="0.2">
      <c r="A150" s="59">
        <v>6</v>
      </c>
      <c r="B150" s="60"/>
      <c r="C150" s="60"/>
      <c r="D150" s="133" t="s">
        <v>542</v>
      </c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4"/>
      <c r="Q150" s="55" t="s">
        <v>306</v>
      </c>
      <c r="R150" s="55"/>
      <c r="S150" s="55"/>
      <c r="T150" s="55"/>
      <c r="U150" s="55"/>
      <c r="V150" s="133" t="s">
        <v>188</v>
      </c>
      <c r="W150" s="63"/>
      <c r="X150" s="63"/>
      <c r="Y150" s="63"/>
      <c r="Z150" s="63"/>
      <c r="AA150" s="63"/>
      <c r="AB150" s="63"/>
      <c r="AC150" s="63"/>
      <c r="AD150" s="63"/>
      <c r="AE150" s="64"/>
      <c r="AF150" s="113">
        <v>150</v>
      </c>
      <c r="AG150" s="113"/>
      <c r="AH150" s="113"/>
      <c r="AI150" s="113"/>
      <c r="AJ150" s="113"/>
      <c r="AK150" s="113">
        <v>0</v>
      </c>
      <c r="AL150" s="113"/>
      <c r="AM150" s="113"/>
      <c r="AN150" s="113"/>
      <c r="AO150" s="113"/>
      <c r="AP150" s="113">
        <v>150</v>
      </c>
      <c r="AQ150" s="113"/>
      <c r="AR150" s="113"/>
      <c r="AS150" s="113"/>
      <c r="AT150" s="113"/>
      <c r="AU150" s="113">
        <v>150</v>
      </c>
      <c r="AV150" s="113"/>
      <c r="AW150" s="113"/>
      <c r="AX150" s="113"/>
      <c r="AY150" s="113"/>
      <c r="AZ150" s="113">
        <v>0</v>
      </c>
      <c r="BA150" s="113"/>
      <c r="BB150" s="113"/>
      <c r="BC150" s="113"/>
      <c r="BD150" s="113"/>
      <c r="BE150" s="113">
        <v>150</v>
      </c>
      <c r="BF150" s="113"/>
      <c r="BG150" s="113"/>
      <c r="BH150" s="113"/>
      <c r="BI150" s="113"/>
    </row>
    <row r="151" spans="1:64" s="6" customFormat="1" ht="14.25" x14ac:dyDescent="0.2">
      <c r="A151" s="87">
        <v>0</v>
      </c>
      <c r="B151" s="88"/>
      <c r="C151" s="88"/>
      <c r="D151" s="134" t="s">
        <v>197</v>
      </c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2"/>
      <c r="Q151" s="104"/>
      <c r="R151" s="104"/>
      <c r="S151" s="104"/>
      <c r="T151" s="104"/>
      <c r="U151" s="104"/>
      <c r="V151" s="134"/>
      <c r="W151" s="101"/>
      <c r="X151" s="101"/>
      <c r="Y151" s="101"/>
      <c r="Z151" s="101"/>
      <c r="AA151" s="101"/>
      <c r="AB151" s="101"/>
      <c r="AC151" s="101"/>
      <c r="AD151" s="101"/>
      <c r="AE151" s="102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5"/>
      <c r="AP151" s="105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5"/>
      <c r="BB151" s="105"/>
      <c r="BC151" s="105"/>
      <c r="BD151" s="105"/>
      <c r="BE151" s="105"/>
      <c r="BF151" s="105"/>
      <c r="BG151" s="105"/>
      <c r="BH151" s="105"/>
      <c r="BI151" s="105"/>
    </row>
    <row r="152" spans="1:64" s="25" customFormat="1" ht="71.25" customHeight="1" x14ac:dyDescent="0.2">
      <c r="A152" s="59">
        <v>7</v>
      </c>
      <c r="B152" s="60"/>
      <c r="C152" s="60"/>
      <c r="D152" s="133" t="s">
        <v>545</v>
      </c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4"/>
      <c r="Q152" s="55" t="s">
        <v>315</v>
      </c>
      <c r="R152" s="55"/>
      <c r="S152" s="55"/>
      <c r="T152" s="55"/>
      <c r="U152" s="55"/>
      <c r="V152" s="133" t="s">
        <v>407</v>
      </c>
      <c r="W152" s="63"/>
      <c r="X152" s="63"/>
      <c r="Y152" s="63"/>
      <c r="Z152" s="63"/>
      <c r="AA152" s="63"/>
      <c r="AB152" s="63"/>
      <c r="AC152" s="63"/>
      <c r="AD152" s="63"/>
      <c r="AE152" s="64"/>
      <c r="AF152" s="113">
        <v>11462.29</v>
      </c>
      <c r="AG152" s="113"/>
      <c r="AH152" s="113"/>
      <c r="AI152" s="113"/>
      <c r="AJ152" s="113"/>
      <c r="AK152" s="113">
        <v>0</v>
      </c>
      <c r="AL152" s="113"/>
      <c r="AM152" s="113"/>
      <c r="AN152" s="113"/>
      <c r="AO152" s="113"/>
      <c r="AP152" s="113">
        <v>11462.29</v>
      </c>
      <c r="AQ152" s="113"/>
      <c r="AR152" s="113"/>
      <c r="AS152" s="113"/>
      <c r="AT152" s="113"/>
      <c r="AU152" s="113">
        <v>12276.11</v>
      </c>
      <c r="AV152" s="113"/>
      <c r="AW152" s="113"/>
      <c r="AX152" s="113"/>
      <c r="AY152" s="113"/>
      <c r="AZ152" s="113">
        <v>0</v>
      </c>
      <c r="BA152" s="113"/>
      <c r="BB152" s="113"/>
      <c r="BC152" s="113"/>
      <c r="BD152" s="113"/>
      <c r="BE152" s="113">
        <v>12276.11</v>
      </c>
      <c r="BF152" s="113"/>
      <c r="BG152" s="113"/>
      <c r="BH152" s="113"/>
      <c r="BI152" s="113"/>
    </row>
    <row r="153" spans="1:64" s="25" customFormat="1" ht="60" customHeight="1" x14ac:dyDescent="0.2">
      <c r="A153" s="59">
        <v>8</v>
      </c>
      <c r="B153" s="60"/>
      <c r="C153" s="60"/>
      <c r="D153" s="133" t="s">
        <v>546</v>
      </c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4"/>
      <c r="Q153" s="55" t="s">
        <v>315</v>
      </c>
      <c r="R153" s="55"/>
      <c r="S153" s="55"/>
      <c r="T153" s="55"/>
      <c r="U153" s="55"/>
      <c r="V153" s="133" t="s">
        <v>407</v>
      </c>
      <c r="W153" s="63"/>
      <c r="X153" s="63"/>
      <c r="Y153" s="63"/>
      <c r="Z153" s="63"/>
      <c r="AA153" s="63"/>
      <c r="AB153" s="63"/>
      <c r="AC153" s="63"/>
      <c r="AD153" s="63"/>
      <c r="AE153" s="64"/>
      <c r="AF153" s="113">
        <v>10674.24</v>
      </c>
      <c r="AG153" s="113"/>
      <c r="AH153" s="113"/>
      <c r="AI153" s="113"/>
      <c r="AJ153" s="113"/>
      <c r="AK153" s="113">
        <v>0</v>
      </c>
      <c r="AL153" s="113"/>
      <c r="AM153" s="113"/>
      <c r="AN153" s="113"/>
      <c r="AO153" s="113"/>
      <c r="AP153" s="113">
        <v>10674.24</v>
      </c>
      <c r="AQ153" s="113"/>
      <c r="AR153" s="113"/>
      <c r="AS153" s="113"/>
      <c r="AT153" s="113"/>
      <c r="AU153" s="113">
        <v>11432.11</v>
      </c>
      <c r="AV153" s="113"/>
      <c r="AW153" s="113"/>
      <c r="AX153" s="113"/>
      <c r="AY153" s="113"/>
      <c r="AZ153" s="113">
        <v>0</v>
      </c>
      <c r="BA153" s="113"/>
      <c r="BB153" s="113"/>
      <c r="BC153" s="113"/>
      <c r="BD153" s="113"/>
      <c r="BE153" s="113">
        <v>11432.11</v>
      </c>
      <c r="BF153" s="113"/>
      <c r="BG153" s="113"/>
      <c r="BH153" s="113"/>
      <c r="BI153" s="113"/>
    </row>
    <row r="154" spans="1:64" s="25" customFormat="1" ht="60" customHeight="1" x14ac:dyDescent="0.2">
      <c r="A154" s="59">
        <v>9</v>
      </c>
      <c r="B154" s="60"/>
      <c r="C154" s="60"/>
      <c r="D154" s="133" t="s">
        <v>547</v>
      </c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4"/>
      <c r="Q154" s="55" t="s">
        <v>315</v>
      </c>
      <c r="R154" s="55"/>
      <c r="S154" s="55"/>
      <c r="T154" s="55"/>
      <c r="U154" s="55"/>
      <c r="V154" s="133" t="s">
        <v>407</v>
      </c>
      <c r="W154" s="63"/>
      <c r="X154" s="63"/>
      <c r="Y154" s="63"/>
      <c r="Z154" s="63"/>
      <c r="AA154" s="63"/>
      <c r="AB154" s="63"/>
      <c r="AC154" s="63"/>
      <c r="AD154" s="63"/>
      <c r="AE154" s="64"/>
      <c r="AF154" s="113">
        <v>225.93</v>
      </c>
      <c r="AG154" s="113"/>
      <c r="AH154" s="113"/>
      <c r="AI154" s="113"/>
      <c r="AJ154" s="113"/>
      <c r="AK154" s="113">
        <v>0</v>
      </c>
      <c r="AL154" s="113"/>
      <c r="AM154" s="113"/>
      <c r="AN154" s="113"/>
      <c r="AO154" s="113"/>
      <c r="AP154" s="113">
        <v>225.93</v>
      </c>
      <c r="AQ154" s="113"/>
      <c r="AR154" s="113"/>
      <c r="AS154" s="113"/>
      <c r="AT154" s="113"/>
      <c r="AU154" s="113">
        <v>237.91</v>
      </c>
      <c r="AV154" s="113"/>
      <c r="AW154" s="113"/>
      <c r="AX154" s="113"/>
      <c r="AY154" s="113"/>
      <c r="AZ154" s="113">
        <v>0</v>
      </c>
      <c r="BA154" s="113"/>
      <c r="BB154" s="113"/>
      <c r="BC154" s="113"/>
      <c r="BD154" s="113"/>
      <c r="BE154" s="113">
        <v>237.91</v>
      </c>
      <c r="BF154" s="113"/>
      <c r="BG154" s="113"/>
      <c r="BH154" s="113"/>
      <c r="BI154" s="113"/>
    </row>
    <row r="155" spans="1:64" s="25" customFormat="1" ht="45" customHeight="1" x14ac:dyDescent="0.2">
      <c r="A155" s="59">
        <v>10</v>
      </c>
      <c r="B155" s="60"/>
      <c r="C155" s="60"/>
      <c r="D155" s="133" t="s">
        <v>548</v>
      </c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4"/>
      <c r="Q155" s="55" t="s">
        <v>315</v>
      </c>
      <c r="R155" s="55"/>
      <c r="S155" s="55"/>
      <c r="T155" s="55"/>
      <c r="U155" s="55"/>
      <c r="V155" s="133" t="s">
        <v>407</v>
      </c>
      <c r="W155" s="63"/>
      <c r="X155" s="63"/>
      <c r="Y155" s="63"/>
      <c r="Z155" s="63"/>
      <c r="AA155" s="63"/>
      <c r="AB155" s="63"/>
      <c r="AC155" s="63"/>
      <c r="AD155" s="63"/>
      <c r="AE155" s="64"/>
      <c r="AF155" s="113">
        <v>210.39</v>
      </c>
      <c r="AG155" s="113"/>
      <c r="AH155" s="113"/>
      <c r="AI155" s="113"/>
      <c r="AJ155" s="113"/>
      <c r="AK155" s="113">
        <v>0</v>
      </c>
      <c r="AL155" s="113"/>
      <c r="AM155" s="113"/>
      <c r="AN155" s="113"/>
      <c r="AO155" s="113"/>
      <c r="AP155" s="113">
        <v>210.39</v>
      </c>
      <c r="AQ155" s="113"/>
      <c r="AR155" s="113"/>
      <c r="AS155" s="113"/>
      <c r="AT155" s="113"/>
      <c r="AU155" s="113">
        <v>221.54</v>
      </c>
      <c r="AV155" s="113"/>
      <c r="AW155" s="113"/>
      <c r="AX155" s="113"/>
      <c r="AY155" s="113"/>
      <c r="AZ155" s="113">
        <v>0</v>
      </c>
      <c r="BA155" s="113"/>
      <c r="BB155" s="113"/>
      <c r="BC155" s="113"/>
      <c r="BD155" s="113"/>
      <c r="BE155" s="113">
        <v>221.54</v>
      </c>
      <c r="BF155" s="113"/>
      <c r="BG155" s="113"/>
      <c r="BH155" s="113"/>
      <c r="BI155" s="113"/>
    </row>
    <row r="156" spans="1:64" s="6" customFormat="1" ht="14.25" x14ac:dyDescent="0.2">
      <c r="A156" s="87">
        <v>0</v>
      </c>
      <c r="B156" s="88"/>
      <c r="C156" s="88"/>
      <c r="D156" s="134" t="s">
        <v>201</v>
      </c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2"/>
      <c r="Q156" s="104"/>
      <c r="R156" s="104"/>
      <c r="S156" s="104"/>
      <c r="T156" s="104"/>
      <c r="U156" s="104"/>
      <c r="V156" s="134"/>
      <c r="W156" s="101"/>
      <c r="X156" s="101"/>
      <c r="Y156" s="101"/>
      <c r="Z156" s="101"/>
      <c r="AA156" s="101"/>
      <c r="AB156" s="101"/>
      <c r="AC156" s="101"/>
      <c r="AD156" s="101"/>
      <c r="AE156" s="102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5"/>
      <c r="AP156" s="105"/>
      <c r="AQ156" s="105"/>
      <c r="AR156" s="105"/>
      <c r="AS156" s="105"/>
      <c r="AT156" s="105"/>
      <c r="AU156" s="105"/>
      <c r="AV156" s="105"/>
      <c r="AW156" s="105"/>
      <c r="AX156" s="105"/>
      <c r="AY156" s="105"/>
      <c r="AZ156" s="105"/>
      <c r="BA156" s="105"/>
      <c r="BB156" s="105"/>
      <c r="BC156" s="105"/>
      <c r="BD156" s="105"/>
      <c r="BE156" s="105"/>
      <c r="BF156" s="105"/>
      <c r="BG156" s="105"/>
      <c r="BH156" s="105"/>
      <c r="BI156" s="105"/>
    </row>
    <row r="157" spans="1:64" s="25" customFormat="1" ht="57" customHeight="1" x14ac:dyDescent="0.2">
      <c r="A157" s="59">
        <v>11</v>
      </c>
      <c r="B157" s="60"/>
      <c r="C157" s="60"/>
      <c r="D157" s="133" t="s">
        <v>549</v>
      </c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4"/>
      <c r="Q157" s="55" t="s">
        <v>203</v>
      </c>
      <c r="R157" s="55"/>
      <c r="S157" s="55"/>
      <c r="T157" s="55"/>
      <c r="U157" s="55"/>
      <c r="V157" s="133" t="s">
        <v>407</v>
      </c>
      <c r="W157" s="63"/>
      <c r="X157" s="63"/>
      <c r="Y157" s="63"/>
      <c r="Z157" s="63"/>
      <c r="AA157" s="63"/>
      <c r="AB157" s="63"/>
      <c r="AC157" s="63"/>
      <c r="AD157" s="63"/>
      <c r="AE157" s="64"/>
      <c r="AF157" s="113">
        <v>100</v>
      </c>
      <c r="AG157" s="113"/>
      <c r="AH157" s="113"/>
      <c r="AI157" s="113"/>
      <c r="AJ157" s="113"/>
      <c r="AK157" s="113">
        <v>0</v>
      </c>
      <c r="AL157" s="113"/>
      <c r="AM157" s="113"/>
      <c r="AN157" s="113"/>
      <c r="AO157" s="113"/>
      <c r="AP157" s="113">
        <v>100</v>
      </c>
      <c r="AQ157" s="113"/>
      <c r="AR157" s="113"/>
      <c r="AS157" s="113"/>
      <c r="AT157" s="113"/>
      <c r="AU157" s="113">
        <v>100</v>
      </c>
      <c r="AV157" s="113"/>
      <c r="AW157" s="113"/>
      <c r="AX157" s="113"/>
      <c r="AY157" s="113"/>
      <c r="AZ157" s="113">
        <v>0</v>
      </c>
      <c r="BA157" s="113"/>
      <c r="BB157" s="113"/>
      <c r="BC157" s="113"/>
      <c r="BD157" s="113"/>
      <c r="BE157" s="113">
        <v>100</v>
      </c>
      <c r="BF157" s="113"/>
      <c r="BG157" s="113"/>
      <c r="BH157" s="113"/>
      <c r="BI157" s="113"/>
    </row>
    <row r="158" spans="1:64" s="25" customFormat="1" ht="45" customHeight="1" x14ac:dyDescent="0.2">
      <c r="A158" s="59">
        <v>12</v>
      </c>
      <c r="B158" s="60"/>
      <c r="C158" s="60"/>
      <c r="D158" s="133" t="s">
        <v>550</v>
      </c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4"/>
      <c r="Q158" s="55" t="s">
        <v>203</v>
      </c>
      <c r="R158" s="55"/>
      <c r="S158" s="55"/>
      <c r="T158" s="55"/>
      <c r="U158" s="55"/>
      <c r="V158" s="133" t="s">
        <v>316</v>
      </c>
      <c r="W158" s="63"/>
      <c r="X158" s="63"/>
      <c r="Y158" s="63"/>
      <c r="Z158" s="63"/>
      <c r="AA158" s="63"/>
      <c r="AB158" s="63"/>
      <c r="AC158" s="63"/>
      <c r="AD158" s="63"/>
      <c r="AE158" s="64"/>
      <c r="AF158" s="113">
        <v>100</v>
      </c>
      <c r="AG158" s="113"/>
      <c r="AH158" s="113"/>
      <c r="AI158" s="113"/>
      <c r="AJ158" s="113"/>
      <c r="AK158" s="113">
        <v>0</v>
      </c>
      <c r="AL158" s="113"/>
      <c r="AM158" s="113"/>
      <c r="AN158" s="113"/>
      <c r="AO158" s="113"/>
      <c r="AP158" s="113">
        <v>100</v>
      </c>
      <c r="AQ158" s="113"/>
      <c r="AR158" s="113"/>
      <c r="AS158" s="113"/>
      <c r="AT158" s="113"/>
      <c r="AU158" s="113">
        <v>100</v>
      </c>
      <c r="AV158" s="113"/>
      <c r="AW158" s="113"/>
      <c r="AX158" s="113"/>
      <c r="AY158" s="113"/>
      <c r="AZ158" s="113">
        <v>0</v>
      </c>
      <c r="BA158" s="113"/>
      <c r="BB158" s="113"/>
      <c r="BC158" s="113"/>
      <c r="BD158" s="113"/>
      <c r="BE158" s="113">
        <v>100</v>
      </c>
      <c r="BF158" s="113"/>
      <c r="BG158" s="113"/>
      <c r="BH158" s="113"/>
      <c r="BI158" s="113"/>
    </row>
    <row r="160" spans="1:64" ht="14.25" customHeight="1" x14ac:dyDescent="0.2">
      <c r="A160" s="34" t="s">
        <v>124</v>
      </c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</row>
    <row r="161" spans="1:79" ht="15" customHeight="1" x14ac:dyDescent="0.2">
      <c r="A161" s="75" t="s">
        <v>225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5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</row>
    <row r="162" spans="1:79" ht="12.95" customHeight="1" x14ac:dyDescent="0.2">
      <c r="A162" s="49" t="s">
        <v>19</v>
      </c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1"/>
      <c r="U162" s="55" t="s">
        <v>226</v>
      </c>
      <c r="V162" s="55"/>
      <c r="W162" s="55"/>
      <c r="X162" s="55"/>
      <c r="Y162" s="55"/>
      <c r="Z162" s="55"/>
      <c r="AA162" s="55"/>
      <c r="AB162" s="55"/>
      <c r="AC162" s="55"/>
      <c r="AD162" s="55"/>
      <c r="AE162" s="55" t="s">
        <v>229</v>
      </c>
      <c r="AF162" s="55"/>
      <c r="AG162" s="55"/>
      <c r="AH162" s="55"/>
      <c r="AI162" s="55"/>
      <c r="AJ162" s="55"/>
      <c r="AK162" s="55"/>
      <c r="AL162" s="55"/>
      <c r="AM162" s="55"/>
      <c r="AN162" s="55"/>
      <c r="AO162" s="55" t="s">
        <v>236</v>
      </c>
      <c r="AP162" s="55"/>
      <c r="AQ162" s="55"/>
      <c r="AR162" s="55"/>
      <c r="AS162" s="55"/>
      <c r="AT162" s="55"/>
      <c r="AU162" s="55"/>
      <c r="AV162" s="55"/>
      <c r="AW162" s="55"/>
      <c r="AX162" s="55"/>
      <c r="AY162" s="55" t="s">
        <v>247</v>
      </c>
      <c r="AZ162" s="55"/>
      <c r="BA162" s="55"/>
      <c r="BB162" s="55"/>
      <c r="BC162" s="55"/>
      <c r="BD162" s="55"/>
      <c r="BE162" s="55"/>
      <c r="BF162" s="55"/>
      <c r="BG162" s="55"/>
      <c r="BH162" s="55"/>
      <c r="BI162" s="55" t="s">
        <v>252</v>
      </c>
      <c r="BJ162" s="55"/>
      <c r="BK162" s="55"/>
      <c r="BL162" s="55"/>
      <c r="BM162" s="55"/>
      <c r="BN162" s="55"/>
      <c r="BO162" s="55"/>
      <c r="BP162" s="55"/>
      <c r="BQ162" s="55"/>
      <c r="BR162" s="55"/>
    </row>
    <row r="163" spans="1:79" ht="30" customHeight="1" x14ac:dyDescent="0.2">
      <c r="A163" s="52"/>
      <c r="B163" s="53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4"/>
      <c r="U163" s="55" t="s">
        <v>4</v>
      </c>
      <c r="V163" s="55"/>
      <c r="W163" s="55"/>
      <c r="X163" s="55"/>
      <c r="Y163" s="55"/>
      <c r="Z163" s="55" t="s">
        <v>3</v>
      </c>
      <c r="AA163" s="55"/>
      <c r="AB163" s="55"/>
      <c r="AC163" s="55"/>
      <c r="AD163" s="55"/>
      <c r="AE163" s="55" t="s">
        <v>4</v>
      </c>
      <c r="AF163" s="55"/>
      <c r="AG163" s="55"/>
      <c r="AH163" s="55"/>
      <c r="AI163" s="55"/>
      <c r="AJ163" s="55" t="s">
        <v>3</v>
      </c>
      <c r="AK163" s="55"/>
      <c r="AL163" s="55"/>
      <c r="AM163" s="55"/>
      <c r="AN163" s="55"/>
      <c r="AO163" s="55" t="s">
        <v>4</v>
      </c>
      <c r="AP163" s="55"/>
      <c r="AQ163" s="55"/>
      <c r="AR163" s="55"/>
      <c r="AS163" s="55"/>
      <c r="AT163" s="55" t="s">
        <v>3</v>
      </c>
      <c r="AU163" s="55"/>
      <c r="AV163" s="55"/>
      <c r="AW163" s="55"/>
      <c r="AX163" s="55"/>
      <c r="AY163" s="55" t="s">
        <v>4</v>
      </c>
      <c r="AZ163" s="55"/>
      <c r="BA163" s="55"/>
      <c r="BB163" s="55"/>
      <c r="BC163" s="55"/>
      <c r="BD163" s="55" t="s">
        <v>3</v>
      </c>
      <c r="BE163" s="55"/>
      <c r="BF163" s="55"/>
      <c r="BG163" s="55"/>
      <c r="BH163" s="55"/>
      <c r="BI163" s="55" t="s">
        <v>4</v>
      </c>
      <c r="BJ163" s="55"/>
      <c r="BK163" s="55"/>
      <c r="BL163" s="55"/>
      <c r="BM163" s="55"/>
      <c r="BN163" s="55" t="s">
        <v>3</v>
      </c>
      <c r="BO163" s="55"/>
      <c r="BP163" s="55"/>
      <c r="BQ163" s="55"/>
      <c r="BR163" s="55"/>
    </row>
    <row r="164" spans="1:79" ht="15" customHeight="1" x14ac:dyDescent="0.2">
      <c r="A164" s="41">
        <v>1</v>
      </c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3"/>
      <c r="U164" s="55">
        <v>2</v>
      </c>
      <c r="V164" s="55"/>
      <c r="W164" s="55"/>
      <c r="X164" s="55"/>
      <c r="Y164" s="55"/>
      <c r="Z164" s="55">
        <v>3</v>
      </c>
      <c r="AA164" s="55"/>
      <c r="AB164" s="55"/>
      <c r="AC164" s="55"/>
      <c r="AD164" s="55"/>
      <c r="AE164" s="55">
        <v>4</v>
      </c>
      <c r="AF164" s="55"/>
      <c r="AG164" s="55"/>
      <c r="AH164" s="55"/>
      <c r="AI164" s="55"/>
      <c r="AJ164" s="55">
        <v>5</v>
      </c>
      <c r="AK164" s="55"/>
      <c r="AL164" s="55"/>
      <c r="AM164" s="55"/>
      <c r="AN164" s="55"/>
      <c r="AO164" s="55">
        <v>6</v>
      </c>
      <c r="AP164" s="55"/>
      <c r="AQ164" s="55"/>
      <c r="AR164" s="55"/>
      <c r="AS164" s="55"/>
      <c r="AT164" s="55">
        <v>7</v>
      </c>
      <c r="AU164" s="55"/>
      <c r="AV164" s="55"/>
      <c r="AW164" s="55"/>
      <c r="AX164" s="55"/>
      <c r="AY164" s="55">
        <v>8</v>
      </c>
      <c r="AZ164" s="55"/>
      <c r="BA164" s="55"/>
      <c r="BB164" s="55"/>
      <c r="BC164" s="55"/>
      <c r="BD164" s="55">
        <v>9</v>
      </c>
      <c r="BE164" s="55"/>
      <c r="BF164" s="55"/>
      <c r="BG164" s="55"/>
      <c r="BH164" s="55"/>
      <c r="BI164" s="55">
        <v>10</v>
      </c>
      <c r="BJ164" s="55"/>
      <c r="BK164" s="55"/>
      <c r="BL164" s="55"/>
      <c r="BM164" s="55"/>
      <c r="BN164" s="55">
        <v>11</v>
      </c>
      <c r="BO164" s="55"/>
      <c r="BP164" s="55"/>
      <c r="BQ164" s="55"/>
      <c r="BR164" s="55"/>
    </row>
    <row r="165" spans="1:79" s="1" customFormat="1" ht="15.75" hidden="1" customHeight="1" x14ac:dyDescent="0.2">
      <c r="A165" s="69" t="s">
        <v>57</v>
      </c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1"/>
      <c r="U165" s="76" t="s">
        <v>65</v>
      </c>
      <c r="V165" s="76"/>
      <c r="W165" s="76"/>
      <c r="X165" s="76"/>
      <c r="Y165" s="76"/>
      <c r="Z165" s="103" t="s">
        <v>66</v>
      </c>
      <c r="AA165" s="103"/>
      <c r="AB165" s="103"/>
      <c r="AC165" s="103"/>
      <c r="AD165" s="103"/>
      <c r="AE165" s="76" t="s">
        <v>67</v>
      </c>
      <c r="AF165" s="76"/>
      <c r="AG165" s="76"/>
      <c r="AH165" s="76"/>
      <c r="AI165" s="76"/>
      <c r="AJ165" s="103" t="s">
        <v>68</v>
      </c>
      <c r="AK165" s="103"/>
      <c r="AL165" s="103"/>
      <c r="AM165" s="103"/>
      <c r="AN165" s="103"/>
      <c r="AO165" s="76" t="s">
        <v>58</v>
      </c>
      <c r="AP165" s="76"/>
      <c r="AQ165" s="76"/>
      <c r="AR165" s="76"/>
      <c r="AS165" s="76"/>
      <c r="AT165" s="103" t="s">
        <v>59</v>
      </c>
      <c r="AU165" s="103"/>
      <c r="AV165" s="103"/>
      <c r="AW165" s="103"/>
      <c r="AX165" s="103"/>
      <c r="AY165" s="76" t="s">
        <v>60</v>
      </c>
      <c r="AZ165" s="76"/>
      <c r="BA165" s="76"/>
      <c r="BB165" s="76"/>
      <c r="BC165" s="76"/>
      <c r="BD165" s="103" t="s">
        <v>61</v>
      </c>
      <c r="BE165" s="103"/>
      <c r="BF165" s="103"/>
      <c r="BG165" s="103"/>
      <c r="BH165" s="103"/>
      <c r="BI165" s="76" t="s">
        <v>62</v>
      </c>
      <c r="BJ165" s="76"/>
      <c r="BK165" s="76"/>
      <c r="BL165" s="76"/>
      <c r="BM165" s="76"/>
      <c r="BN165" s="103" t="s">
        <v>63</v>
      </c>
      <c r="BO165" s="103"/>
      <c r="BP165" s="103"/>
      <c r="BQ165" s="103"/>
      <c r="BR165" s="103"/>
      <c r="CA165" t="s">
        <v>41</v>
      </c>
    </row>
    <row r="166" spans="1:79" s="6" customFormat="1" ht="12.75" customHeight="1" x14ac:dyDescent="0.2">
      <c r="A166" s="100" t="s">
        <v>204</v>
      </c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2"/>
      <c r="U166" s="110">
        <v>0</v>
      </c>
      <c r="V166" s="110"/>
      <c r="W166" s="110"/>
      <c r="X166" s="110"/>
      <c r="Y166" s="110"/>
      <c r="Z166" s="110">
        <v>0</v>
      </c>
      <c r="AA166" s="110"/>
      <c r="AB166" s="110"/>
      <c r="AC166" s="110"/>
      <c r="AD166" s="110"/>
      <c r="AE166" s="110">
        <v>2201306</v>
      </c>
      <c r="AF166" s="110"/>
      <c r="AG166" s="110"/>
      <c r="AH166" s="110"/>
      <c r="AI166" s="110"/>
      <c r="AJ166" s="110">
        <v>0</v>
      </c>
      <c r="AK166" s="110"/>
      <c r="AL166" s="110"/>
      <c r="AM166" s="110"/>
      <c r="AN166" s="110"/>
      <c r="AO166" s="110">
        <v>1564649</v>
      </c>
      <c r="AP166" s="110"/>
      <c r="AQ166" s="110"/>
      <c r="AR166" s="110"/>
      <c r="AS166" s="110"/>
      <c r="AT166" s="110">
        <v>0</v>
      </c>
      <c r="AU166" s="110"/>
      <c r="AV166" s="110"/>
      <c r="AW166" s="110"/>
      <c r="AX166" s="110"/>
      <c r="AY166" s="110">
        <v>1735197</v>
      </c>
      <c r="AZ166" s="110"/>
      <c r="BA166" s="110"/>
      <c r="BB166" s="110"/>
      <c r="BC166" s="110"/>
      <c r="BD166" s="110">
        <v>0</v>
      </c>
      <c r="BE166" s="110"/>
      <c r="BF166" s="110"/>
      <c r="BG166" s="110"/>
      <c r="BH166" s="110"/>
      <c r="BI166" s="110">
        <v>1858396</v>
      </c>
      <c r="BJ166" s="110"/>
      <c r="BK166" s="110"/>
      <c r="BL166" s="110"/>
      <c r="BM166" s="110"/>
      <c r="BN166" s="110">
        <v>0</v>
      </c>
      <c r="BO166" s="110"/>
      <c r="BP166" s="110"/>
      <c r="BQ166" s="110"/>
      <c r="BR166" s="110"/>
      <c r="CA166" s="6" t="s">
        <v>42</v>
      </c>
    </row>
    <row r="167" spans="1:79" s="25" customFormat="1" ht="12.75" customHeight="1" x14ac:dyDescent="0.2">
      <c r="A167" s="62" t="s">
        <v>551</v>
      </c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4"/>
      <c r="U167" s="109">
        <v>0</v>
      </c>
      <c r="V167" s="109"/>
      <c r="W167" s="109"/>
      <c r="X167" s="109"/>
      <c r="Y167" s="109"/>
      <c r="Z167" s="109">
        <v>0</v>
      </c>
      <c r="AA167" s="109"/>
      <c r="AB167" s="109"/>
      <c r="AC167" s="109"/>
      <c r="AD167" s="109"/>
      <c r="AE167" s="109">
        <v>2201306</v>
      </c>
      <c r="AF167" s="109"/>
      <c r="AG167" s="109"/>
      <c r="AH167" s="109"/>
      <c r="AI167" s="109"/>
      <c r="AJ167" s="109">
        <v>0</v>
      </c>
      <c r="AK167" s="109"/>
      <c r="AL167" s="109"/>
      <c r="AM167" s="109"/>
      <c r="AN167" s="109"/>
      <c r="AO167" s="109">
        <v>1564649</v>
      </c>
      <c r="AP167" s="109"/>
      <c r="AQ167" s="109"/>
      <c r="AR167" s="109"/>
      <c r="AS167" s="109"/>
      <c r="AT167" s="109">
        <v>0</v>
      </c>
      <c r="AU167" s="109"/>
      <c r="AV167" s="109"/>
      <c r="AW167" s="109"/>
      <c r="AX167" s="109"/>
      <c r="AY167" s="109">
        <v>1735197</v>
      </c>
      <c r="AZ167" s="109"/>
      <c r="BA167" s="109"/>
      <c r="BB167" s="109"/>
      <c r="BC167" s="109"/>
      <c r="BD167" s="109">
        <v>0</v>
      </c>
      <c r="BE167" s="109"/>
      <c r="BF167" s="109"/>
      <c r="BG167" s="109"/>
      <c r="BH167" s="109"/>
      <c r="BI167" s="109">
        <v>1858396</v>
      </c>
      <c r="BJ167" s="109"/>
      <c r="BK167" s="109"/>
      <c r="BL167" s="109"/>
      <c r="BM167" s="109"/>
      <c r="BN167" s="109">
        <v>0</v>
      </c>
      <c r="BO167" s="109"/>
      <c r="BP167" s="109"/>
      <c r="BQ167" s="109"/>
      <c r="BR167" s="109"/>
    </row>
    <row r="168" spans="1:79" s="6" customFormat="1" ht="12.75" customHeight="1" x14ac:dyDescent="0.2">
      <c r="A168" s="100" t="s">
        <v>147</v>
      </c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2"/>
      <c r="U168" s="110">
        <v>0</v>
      </c>
      <c r="V168" s="110"/>
      <c r="W168" s="110"/>
      <c r="X168" s="110"/>
      <c r="Y168" s="110"/>
      <c r="Z168" s="110">
        <v>0</v>
      </c>
      <c r="AA168" s="110"/>
      <c r="AB168" s="110"/>
      <c r="AC168" s="110"/>
      <c r="AD168" s="110"/>
      <c r="AE168" s="110">
        <v>2201306</v>
      </c>
      <c r="AF168" s="110"/>
      <c r="AG168" s="110"/>
      <c r="AH168" s="110"/>
      <c r="AI168" s="110"/>
      <c r="AJ168" s="110">
        <v>0</v>
      </c>
      <c r="AK168" s="110"/>
      <c r="AL168" s="110"/>
      <c r="AM168" s="110"/>
      <c r="AN168" s="110"/>
      <c r="AO168" s="110">
        <v>1564649</v>
      </c>
      <c r="AP168" s="110"/>
      <c r="AQ168" s="110"/>
      <c r="AR168" s="110"/>
      <c r="AS168" s="110"/>
      <c r="AT168" s="110">
        <v>0</v>
      </c>
      <c r="AU168" s="110"/>
      <c r="AV168" s="110"/>
      <c r="AW168" s="110"/>
      <c r="AX168" s="110"/>
      <c r="AY168" s="110">
        <v>1735197</v>
      </c>
      <c r="AZ168" s="110"/>
      <c r="BA168" s="110"/>
      <c r="BB168" s="110"/>
      <c r="BC168" s="110"/>
      <c r="BD168" s="110">
        <v>0</v>
      </c>
      <c r="BE168" s="110"/>
      <c r="BF168" s="110"/>
      <c r="BG168" s="110"/>
      <c r="BH168" s="110"/>
      <c r="BI168" s="110">
        <v>1858396</v>
      </c>
      <c r="BJ168" s="110"/>
      <c r="BK168" s="110"/>
      <c r="BL168" s="110"/>
      <c r="BM168" s="110"/>
      <c r="BN168" s="110">
        <v>0</v>
      </c>
      <c r="BO168" s="110"/>
      <c r="BP168" s="110"/>
      <c r="BQ168" s="110"/>
      <c r="BR168" s="110"/>
    </row>
    <row r="169" spans="1:79" s="25" customFormat="1" ht="38.25" customHeight="1" x14ac:dyDescent="0.2">
      <c r="A169" s="62" t="s">
        <v>208</v>
      </c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4"/>
      <c r="U169" s="109" t="s">
        <v>173</v>
      </c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 t="s">
        <v>173</v>
      </c>
      <c r="AF169" s="109"/>
      <c r="AG169" s="109"/>
      <c r="AH169" s="109"/>
      <c r="AI169" s="109"/>
      <c r="AJ169" s="109"/>
      <c r="AK169" s="109"/>
      <c r="AL169" s="109"/>
      <c r="AM169" s="109"/>
      <c r="AN169" s="109"/>
      <c r="AO169" s="109" t="s">
        <v>173</v>
      </c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 t="s">
        <v>173</v>
      </c>
      <c r="AZ169" s="109"/>
      <c r="BA169" s="109"/>
      <c r="BB169" s="109"/>
      <c r="BC169" s="109"/>
      <c r="BD169" s="109"/>
      <c r="BE169" s="109"/>
      <c r="BF169" s="109"/>
      <c r="BG169" s="109"/>
      <c r="BH169" s="109"/>
      <c r="BI169" s="109" t="s">
        <v>173</v>
      </c>
      <c r="BJ169" s="109"/>
      <c r="BK169" s="109"/>
      <c r="BL169" s="109"/>
      <c r="BM169" s="109"/>
      <c r="BN169" s="109"/>
      <c r="BO169" s="109"/>
      <c r="BP169" s="109"/>
      <c r="BQ169" s="109"/>
      <c r="BR169" s="109"/>
    </row>
    <row r="172" spans="1:79" ht="14.25" customHeight="1" x14ac:dyDescent="0.2">
      <c r="A172" s="34" t="s">
        <v>125</v>
      </c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</row>
    <row r="173" spans="1:79" ht="15" customHeight="1" x14ac:dyDescent="0.2">
      <c r="A173" s="49" t="s">
        <v>6</v>
      </c>
      <c r="B173" s="50"/>
      <c r="C173" s="50"/>
      <c r="D173" s="49" t="s">
        <v>10</v>
      </c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1"/>
      <c r="W173" s="55" t="s">
        <v>226</v>
      </c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 t="s">
        <v>230</v>
      </c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 t="s">
        <v>241</v>
      </c>
      <c r="AV173" s="55"/>
      <c r="AW173" s="55"/>
      <c r="AX173" s="55"/>
      <c r="AY173" s="55"/>
      <c r="AZ173" s="55"/>
      <c r="BA173" s="55" t="s">
        <v>248</v>
      </c>
      <c r="BB173" s="55"/>
      <c r="BC173" s="55"/>
      <c r="BD173" s="55"/>
      <c r="BE173" s="55"/>
      <c r="BF173" s="55"/>
      <c r="BG173" s="55" t="s">
        <v>257</v>
      </c>
      <c r="BH173" s="55"/>
      <c r="BI173" s="55"/>
      <c r="BJ173" s="55"/>
      <c r="BK173" s="55"/>
      <c r="BL173" s="55"/>
    </row>
    <row r="174" spans="1:79" ht="15" customHeight="1" x14ac:dyDescent="0.2">
      <c r="A174" s="106"/>
      <c r="B174" s="107"/>
      <c r="C174" s="107"/>
      <c r="D174" s="106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8"/>
      <c r="W174" s="55" t="s">
        <v>4</v>
      </c>
      <c r="X174" s="55"/>
      <c r="Y174" s="55"/>
      <c r="Z174" s="55"/>
      <c r="AA174" s="55"/>
      <c r="AB174" s="55"/>
      <c r="AC174" s="55" t="s">
        <v>3</v>
      </c>
      <c r="AD174" s="55"/>
      <c r="AE174" s="55"/>
      <c r="AF174" s="55"/>
      <c r="AG174" s="55"/>
      <c r="AH174" s="55"/>
      <c r="AI174" s="55" t="s">
        <v>4</v>
      </c>
      <c r="AJ174" s="55"/>
      <c r="AK174" s="55"/>
      <c r="AL174" s="55"/>
      <c r="AM174" s="55"/>
      <c r="AN174" s="55"/>
      <c r="AO174" s="55" t="s">
        <v>3</v>
      </c>
      <c r="AP174" s="55"/>
      <c r="AQ174" s="55"/>
      <c r="AR174" s="55"/>
      <c r="AS174" s="55"/>
      <c r="AT174" s="55"/>
      <c r="AU174" s="93" t="s">
        <v>4</v>
      </c>
      <c r="AV174" s="93"/>
      <c r="AW174" s="93"/>
      <c r="AX174" s="93" t="s">
        <v>3</v>
      </c>
      <c r="AY174" s="93"/>
      <c r="AZ174" s="93"/>
      <c r="BA174" s="93" t="s">
        <v>4</v>
      </c>
      <c r="BB174" s="93"/>
      <c r="BC174" s="93"/>
      <c r="BD174" s="93" t="s">
        <v>3</v>
      </c>
      <c r="BE174" s="93"/>
      <c r="BF174" s="93"/>
      <c r="BG174" s="93" t="s">
        <v>4</v>
      </c>
      <c r="BH174" s="93"/>
      <c r="BI174" s="93"/>
      <c r="BJ174" s="93" t="s">
        <v>3</v>
      </c>
      <c r="BK174" s="93"/>
      <c r="BL174" s="93"/>
    </row>
    <row r="175" spans="1:79" ht="57" customHeight="1" x14ac:dyDescent="0.2">
      <c r="A175" s="52"/>
      <c r="B175" s="53"/>
      <c r="C175" s="53"/>
      <c r="D175" s="52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4"/>
      <c r="W175" s="55" t="s">
        <v>12</v>
      </c>
      <c r="X175" s="55"/>
      <c r="Y175" s="55"/>
      <c r="Z175" s="55" t="s">
        <v>11</v>
      </c>
      <c r="AA175" s="55"/>
      <c r="AB175" s="55"/>
      <c r="AC175" s="55" t="s">
        <v>12</v>
      </c>
      <c r="AD175" s="55"/>
      <c r="AE175" s="55"/>
      <c r="AF175" s="55" t="s">
        <v>11</v>
      </c>
      <c r="AG175" s="55"/>
      <c r="AH175" s="55"/>
      <c r="AI175" s="55" t="s">
        <v>12</v>
      </c>
      <c r="AJ175" s="55"/>
      <c r="AK175" s="55"/>
      <c r="AL175" s="55" t="s">
        <v>11</v>
      </c>
      <c r="AM175" s="55"/>
      <c r="AN175" s="55"/>
      <c r="AO175" s="55" t="s">
        <v>12</v>
      </c>
      <c r="AP175" s="55"/>
      <c r="AQ175" s="55"/>
      <c r="AR175" s="55" t="s">
        <v>11</v>
      </c>
      <c r="AS175" s="55"/>
      <c r="AT175" s="55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3"/>
    </row>
    <row r="176" spans="1:79" ht="15" customHeight="1" x14ac:dyDescent="0.2">
      <c r="A176" s="41">
        <v>1</v>
      </c>
      <c r="B176" s="42"/>
      <c r="C176" s="42"/>
      <c r="D176" s="41">
        <v>2</v>
      </c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3"/>
      <c r="W176" s="55">
        <v>3</v>
      </c>
      <c r="X176" s="55"/>
      <c r="Y176" s="55"/>
      <c r="Z176" s="55">
        <v>4</v>
      </c>
      <c r="AA176" s="55"/>
      <c r="AB176" s="55"/>
      <c r="AC176" s="55">
        <v>5</v>
      </c>
      <c r="AD176" s="55"/>
      <c r="AE176" s="55"/>
      <c r="AF176" s="55">
        <v>6</v>
      </c>
      <c r="AG176" s="55"/>
      <c r="AH176" s="55"/>
      <c r="AI176" s="55">
        <v>7</v>
      </c>
      <c r="AJ176" s="55"/>
      <c r="AK176" s="55"/>
      <c r="AL176" s="55">
        <v>8</v>
      </c>
      <c r="AM176" s="55"/>
      <c r="AN176" s="55"/>
      <c r="AO176" s="55">
        <v>9</v>
      </c>
      <c r="AP176" s="55"/>
      <c r="AQ176" s="55"/>
      <c r="AR176" s="55">
        <v>10</v>
      </c>
      <c r="AS176" s="55"/>
      <c r="AT176" s="55"/>
      <c r="AU176" s="55">
        <v>11</v>
      </c>
      <c r="AV176" s="55"/>
      <c r="AW176" s="55"/>
      <c r="AX176" s="55">
        <v>12</v>
      </c>
      <c r="AY176" s="55"/>
      <c r="AZ176" s="55"/>
      <c r="BA176" s="55">
        <v>13</v>
      </c>
      <c r="BB176" s="55"/>
      <c r="BC176" s="55"/>
      <c r="BD176" s="55">
        <v>14</v>
      </c>
      <c r="BE176" s="55"/>
      <c r="BF176" s="55"/>
      <c r="BG176" s="55">
        <v>15</v>
      </c>
      <c r="BH176" s="55"/>
      <c r="BI176" s="55"/>
      <c r="BJ176" s="55">
        <v>16</v>
      </c>
      <c r="BK176" s="55"/>
      <c r="BL176" s="55"/>
    </row>
    <row r="177" spans="1:79" s="1" customFormat="1" ht="12.75" hidden="1" customHeight="1" x14ac:dyDescent="0.2">
      <c r="A177" s="69" t="s">
        <v>69</v>
      </c>
      <c r="B177" s="70"/>
      <c r="C177" s="70"/>
      <c r="D177" s="69" t="s">
        <v>57</v>
      </c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1"/>
      <c r="W177" s="76" t="s">
        <v>72</v>
      </c>
      <c r="X177" s="76"/>
      <c r="Y177" s="76"/>
      <c r="Z177" s="76" t="s">
        <v>73</v>
      </c>
      <c r="AA177" s="76"/>
      <c r="AB177" s="76"/>
      <c r="AC177" s="103" t="s">
        <v>74</v>
      </c>
      <c r="AD177" s="103"/>
      <c r="AE177" s="103"/>
      <c r="AF177" s="103" t="s">
        <v>75</v>
      </c>
      <c r="AG177" s="103"/>
      <c r="AH177" s="103"/>
      <c r="AI177" s="76" t="s">
        <v>76</v>
      </c>
      <c r="AJ177" s="76"/>
      <c r="AK177" s="76"/>
      <c r="AL177" s="76" t="s">
        <v>77</v>
      </c>
      <c r="AM177" s="76"/>
      <c r="AN177" s="76"/>
      <c r="AO177" s="103" t="s">
        <v>104</v>
      </c>
      <c r="AP177" s="103"/>
      <c r="AQ177" s="103"/>
      <c r="AR177" s="103" t="s">
        <v>78</v>
      </c>
      <c r="AS177" s="103"/>
      <c r="AT177" s="103"/>
      <c r="AU177" s="76" t="s">
        <v>105</v>
      </c>
      <c r="AV177" s="76"/>
      <c r="AW177" s="76"/>
      <c r="AX177" s="103" t="s">
        <v>106</v>
      </c>
      <c r="AY177" s="103"/>
      <c r="AZ177" s="103"/>
      <c r="BA177" s="76" t="s">
        <v>107</v>
      </c>
      <c r="BB177" s="76"/>
      <c r="BC177" s="76"/>
      <c r="BD177" s="103" t="s">
        <v>108</v>
      </c>
      <c r="BE177" s="103"/>
      <c r="BF177" s="103"/>
      <c r="BG177" s="76" t="s">
        <v>109</v>
      </c>
      <c r="BH177" s="76"/>
      <c r="BI177" s="76"/>
      <c r="BJ177" s="103" t="s">
        <v>110</v>
      </c>
      <c r="BK177" s="103"/>
      <c r="BL177" s="103"/>
      <c r="CA177" s="1" t="s">
        <v>103</v>
      </c>
    </row>
    <row r="178" spans="1:79" s="6" customFormat="1" ht="12.75" customHeight="1" x14ac:dyDescent="0.2">
      <c r="A178" s="87">
        <v>1</v>
      </c>
      <c r="B178" s="88"/>
      <c r="C178" s="88"/>
      <c r="D178" s="100" t="s">
        <v>211</v>
      </c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2"/>
      <c r="W178" s="105"/>
      <c r="X178" s="105"/>
      <c r="Y178" s="105"/>
      <c r="Z178" s="105"/>
      <c r="AA178" s="105"/>
      <c r="AB178" s="105"/>
      <c r="AC178" s="105"/>
      <c r="AD178" s="105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5"/>
      <c r="AP178" s="105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5"/>
      <c r="BB178" s="105"/>
      <c r="BC178" s="105"/>
      <c r="BD178" s="105"/>
      <c r="BE178" s="105"/>
      <c r="BF178" s="105"/>
      <c r="BG178" s="105"/>
      <c r="BH178" s="105"/>
      <c r="BI178" s="105"/>
      <c r="BJ178" s="105"/>
      <c r="BK178" s="105"/>
      <c r="BL178" s="105"/>
      <c r="CA178" s="6" t="s">
        <v>43</v>
      </c>
    </row>
    <row r="179" spans="1:79" s="25" customFormat="1" ht="25.5" customHeight="1" x14ac:dyDescent="0.2">
      <c r="A179" s="59">
        <v>2</v>
      </c>
      <c r="B179" s="60"/>
      <c r="C179" s="60"/>
      <c r="D179" s="62" t="s">
        <v>212</v>
      </c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4"/>
      <c r="W179" s="113" t="s">
        <v>173</v>
      </c>
      <c r="X179" s="113"/>
      <c r="Y179" s="113"/>
      <c r="Z179" s="113" t="s">
        <v>173</v>
      </c>
      <c r="AA179" s="113"/>
      <c r="AB179" s="113"/>
      <c r="AC179" s="113"/>
      <c r="AD179" s="113"/>
      <c r="AE179" s="113"/>
      <c r="AF179" s="113"/>
      <c r="AG179" s="113"/>
      <c r="AH179" s="113"/>
      <c r="AI179" s="113" t="s">
        <v>173</v>
      </c>
      <c r="AJ179" s="113"/>
      <c r="AK179" s="113"/>
      <c r="AL179" s="113" t="s">
        <v>173</v>
      </c>
      <c r="AM179" s="113"/>
      <c r="AN179" s="113"/>
      <c r="AO179" s="113"/>
      <c r="AP179" s="113"/>
      <c r="AQ179" s="113"/>
      <c r="AR179" s="113"/>
      <c r="AS179" s="113"/>
      <c r="AT179" s="113"/>
      <c r="AU179" s="113" t="s">
        <v>173</v>
      </c>
      <c r="AV179" s="113"/>
      <c r="AW179" s="113"/>
      <c r="AX179" s="113"/>
      <c r="AY179" s="113"/>
      <c r="AZ179" s="113"/>
      <c r="BA179" s="113" t="s">
        <v>173</v>
      </c>
      <c r="BB179" s="113"/>
      <c r="BC179" s="113"/>
      <c r="BD179" s="113"/>
      <c r="BE179" s="113"/>
      <c r="BF179" s="113"/>
      <c r="BG179" s="113" t="s">
        <v>173</v>
      </c>
      <c r="BH179" s="113"/>
      <c r="BI179" s="113"/>
      <c r="BJ179" s="113"/>
      <c r="BK179" s="113"/>
      <c r="BL179" s="113"/>
    </row>
    <row r="182" spans="1:79" ht="14.25" customHeight="1" x14ac:dyDescent="0.2">
      <c r="A182" s="34" t="s">
        <v>153</v>
      </c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</row>
    <row r="183" spans="1:79" ht="14.25" customHeight="1" x14ac:dyDescent="0.2">
      <c r="A183" s="34" t="s">
        <v>242</v>
      </c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</row>
    <row r="184" spans="1:79" ht="15" customHeight="1" x14ac:dyDescent="0.2">
      <c r="A184" s="48" t="s">
        <v>225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</row>
    <row r="185" spans="1:79" ht="15" customHeight="1" x14ac:dyDescent="0.2">
      <c r="A185" s="55" t="s">
        <v>6</v>
      </c>
      <c r="B185" s="55"/>
      <c r="C185" s="55"/>
      <c r="D185" s="55"/>
      <c r="E185" s="55"/>
      <c r="F185" s="55"/>
      <c r="G185" s="55" t="s">
        <v>126</v>
      </c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 t="s">
        <v>13</v>
      </c>
      <c r="U185" s="55"/>
      <c r="V185" s="55"/>
      <c r="W185" s="55"/>
      <c r="X185" s="55"/>
      <c r="Y185" s="55"/>
      <c r="Z185" s="55"/>
      <c r="AA185" s="41" t="s">
        <v>226</v>
      </c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2"/>
      <c r="AP185" s="41" t="s">
        <v>229</v>
      </c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3"/>
      <c r="BE185" s="41" t="s">
        <v>236</v>
      </c>
      <c r="BF185" s="42"/>
      <c r="BG185" s="42"/>
      <c r="BH185" s="42"/>
      <c r="BI185" s="42"/>
      <c r="BJ185" s="42"/>
      <c r="BK185" s="42"/>
      <c r="BL185" s="42"/>
      <c r="BM185" s="42"/>
      <c r="BN185" s="42"/>
      <c r="BO185" s="42"/>
      <c r="BP185" s="42"/>
      <c r="BQ185" s="42"/>
      <c r="BR185" s="42"/>
      <c r="BS185" s="43"/>
    </row>
    <row r="186" spans="1:79" ht="32.1" customHeight="1" x14ac:dyDescent="0.2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 t="s">
        <v>4</v>
      </c>
      <c r="AB186" s="55"/>
      <c r="AC186" s="55"/>
      <c r="AD186" s="55"/>
      <c r="AE186" s="55"/>
      <c r="AF186" s="55" t="s">
        <v>3</v>
      </c>
      <c r="AG186" s="55"/>
      <c r="AH186" s="55"/>
      <c r="AI186" s="55"/>
      <c r="AJ186" s="55"/>
      <c r="AK186" s="55" t="s">
        <v>89</v>
      </c>
      <c r="AL186" s="55"/>
      <c r="AM186" s="55"/>
      <c r="AN186" s="55"/>
      <c r="AO186" s="55"/>
      <c r="AP186" s="55" t="s">
        <v>4</v>
      </c>
      <c r="AQ186" s="55"/>
      <c r="AR186" s="55"/>
      <c r="AS186" s="55"/>
      <c r="AT186" s="55"/>
      <c r="AU186" s="55" t="s">
        <v>3</v>
      </c>
      <c r="AV186" s="55"/>
      <c r="AW186" s="55"/>
      <c r="AX186" s="55"/>
      <c r="AY186" s="55"/>
      <c r="AZ186" s="55" t="s">
        <v>96</v>
      </c>
      <c r="BA186" s="55"/>
      <c r="BB186" s="55"/>
      <c r="BC186" s="55"/>
      <c r="BD186" s="55"/>
      <c r="BE186" s="55" t="s">
        <v>4</v>
      </c>
      <c r="BF186" s="55"/>
      <c r="BG186" s="55"/>
      <c r="BH186" s="55"/>
      <c r="BI186" s="55"/>
      <c r="BJ186" s="55" t="s">
        <v>3</v>
      </c>
      <c r="BK186" s="55"/>
      <c r="BL186" s="55"/>
      <c r="BM186" s="55"/>
      <c r="BN186" s="55"/>
      <c r="BO186" s="55" t="s">
        <v>127</v>
      </c>
      <c r="BP186" s="55"/>
      <c r="BQ186" s="55"/>
      <c r="BR186" s="55"/>
      <c r="BS186" s="55"/>
    </row>
    <row r="187" spans="1:79" ht="15" customHeight="1" x14ac:dyDescent="0.2">
      <c r="A187" s="55">
        <v>1</v>
      </c>
      <c r="B187" s="55"/>
      <c r="C187" s="55"/>
      <c r="D187" s="55"/>
      <c r="E187" s="55"/>
      <c r="F187" s="55"/>
      <c r="G187" s="55">
        <v>2</v>
      </c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>
        <v>3</v>
      </c>
      <c r="U187" s="55"/>
      <c r="V187" s="55"/>
      <c r="W187" s="55"/>
      <c r="X187" s="55"/>
      <c r="Y187" s="55"/>
      <c r="Z187" s="55"/>
      <c r="AA187" s="55">
        <v>4</v>
      </c>
      <c r="AB187" s="55"/>
      <c r="AC187" s="55"/>
      <c r="AD187" s="55"/>
      <c r="AE187" s="55"/>
      <c r="AF187" s="55">
        <v>5</v>
      </c>
      <c r="AG187" s="55"/>
      <c r="AH187" s="55"/>
      <c r="AI187" s="55"/>
      <c r="AJ187" s="55"/>
      <c r="AK187" s="55">
        <v>6</v>
      </c>
      <c r="AL187" s="55"/>
      <c r="AM187" s="55"/>
      <c r="AN187" s="55"/>
      <c r="AO187" s="55"/>
      <c r="AP187" s="55">
        <v>7</v>
      </c>
      <c r="AQ187" s="55"/>
      <c r="AR187" s="55"/>
      <c r="AS187" s="55"/>
      <c r="AT187" s="55"/>
      <c r="AU187" s="55">
        <v>8</v>
      </c>
      <c r="AV187" s="55"/>
      <c r="AW187" s="55"/>
      <c r="AX187" s="55"/>
      <c r="AY187" s="55"/>
      <c r="AZ187" s="55">
        <v>9</v>
      </c>
      <c r="BA187" s="55"/>
      <c r="BB187" s="55"/>
      <c r="BC187" s="55"/>
      <c r="BD187" s="55"/>
      <c r="BE187" s="55">
        <v>10</v>
      </c>
      <c r="BF187" s="55"/>
      <c r="BG187" s="55"/>
      <c r="BH187" s="55"/>
      <c r="BI187" s="55"/>
      <c r="BJ187" s="55">
        <v>11</v>
      </c>
      <c r="BK187" s="55"/>
      <c r="BL187" s="55"/>
      <c r="BM187" s="55"/>
      <c r="BN187" s="55"/>
      <c r="BO187" s="55">
        <v>12</v>
      </c>
      <c r="BP187" s="55"/>
      <c r="BQ187" s="55"/>
      <c r="BR187" s="55"/>
      <c r="BS187" s="55"/>
    </row>
    <row r="188" spans="1:79" s="1" customFormat="1" ht="15" hidden="1" customHeight="1" x14ac:dyDescent="0.2">
      <c r="A188" s="76" t="s">
        <v>69</v>
      </c>
      <c r="B188" s="76"/>
      <c r="C188" s="76"/>
      <c r="D188" s="76"/>
      <c r="E188" s="76"/>
      <c r="F188" s="76"/>
      <c r="G188" s="117" t="s">
        <v>57</v>
      </c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 t="s">
        <v>79</v>
      </c>
      <c r="U188" s="117"/>
      <c r="V188" s="117"/>
      <c r="W188" s="117"/>
      <c r="X188" s="117"/>
      <c r="Y188" s="117"/>
      <c r="Z188" s="117"/>
      <c r="AA188" s="103" t="s">
        <v>65</v>
      </c>
      <c r="AB188" s="103"/>
      <c r="AC188" s="103"/>
      <c r="AD188" s="103"/>
      <c r="AE188" s="103"/>
      <c r="AF188" s="103" t="s">
        <v>66</v>
      </c>
      <c r="AG188" s="103"/>
      <c r="AH188" s="103"/>
      <c r="AI188" s="103"/>
      <c r="AJ188" s="103"/>
      <c r="AK188" s="83" t="s">
        <v>122</v>
      </c>
      <c r="AL188" s="83"/>
      <c r="AM188" s="83"/>
      <c r="AN188" s="83"/>
      <c r="AO188" s="83"/>
      <c r="AP188" s="103" t="s">
        <v>67</v>
      </c>
      <c r="AQ188" s="103"/>
      <c r="AR188" s="103"/>
      <c r="AS188" s="103"/>
      <c r="AT188" s="103"/>
      <c r="AU188" s="103" t="s">
        <v>68</v>
      </c>
      <c r="AV188" s="103"/>
      <c r="AW188" s="103"/>
      <c r="AX188" s="103"/>
      <c r="AY188" s="103"/>
      <c r="AZ188" s="83" t="s">
        <v>122</v>
      </c>
      <c r="BA188" s="83"/>
      <c r="BB188" s="83"/>
      <c r="BC188" s="83"/>
      <c r="BD188" s="83"/>
      <c r="BE188" s="103" t="s">
        <v>58</v>
      </c>
      <c r="BF188" s="103"/>
      <c r="BG188" s="103"/>
      <c r="BH188" s="103"/>
      <c r="BI188" s="103"/>
      <c r="BJ188" s="103" t="s">
        <v>59</v>
      </c>
      <c r="BK188" s="103"/>
      <c r="BL188" s="103"/>
      <c r="BM188" s="103"/>
      <c r="BN188" s="103"/>
      <c r="BO188" s="83" t="s">
        <v>122</v>
      </c>
      <c r="BP188" s="83"/>
      <c r="BQ188" s="83"/>
      <c r="BR188" s="83"/>
      <c r="BS188" s="83"/>
      <c r="CA188" s="1" t="s">
        <v>44</v>
      </c>
    </row>
    <row r="189" spans="1:79" s="6" customFormat="1" ht="12.75" customHeight="1" x14ac:dyDescent="0.2">
      <c r="A189" s="114"/>
      <c r="B189" s="114"/>
      <c r="C189" s="114"/>
      <c r="D189" s="114"/>
      <c r="E189" s="114"/>
      <c r="F189" s="114"/>
      <c r="G189" s="115" t="s">
        <v>147</v>
      </c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6"/>
      <c r="U189" s="116"/>
      <c r="V189" s="116"/>
      <c r="W189" s="116"/>
      <c r="X189" s="116"/>
      <c r="Y189" s="116"/>
      <c r="Z189" s="116"/>
      <c r="AA189" s="110"/>
      <c r="AB189" s="110"/>
      <c r="AC189" s="110"/>
      <c r="AD189" s="110"/>
      <c r="AE189" s="110"/>
      <c r="AF189" s="110"/>
      <c r="AG189" s="110"/>
      <c r="AH189" s="110"/>
      <c r="AI189" s="110"/>
      <c r="AJ189" s="110"/>
      <c r="AK189" s="110">
        <f>IF(ISNUMBER(AA189),AA189,0)+IF(ISNUMBER(AF189),AF189,0)</f>
        <v>0</v>
      </c>
      <c r="AL189" s="110"/>
      <c r="AM189" s="110"/>
      <c r="AN189" s="110"/>
      <c r="AO189" s="110"/>
      <c r="AP189" s="110"/>
      <c r="AQ189" s="110"/>
      <c r="AR189" s="110"/>
      <c r="AS189" s="110"/>
      <c r="AT189" s="110"/>
      <c r="AU189" s="110"/>
      <c r="AV189" s="110"/>
      <c r="AW189" s="110"/>
      <c r="AX189" s="110"/>
      <c r="AY189" s="110"/>
      <c r="AZ189" s="110">
        <f>IF(ISNUMBER(AP189),AP189,0)+IF(ISNUMBER(AU189),AU189,0)</f>
        <v>0</v>
      </c>
      <c r="BA189" s="110"/>
      <c r="BB189" s="110"/>
      <c r="BC189" s="110"/>
      <c r="BD189" s="110"/>
      <c r="BE189" s="110"/>
      <c r="BF189" s="110"/>
      <c r="BG189" s="110"/>
      <c r="BH189" s="110"/>
      <c r="BI189" s="110"/>
      <c r="BJ189" s="110"/>
      <c r="BK189" s="110"/>
      <c r="BL189" s="110"/>
      <c r="BM189" s="110"/>
      <c r="BN189" s="110"/>
      <c r="BO189" s="110">
        <f>IF(ISNUMBER(BE189),BE189,0)+IF(ISNUMBER(BJ189),BJ189,0)</f>
        <v>0</v>
      </c>
      <c r="BP189" s="110"/>
      <c r="BQ189" s="110"/>
      <c r="BR189" s="110"/>
      <c r="BS189" s="110"/>
      <c r="CA189" s="6" t="s">
        <v>45</v>
      </c>
    </row>
    <row r="191" spans="1:79" ht="13.5" customHeight="1" x14ac:dyDescent="0.2">
      <c r="A191" s="34" t="s">
        <v>258</v>
      </c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</row>
    <row r="192" spans="1:79" ht="15" customHeight="1" x14ac:dyDescent="0.2">
      <c r="A192" s="75" t="s">
        <v>225</v>
      </c>
      <c r="B192" s="75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5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</row>
    <row r="193" spans="1:79" ht="15" customHeight="1" x14ac:dyDescent="0.2">
      <c r="A193" s="55" t="s">
        <v>6</v>
      </c>
      <c r="B193" s="55"/>
      <c r="C193" s="55"/>
      <c r="D193" s="55"/>
      <c r="E193" s="55"/>
      <c r="F193" s="55"/>
      <c r="G193" s="55" t="s">
        <v>126</v>
      </c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 t="s">
        <v>13</v>
      </c>
      <c r="U193" s="55"/>
      <c r="V193" s="55"/>
      <c r="W193" s="55"/>
      <c r="X193" s="55"/>
      <c r="Y193" s="55"/>
      <c r="Z193" s="55"/>
      <c r="AA193" s="41" t="s">
        <v>247</v>
      </c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2"/>
      <c r="AP193" s="41" t="s">
        <v>252</v>
      </c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3"/>
    </row>
    <row r="194" spans="1:79" ht="32.1" customHeight="1" x14ac:dyDescent="0.2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 t="s">
        <v>4</v>
      </c>
      <c r="AB194" s="55"/>
      <c r="AC194" s="55"/>
      <c r="AD194" s="55"/>
      <c r="AE194" s="55"/>
      <c r="AF194" s="55" t="s">
        <v>3</v>
      </c>
      <c r="AG194" s="55"/>
      <c r="AH194" s="55"/>
      <c r="AI194" s="55"/>
      <c r="AJ194" s="55"/>
      <c r="AK194" s="55" t="s">
        <v>89</v>
      </c>
      <c r="AL194" s="55"/>
      <c r="AM194" s="55"/>
      <c r="AN194" s="55"/>
      <c r="AO194" s="55"/>
      <c r="AP194" s="55" t="s">
        <v>4</v>
      </c>
      <c r="AQ194" s="55"/>
      <c r="AR194" s="55"/>
      <c r="AS194" s="55"/>
      <c r="AT194" s="55"/>
      <c r="AU194" s="55" t="s">
        <v>3</v>
      </c>
      <c r="AV194" s="55"/>
      <c r="AW194" s="55"/>
      <c r="AX194" s="55"/>
      <c r="AY194" s="55"/>
      <c r="AZ194" s="55" t="s">
        <v>96</v>
      </c>
      <c r="BA194" s="55"/>
      <c r="BB194" s="55"/>
      <c r="BC194" s="55"/>
      <c r="BD194" s="55"/>
    </row>
    <row r="195" spans="1:79" ht="15" customHeight="1" x14ac:dyDescent="0.2">
      <c r="A195" s="55">
        <v>1</v>
      </c>
      <c r="B195" s="55"/>
      <c r="C195" s="55"/>
      <c r="D195" s="55"/>
      <c r="E195" s="55"/>
      <c r="F195" s="55"/>
      <c r="G195" s="55">
        <v>2</v>
      </c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>
        <v>3</v>
      </c>
      <c r="U195" s="55"/>
      <c r="V195" s="55"/>
      <c r="W195" s="55"/>
      <c r="X195" s="55"/>
      <c r="Y195" s="55"/>
      <c r="Z195" s="55"/>
      <c r="AA195" s="55">
        <v>4</v>
      </c>
      <c r="AB195" s="55"/>
      <c r="AC195" s="55"/>
      <c r="AD195" s="55"/>
      <c r="AE195" s="55"/>
      <c r="AF195" s="55">
        <v>5</v>
      </c>
      <c r="AG195" s="55"/>
      <c r="AH195" s="55"/>
      <c r="AI195" s="55"/>
      <c r="AJ195" s="55"/>
      <c r="AK195" s="55">
        <v>6</v>
      </c>
      <c r="AL195" s="55"/>
      <c r="AM195" s="55"/>
      <c r="AN195" s="55"/>
      <c r="AO195" s="55"/>
      <c r="AP195" s="55">
        <v>7</v>
      </c>
      <c r="AQ195" s="55"/>
      <c r="AR195" s="55"/>
      <c r="AS195" s="55"/>
      <c r="AT195" s="55"/>
      <c r="AU195" s="55">
        <v>8</v>
      </c>
      <c r="AV195" s="55"/>
      <c r="AW195" s="55"/>
      <c r="AX195" s="55"/>
      <c r="AY195" s="55"/>
      <c r="AZ195" s="55">
        <v>9</v>
      </c>
      <c r="BA195" s="55"/>
      <c r="BB195" s="55"/>
      <c r="BC195" s="55"/>
      <c r="BD195" s="55"/>
    </row>
    <row r="196" spans="1:79" s="1" customFormat="1" ht="12" hidden="1" customHeight="1" x14ac:dyDescent="0.2">
      <c r="A196" s="76" t="s">
        <v>69</v>
      </c>
      <c r="B196" s="76"/>
      <c r="C196" s="76"/>
      <c r="D196" s="76"/>
      <c r="E196" s="76"/>
      <c r="F196" s="76"/>
      <c r="G196" s="117" t="s">
        <v>57</v>
      </c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 t="s">
        <v>79</v>
      </c>
      <c r="U196" s="117"/>
      <c r="V196" s="117"/>
      <c r="W196" s="117"/>
      <c r="X196" s="117"/>
      <c r="Y196" s="117"/>
      <c r="Z196" s="117"/>
      <c r="AA196" s="103" t="s">
        <v>60</v>
      </c>
      <c r="AB196" s="103"/>
      <c r="AC196" s="103"/>
      <c r="AD196" s="103"/>
      <c r="AE196" s="103"/>
      <c r="AF196" s="103" t="s">
        <v>61</v>
      </c>
      <c r="AG196" s="103"/>
      <c r="AH196" s="103"/>
      <c r="AI196" s="103"/>
      <c r="AJ196" s="103"/>
      <c r="AK196" s="83" t="s">
        <v>122</v>
      </c>
      <c r="AL196" s="83"/>
      <c r="AM196" s="83"/>
      <c r="AN196" s="83"/>
      <c r="AO196" s="83"/>
      <c r="AP196" s="103" t="s">
        <v>62</v>
      </c>
      <c r="AQ196" s="103"/>
      <c r="AR196" s="103"/>
      <c r="AS196" s="103"/>
      <c r="AT196" s="103"/>
      <c r="AU196" s="103" t="s">
        <v>63</v>
      </c>
      <c r="AV196" s="103"/>
      <c r="AW196" s="103"/>
      <c r="AX196" s="103"/>
      <c r="AY196" s="103"/>
      <c r="AZ196" s="83" t="s">
        <v>122</v>
      </c>
      <c r="BA196" s="83"/>
      <c r="BB196" s="83"/>
      <c r="BC196" s="83"/>
      <c r="BD196" s="83"/>
      <c r="CA196" s="1" t="s">
        <v>46</v>
      </c>
    </row>
    <row r="197" spans="1:79" s="6" customFormat="1" x14ac:dyDescent="0.2">
      <c r="A197" s="114"/>
      <c r="B197" s="114"/>
      <c r="C197" s="114"/>
      <c r="D197" s="114"/>
      <c r="E197" s="114"/>
      <c r="F197" s="114"/>
      <c r="G197" s="115" t="s">
        <v>147</v>
      </c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6"/>
      <c r="U197" s="116"/>
      <c r="V197" s="116"/>
      <c r="W197" s="116"/>
      <c r="X197" s="116"/>
      <c r="Y197" s="116"/>
      <c r="Z197" s="116"/>
      <c r="AA197" s="110"/>
      <c r="AB197" s="110"/>
      <c r="AC197" s="110"/>
      <c r="AD197" s="110"/>
      <c r="AE197" s="110"/>
      <c r="AF197" s="110"/>
      <c r="AG197" s="110"/>
      <c r="AH197" s="110"/>
      <c r="AI197" s="110"/>
      <c r="AJ197" s="110"/>
      <c r="AK197" s="110">
        <f>IF(ISNUMBER(AA197),AA197,0)+IF(ISNUMBER(AF197),AF197,0)</f>
        <v>0</v>
      </c>
      <c r="AL197" s="110"/>
      <c r="AM197" s="110"/>
      <c r="AN197" s="110"/>
      <c r="AO197" s="110"/>
      <c r="AP197" s="110"/>
      <c r="AQ197" s="110"/>
      <c r="AR197" s="110"/>
      <c r="AS197" s="110"/>
      <c r="AT197" s="110"/>
      <c r="AU197" s="110"/>
      <c r="AV197" s="110"/>
      <c r="AW197" s="110"/>
      <c r="AX197" s="110"/>
      <c r="AY197" s="110"/>
      <c r="AZ197" s="110">
        <f>IF(ISNUMBER(AP197),AP197,0)+IF(ISNUMBER(AU197),AU197,0)</f>
        <v>0</v>
      </c>
      <c r="BA197" s="110"/>
      <c r="BB197" s="110"/>
      <c r="BC197" s="110"/>
      <c r="BD197" s="110"/>
      <c r="CA197" s="6" t="s">
        <v>47</v>
      </c>
    </row>
    <row r="200" spans="1:79" ht="14.25" customHeight="1" x14ac:dyDescent="0.2">
      <c r="A200" s="34" t="s">
        <v>259</v>
      </c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</row>
    <row r="201" spans="1:79" ht="15" customHeight="1" x14ac:dyDescent="0.2">
      <c r="A201" s="75" t="s">
        <v>225</v>
      </c>
      <c r="B201" s="75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  <c r="BC201" s="98"/>
      <c r="BD201" s="98"/>
      <c r="BE201" s="98"/>
      <c r="BF201" s="98"/>
      <c r="BG201" s="98"/>
      <c r="BH201" s="98"/>
      <c r="BI201" s="98"/>
      <c r="BJ201" s="98"/>
      <c r="BK201" s="98"/>
      <c r="BL201" s="98"/>
      <c r="BM201" s="98"/>
    </row>
    <row r="202" spans="1:79" ht="23.1" customHeight="1" x14ac:dyDescent="0.2">
      <c r="A202" s="55" t="s">
        <v>128</v>
      </c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49" t="s">
        <v>129</v>
      </c>
      <c r="O202" s="50"/>
      <c r="P202" s="50"/>
      <c r="Q202" s="50"/>
      <c r="R202" s="50"/>
      <c r="S202" s="50"/>
      <c r="T202" s="50"/>
      <c r="U202" s="51"/>
      <c r="V202" s="49" t="s">
        <v>130</v>
      </c>
      <c r="W202" s="50"/>
      <c r="X202" s="50"/>
      <c r="Y202" s="50"/>
      <c r="Z202" s="51"/>
      <c r="AA202" s="55" t="s">
        <v>226</v>
      </c>
      <c r="AB202" s="55"/>
      <c r="AC202" s="55"/>
      <c r="AD202" s="55"/>
      <c r="AE202" s="55"/>
      <c r="AF202" s="55"/>
      <c r="AG202" s="55"/>
      <c r="AH202" s="55"/>
      <c r="AI202" s="55"/>
      <c r="AJ202" s="55" t="s">
        <v>229</v>
      </c>
      <c r="AK202" s="55"/>
      <c r="AL202" s="55"/>
      <c r="AM202" s="55"/>
      <c r="AN202" s="55"/>
      <c r="AO202" s="55"/>
      <c r="AP202" s="55"/>
      <c r="AQ202" s="55"/>
      <c r="AR202" s="55"/>
      <c r="AS202" s="55" t="s">
        <v>236</v>
      </c>
      <c r="AT202" s="55"/>
      <c r="AU202" s="55"/>
      <c r="AV202" s="55"/>
      <c r="AW202" s="55"/>
      <c r="AX202" s="55"/>
      <c r="AY202" s="55"/>
      <c r="AZ202" s="55"/>
      <c r="BA202" s="55"/>
      <c r="BB202" s="55" t="s">
        <v>247</v>
      </c>
      <c r="BC202" s="55"/>
      <c r="BD202" s="55"/>
      <c r="BE202" s="55"/>
      <c r="BF202" s="55"/>
      <c r="BG202" s="55"/>
      <c r="BH202" s="55"/>
      <c r="BI202" s="55"/>
      <c r="BJ202" s="55"/>
      <c r="BK202" s="55" t="s">
        <v>252</v>
      </c>
      <c r="BL202" s="55"/>
      <c r="BM202" s="55"/>
      <c r="BN202" s="55"/>
      <c r="BO202" s="55"/>
      <c r="BP202" s="55"/>
      <c r="BQ202" s="55"/>
      <c r="BR202" s="55"/>
      <c r="BS202" s="55"/>
    </row>
    <row r="203" spans="1:79" ht="95.25" customHeight="1" x14ac:dyDescent="0.2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2"/>
      <c r="O203" s="53"/>
      <c r="P203" s="53"/>
      <c r="Q203" s="53"/>
      <c r="R203" s="53"/>
      <c r="S203" s="53"/>
      <c r="T203" s="53"/>
      <c r="U203" s="54"/>
      <c r="V203" s="52"/>
      <c r="W203" s="53"/>
      <c r="X203" s="53"/>
      <c r="Y203" s="53"/>
      <c r="Z203" s="54"/>
      <c r="AA203" s="93" t="s">
        <v>133</v>
      </c>
      <c r="AB203" s="93"/>
      <c r="AC203" s="93"/>
      <c r="AD203" s="93"/>
      <c r="AE203" s="93"/>
      <c r="AF203" s="93" t="s">
        <v>134</v>
      </c>
      <c r="AG203" s="93"/>
      <c r="AH203" s="93"/>
      <c r="AI203" s="93"/>
      <c r="AJ203" s="93" t="s">
        <v>133</v>
      </c>
      <c r="AK203" s="93"/>
      <c r="AL203" s="93"/>
      <c r="AM203" s="93"/>
      <c r="AN203" s="93"/>
      <c r="AO203" s="93" t="s">
        <v>134</v>
      </c>
      <c r="AP203" s="93"/>
      <c r="AQ203" s="93"/>
      <c r="AR203" s="93"/>
      <c r="AS203" s="93" t="s">
        <v>133</v>
      </c>
      <c r="AT203" s="93"/>
      <c r="AU203" s="93"/>
      <c r="AV203" s="93"/>
      <c r="AW203" s="93"/>
      <c r="AX203" s="93" t="s">
        <v>134</v>
      </c>
      <c r="AY203" s="93"/>
      <c r="AZ203" s="93"/>
      <c r="BA203" s="93"/>
      <c r="BB203" s="93" t="s">
        <v>133</v>
      </c>
      <c r="BC203" s="93"/>
      <c r="BD203" s="93"/>
      <c r="BE203" s="93"/>
      <c r="BF203" s="93"/>
      <c r="BG203" s="93" t="s">
        <v>134</v>
      </c>
      <c r="BH203" s="93"/>
      <c r="BI203" s="93"/>
      <c r="BJ203" s="93"/>
      <c r="BK203" s="93" t="s">
        <v>133</v>
      </c>
      <c r="BL203" s="93"/>
      <c r="BM203" s="93"/>
      <c r="BN203" s="93"/>
      <c r="BO203" s="93"/>
      <c r="BP203" s="93" t="s">
        <v>134</v>
      </c>
      <c r="BQ203" s="93"/>
      <c r="BR203" s="93"/>
      <c r="BS203" s="93"/>
    </row>
    <row r="204" spans="1:79" ht="15" customHeight="1" x14ac:dyDescent="0.2">
      <c r="A204" s="55">
        <v>1</v>
      </c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41">
        <v>2</v>
      </c>
      <c r="O204" s="42"/>
      <c r="P204" s="42"/>
      <c r="Q204" s="42"/>
      <c r="R204" s="42"/>
      <c r="S204" s="42"/>
      <c r="T204" s="42"/>
      <c r="U204" s="43"/>
      <c r="V204" s="55">
        <v>3</v>
      </c>
      <c r="W204" s="55"/>
      <c r="X204" s="55"/>
      <c r="Y204" s="55"/>
      <c r="Z204" s="55"/>
      <c r="AA204" s="55">
        <v>4</v>
      </c>
      <c r="AB204" s="55"/>
      <c r="AC204" s="55"/>
      <c r="AD204" s="55"/>
      <c r="AE204" s="55"/>
      <c r="AF204" s="55">
        <v>5</v>
      </c>
      <c r="AG204" s="55"/>
      <c r="AH204" s="55"/>
      <c r="AI204" s="55"/>
      <c r="AJ204" s="55">
        <v>6</v>
      </c>
      <c r="AK204" s="55"/>
      <c r="AL204" s="55"/>
      <c r="AM204" s="55"/>
      <c r="AN204" s="55"/>
      <c r="AO204" s="55">
        <v>7</v>
      </c>
      <c r="AP204" s="55"/>
      <c r="AQ204" s="55"/>
      <c r="AR204" s="55"/>
      <c r="AS204" s="55">
        <v>8</v>
      </c>
      <c r="AT204" s="55"/>
      <c r="AU204" s="55"/>
      <c r="AV204" s="55"/>
      <c r="AW204" s="55"/>
      <c r="AX204" s="55">
        <v>9</v>
      </c>
      <c r="AY204" s="55"/>
      <c r="AZ204" s="55"/>
      <c r="BA204" s="55"/>
      <c r="BB204" s="55">
        <v>10</v>
      </c>
      <c r="BC204" s="55"/>
      <c r="BD204" s="55"/>
      <c r="BE204" s="55"/>
      <c r="BF204" s="55"/>
      <c r="BG204" s="55">
        <v>11</v>
      </c>
      <c r="BH204" s="55"/>
      <c r="BI204" s="55"/>
      <c r="BJ204" s="55"/>
      <c r="BK204" s="55">
        <v>12</v>
      </c>
      <c r="BL204" s="55"/>
      <c r="BM204" s="55"/>
      <c r="BN204" s="55"/>
      <c r="BO204" s="55"/>
      <c r="BP204" s="55">
        <v>13</v>
      </c>
      <c r="BQ204" s="55"/>
      <c r="BR204" s="55"/>
      <c r="BS204" s="55"/>
    </row>
    <row r="205" spans="1:79" s="1" customFormat="1" ht="12" hidden="1" customHeight="1" x14ac:dyDescent="0.2">
      <c r="A205" s="117" t="s">
        <v>146</v>
      </c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76" t="s">
        <v>131</v>
      </c>
      <c r="O205" s="76"/>
      <c r="P205" s="76"/>
      <c r="Q205" s="76"/>
      <c r="R205" s="76"/>
      <c r="S205" s="76"/>
      <c r="T205" s="76"/>
      <c r="U205" s="76"/>
      <c r="V205" s="76" t="s">
        <v>132</v>
      </c>
      <c r="W205" s="76"/>
      <c r="X205" s="76"/>
      <c r="Y205" s="76"/>
      <c r="Z205" s="76"/>
      <c r="AA205" s="103" t="s">
        <v>65</v>
      </c>
      <c r="AB205" s="103"/>
      <c r="AC205" s="103"/>
      <c r="AD205" s="103"/>
      <c r="AE205" s="103"/>
      <c r="AF205" s="103" t="s">
        <v>66</v>
      </c>
      <c r="AG205" s="103"/>
      <c r="AH205" s="103"/>
      <c r="AI205" s="103"/>
      <c r="AJ205" s="103" t="s">
        <v>67</v>
      </c>
      <c r="AK205" s="103"/>
      <c r="AL205" s="103"/>
      <c r="AM205" s="103"/>
      <c r="AN205" s="103"/>
      <c r="AO205" s="103" t="s">
        <v>68</v>
      </c>
      <c r="AP205" s="103"/>
      <c r="AQ205" s="103"/>
      <c r="AR205" s="103"/>
      <c r="AS205" s="103" t="s">
        <v>58</v>
      </c>
      <c r="AT205" s="103"/>
      <c r="AU205" s="103"/>
      <c r="AV205" s="103"/>
      <c r="AW205" s="103"/>
      <c r="AX205" s="103" t="s">
        <v>59</v>
      </c>
      <c r="AY205" s="103"/>
      <c r="AZ205" s="103"/>
      <c r="BA205" s="103"/>
      <c r="BB205" s="103" t="s">
        <v>60</v>
      </c>
      <c r="BC205" s="103"/>
      <c r="BD205" s="103"/>
      <c r="BE205" s="103"/>
      <c r="BF205" s="103"/>
      <c r="BG205" s="103" t="s">
        <v>61</v>
      </c>
      <c r="BH205" s="103"/>
      <c r="BI205" s="103"/>
      <c r="BJ205" s="103"/>
      <c r="BK205" s="103" t="s">
        <v>62</v>
      </c>
      <c r="BL205" s="103"/>
      <c r="BM205" s="103"/>
      <c r="BN205" s="103"/>
      <c r="BO205" s="103"/>
      <c r="BP205" s="103" t="s">
        <v>63</v>
      </c>
      <c r="BQ205" s="103"/>
      <c r="BR205" s="103"/>
      <c r="BS205" s="103"/>
      <c r="CA205" s="1" t="s">
        <v>48</v>
      </c>
    </row>
    <row r="206" spans="1:79" s="6" customFormat="1" ht="12.75" customHeight="1" x14ac:dyDescent="0.2">
      <c r="A206" s="115" t="s">
        <v>147</v>
      </c>
      <c r="B206" s="115"/>
      <c r="C206" s="115"/>
      <c r="D206" s="115"/>
      <c r="E206" s="115"/>
      <c r="F206" s="115"/>
      <c r="G206" s="115"/>
      <c r="H206" s="115"/>
      <c r="I206" s="115"/>
      <c r="J206" s="115"/>
      <c r="K206" s="115"/>
      <c r="L206" s="115"/>
      <c r="M206" s="115"/>
      <c r="N206" s="87"/>
      <c r="O206" s="88"/>
      <c r="P206" s="88"/>
      <c r="Q206" s="88"/>
      <c r="R206" s="88"/>
      <c r="S206" s="88"/>
      <c r="T206" s="88"/>
      <c r="U206" s="89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35"/>
      <c r="BQ206" s="136"/>
      <c r="BR206" s="136"/>
      <c r="BS206" s="137"/>
      <c r="CA206" s="6" t="s">
        <v>49</v>
      </c>
    </row>
    <row r="209" spans="1:79" ht="35.25" customHeight="1" x14ac:dyDescent="0.2">
      <c r="A209" s="34" t="s">
        <v>260</v>
      </c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</row>
    <row r="210" spans="1:79" ht="15" x14ac:dyDescent="0.2">
      <c r="A210" s="122"/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122"/>
      <c r="BL210" s="122"/>
    </row>
    <row r="211" spans="1:79" ht="1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</row>
    <row r="213" spans="1:79" ht="28.5" customHeight="1" x14ac:dyDescent="0.2">
      <c r="A213" s="123" t="s">
        <v>243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123"/>
      <c r="BL213" s="123"/>
    </row>
    <row r="214" spans="1:79" ht="14.25" customHeight="1" x14ac:dyDescent="0.2">
      <c r="A214" s="34" t="s">
        <v>227</v>
      </c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</row>
    <row r="215" spans="1:79" ht="15" customHeight="1" x14ac:dyDescent="0.2">
      <c r="A215" s="48" t="s">
        <v>225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42.95" customHeight="1" x14ac:dyDescent="0.2">
      <c r="A216" s="93" t="s">
        <v>135</v>
      </c>
      <c r="B216" s="93"/>
      <c r="C216" s="93"/>
      <c r="D216" s="93"/>
      <c r="E216" s="93"/>
      <c r="F216" s="93"/>
      <c r="G216" s="55" t="s">
        <v>19</v>
      </c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 t="s">
        <v>15</v>
      </c>
      <c r="U216" s="55"/>
      <c r="V216" s="55"/>
      <c r="W216" s="55"/>
      <c r="X216" s="55"/>
      <c r="Y216" s="55"/>
      <c r="Z216" s="55" t="s">
        <v>14</v>
      </c>
      <c r="AA216" s="55"/>
      <c r="AB216" s="55"/>
      <c r="AC216" s="55"/>
      <c r="AD216" s="55"/>
      <c r="AE216" s="55" t="s">
        <v>136</v>
      </c>
      <c r="AF216" s="55"/>
      <c r="AG216" s="55"/>
      <c r="AH216" s="55"/>
      <c r="AI216" s="55"/>
      <c r="AJ216" s="55"/>
      <c r="AK216" s="55" t="s">
        <v>137</v>
      </c>
      <c r="AL216" s="55"/>
      <c r="AM216" s="55"/>
      <c r="AN216" s="55"/>
      <c r="AO216" s="55"/>
      <c r="AP216" s="55"/>
      <c r="AQ216" s="55" t="s">
        <v>138</v>
      </c>
      <c r="AR216" s="55"/>
      <c r="AS216" s="55"/>
      <c r="AT216" s="55"/>
      <c r="AU216" s="55"/>
      <c r="AV216" s="55"/>
      <c r="AW216" s="55" t="s">
        <v>98</v>
      </c>
      <c r="AX216" s="55"/>
      <c r="AY216" s="55"/>
      <c r="AZ216" s="55"/>
      <c r="BA216" s="55"/>
      <c r="BB216" s="55"/>
      <c r="BC216" s="55"/>
      <c r="BD216" s="55"/>
      <c r="BE216" s="55"/>
      <c r="BF216" s="55"/>
      <c r="BG216" s="55" t="s">
        <v>139</v>
      </c>
      <c r="BH216" s="55"/>
      <c r="BI216" s="55"/>
      <c r="BJ216" s="55"/>
      <c r="BK216" s="55"/>
      <c r="BL216" s="55"/>
    </row>
    <row r="217" spans="1:79" ht="39.950000000000003" customHeight="1" x14ac:dyDescent="0.2">
      <c r="A217" s="93"/>
      <c r="B217" s="93"/>
      <c r="C217" s="93"/>
      <c r="D217" s="93"/>
      <c r="E217" s="93"/>
      <c r="F217" s="93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 t="s">
        <v>17</v>
      </c>
      <c r="AX217" s="55"/>
      <c r="AY217" s="55"/>
      <c r="AZ217" s="55"/>
      <c r="BA217" s="55"/>
      <c r="BB217" s="55" t="s">
        <v>16</v>
      </c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</row>
    <row r="218" spans="1:79" ht="15" customHeight="1" x14ac:dyDescent="0.2">
      <c r="A218" s="55">
        <v>1</v>
      </c>
      <c r="B218" s="55"/>
      <c r="C218" s="55"/>
      <c r="D218" s="55"/>
      <c r="E218" s="55"/>
      <c r="F218" s="55"/>
      <c r="G218" s="55">
        <v>2</v>
      </c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>
        <v>3</v>
      </c>
      <c r="U218" s="55"/>
      <c r="V218" s="55"/>
      <c r="W218" s="55"/>
      <c r="X218" s="55"/>
      <c r="Y218" s="55"/>
      <c r="Z218" s="55">
        <v>4</v>
      </c>
      <c r="AA218" s="55"/>
      <c r="AB218" s="55"/>
      <c r="AC218" s="55"/>
      <c r="AD218" s="55"/>
      <c r="AE218" s="55">
        <v>5</v>
      </c>
      <c r="AF218" s="55"/>
      <c r="AG218" s="55"/>
      <c r="AH218" s="55"/>
      <c r="AI218" s="55"/>
      <c r="AJ218" s="55"/>
      <c r="AK218" s="55">
        <v>6</v>
      </c>
      <c r="AL218" s="55"/>
      <c r="AM218" s="55"/>
      <c r="AN218" s="55"/>
      <c r="AO218" s="55"/>
      <c r="AP218" s="55"/>
      <c r="AQ218" s="55">
        <v>7</v>
      </c>
      <c r="AR218" s="55"/>
      <c r="AS218" s="55"/>
      <c r="AT218" s="55"/>
      <c r="AU218" s="55"/>
      <c r="AV218" s="55"/>
      <c r="AW218" s="55">
        <v>8</v>
      </c>
      <c r="AX218" s="55"/>
      <c r="AY218" s="55"/>
      <c r="AZ218" s="55"/>
      <c r="BA218" s="55"/>
      <c r="BB218" s="55">
        <v>9</v>
      </c>
      <c r="BC218" s="55"/>
      <c r="BD218" s="55"/>
      <c r="BE218" s="55"/>
      <c r="BF218" s="55"/>
      <c r="BG218" s="55">
        <v>10</v>
      </c>
      <c r="BH218" s="55"/>
      <c r="BI218" s="55"/>
      <c r="BJ218" s="55"/>
      <c r="BK218" s="55"/>
      <c r="BL218" s="55"/>
    </row>
    <row r="219" spans="1:79" s="1" customFormat="1" ht="12" hidden="1" customHeight="1" x14ac:dyDescent="0.2">
      <c r="A219" s="76" t="s">
        <v>64</v>
      </c>
      <c r="B219" s="76"/>
      <c r="C219" s="76"/>
      <c r="D219" s="76"/>
      <c r="E219" s="76"/>
      <c r="F219" s="76"/>
      <c r="G219" s="117" t="s">
        <v>57</v>
      </c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03" t="s">
        <v>80</v>
      </c>
      <c r="U219" s="103"/>
      <c r="V219" s="103"/>
      <c r="W219" s="103"/>
      <c r="X219" s="103"/>
      <c r="Y219" s="103"/>
      <c r="Z219" s="103" t="s">
        <v>81</v>
      </c>
      <c r="AA219" s="103"/>
      <c r="AB219" s="103"/>
      <c r="AC219" s="103"/>
      <c r="AD219" s="103"/>
      <c r="AE219" s="103" t="s">
        <v>82</v>
      </c>
      <c r="AF219" s="103"/>
      <c r="AG219" s="103"/>
      <c r="AH219" s="103"/>
      <c r="AI219" s="103"/>
      <c r="AJ219" s="103"/>
      <c r="AK219" s="103" t="s">
        <v>83</v>
      </c>
      <c r="AL219" s="103"/>
      <c r="AM219" s="103"/>
      <c r="AN219" s="103"/>
      <c r="AO219" s="103"/>
      <c r="AP219" s="103"/>
      <c r="AQ219" s="125" t="s">
        <v>99</v>
      </c>
      <c r="AR219" s="103"/>
      <c r="AS219" s="103"/>
      <c r="AT219" s="103"/>
      <c r="AU219" s="103"/>
      <c r="AV219" s="103"/>
      <c r="AW219" s="103" t="s">
        <v>84</v>
      </c>
      <c r="AX219" s="103"/>
      <c r="AY219" s="103"/>
      <c r="AZ219" s="103"/>
      <c r="BA219" s="103"/>
      <c r="BB219" s="103" t="s">
        <v>85</v>
      </c>
      <c r="BC219" s="103"/>
      <c r="BD219" s="103"/>
      <c r="BE219" s="103"/>
      <c r="BF219" s="103"/>
      <c r="BG219" s="125" t="s">
        <v>100</v>
      </c>
      <c r="BH219" s="103"/>
      <c r="BI219" s="103"/>
      <c r="BJ219" s="103"/>
      <c r="BK219" s="103"/>
      <c r="BL219" s="103"/>
      <c r="CA219" s="1" t="s">
        <v>50</v>
      </c>
    </row>
    <row r="220" spans="1:79" s="25" customFormat="1" ht="12.75" customHeight="1" x14ac:dyDescent="0.2">
      <c r="A220" s="99">
        <v>2111</v>
      </c>
      <c r="B220" s="99"/>
      <c r="C220" s="99"/>
      <c r="D220" s="99"/>
      <c r="E220" s="99"/>
      <c r="F220" s="99"/>
      <c r="G220" s="62" t="s">
        <v>176</v>
      </c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4"/>
      <c r="T220" s="109">
        <v>797652</v>
      </c>
      <c r="U220" s="109"/>
      <c r="V220" s="109"/>
      <c r="W220" s="109"/>
      <c r="X220" s="109"/>
      <c r="Y220" s="109"/>
      <c r="Z220" s="109">
        <v>0</v>
      </c>
      <c r="AA220" s="109"/>
      <c r="AB220" s="109"/>
      <c r="AC220" s="109"/>
      <c r="AD220" s="109"/>
      <c r="AE220" s="109">
        <v>0</v>
      </c>
      <c r="AF220" s="109"/>
      <c r="AG220" s="109"/>
      <c r="AH220" s="109"/>
      <c r="AI220" s="109"/>
      <c r="AJ220" s="109"/>
      <c r="AK220" s="109">
        <v>0</v>
      </c>
      <c r="AL220" s="109"/>
      <c r="AM220" s="109"/>
      <c r="AN220" s="109"/>
      <c r="AO220" s="109"/>
      <c r="AP220" s="109"/>
      <c r="AQ220" s="109">
        <f>IF(ISNUMBER(AK220),AK220,0)-IF(ISNUMBER(AE220),AE220,0)</f>
        <v>0</v>
      </c>
      <c r="AR220" s="109"/>
      <c r="AS220" s="109"/>
      <c r="AT220" s="109"/>
      <c r="AU220" s="109"/>
      <c r="AV220" s="109"/>
      <c r="AW220" s="109">
        <v>0</v>
      </c>
      <c r="AX220" s="109"/>
      <c r="AY220" s="109"/>
      <c r="AZ220" s="109"/>
      <c r="BA220" s="109"/>
      <c r="BB220" s="109">
        <v>0</v>
      </c>
      <c r="BC220" s="109"/>
      <c r="BD220" s="109"/>
      <c r="BE220" s="109"/>
      <c r="BF220" s="109"/>
      <c r="BG220" s="109">
        <f>IF(ISNUMBER(Z220),Z220,0)+IF(ISNUMBER(AK220),AK220,0)</f>
        <v>0</v>
      </c>
      <c r="BH220" s="109"/>
      <c r="BI220" s="109"/>
      <c r="BJ220" s="109"/>
      <c r="BK220" s="109"/>
      <c r="BL220" s="109"/>
      <c r="CA220" s="25" t="s">
        <v>51</v>
      </c>
    </row>
    <row r="221" spans="1:79" s="25" customFormat="1" ht="12.75" customHeight="1" x14ac:dyDescent="0.2">
      <c r="A221" s="99">
        <v>2120</v>
      </c>
      <c r="B221" s="99"/>
      <c r="C221" s="99"/>
      <c r="D221" s="99"/>
      <c r="E221" s="99"/>
      <c r="F221" s="99"/>
      <c r="G221" s="62" t="s">
        <v>177</v>
      </c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4"/>
      <c r="T221" s="109">
        <v>175480</v>
      </c>
      <c r="U221" s="109"/>
      <c r="V221" s="109"/>
      <c r="W221" s="109"/>
      <c r="X221" s="109"/>
      <c r="Y221" s="109"/>
      <c r="Z221" s="109">
        <v>0</v>
      </c>
      <c r="AA221" s="109"/>
      <c r="AB221" s="109"/>
      <c r="AC221" s="109"/>
      <c r="AD221" s="109"/>
      <c r="AE221" s="109">
        <v>0</v>
      </c>
      <c r="AF221" s="109"/>
      <c r="AG221" s="109"/>
      <c r="AH221" s="109"/>
      <c r="AI221" s="109"/>
      <c r="AJ221" s="109"/>
      <c r="AK221" s="109">
        <v>0</v>
      </c>
      <c r="AL221" s="109"/>
      <c r="AM221" s="109"/>
      <c r="AN221" s="109"/>
      <c r="AO221" s="109"/>
      <c r="AP221" s="109"/>
      <c r="AQ221" s="109">
        <f>IF(ISNUMBER(AK221),AK221,0)-IF(ISNUMBER(AE221),AE221,0)</f>
        <v>0</v>
      </c>
      <c r="AR221" s="109"/>
      <c r="AS221" s="109"/>
      <c r="AT221" s="109"/>
      <c r="AU221" s="109"/>
      <c r="AV221" s="109"/>
      <c r="AW221" s="109">
        <v>0</v>
      </c>
      <c r="AX221" s="109"/>
      <c r="AY221" s="109"/>
      <c r="AZ221" s="109"/>
      <c r="BA221" s="109"/>
      <c r="BB221" s="109">
        <v>0</v>
      </c>
      <c r="BC221" s="109"/>
      <c r="BD221" s="109"/>
      <c r="BE221" s="109"/>
      <c r="BF221" s="109"/>
      <c r="BG221" s="109">
        <f>IF(ISNUMBER(Z221),Z221,0)+IF(ISNUMBER(AK221),AK221,0)</f>
        <v>0</v>
      </c>
      <c r="BH221" s="109"/>
      <c r="BI221" s="109"/>
      <c r="BJ221" s="109"/>
      <c r="BK221" s="109"/>
      <c r="BL221" s="109"/>
    </row>
    <row r="222" spans="1:79" s="25" customFormat="1" ht="25.5" customHeight="1" x14ac:dyDescent="0.2">
      <c r="A222" s="99">
        <v>2210</v>
      </c>
      <c r="B222" s="99"/>
      <c r="C222" s="99"/>
      <c r="D222" s="99"/>
      <c r="E222" s="99"/>
      <c r="F222" s="99"/>
      <c r="G222" s="62" t="s">
        <v>178</v>
      </c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4"/>
      <c r="T222" s="109">
        <v>523946</v>
      </c>
      <c r="U222" s="109"/>
      <c r="V222" s="109"/>
      <c r="W222" s="109"/>
      <c r="X222" s="109"/>
      <c r="Y222" s="109"/>
      <c r="Z222" s="109">
        <v>370736.46</v>
      </c>
      <c r="AA222" s="109"/>
      <c r="AB222" s="109"/>
      <c r="AC222" s="109"/>
      <c r="AD222" s="109"/>
      <c r="AE222" s="109">
        <v>0</v>
      </c>
      <c r="AF222" s="109"/>
      <c r="AG222" s="109"/>
      <c r="AH222" s="109"/>
      <c r="AI222" s="109"/>
      <c r="AJ222" s="109"/>
      <c r="AK222" s="109">
        <v>0</v>
      </c>
      <c r="AL222" s="109"/>
      <c r="AM222" s="109"/>
      <c r="AN222" s="109"/>
      <c r="AO222" s="109"/>
      <c r="AP222" s="109"/>
      <c r="AQ222" s="109">
        <f>IF(ISNUMBER(AK222),AK222,0)-IF(ISNUMBER(AE222),AE222,0)</f>
        <v>0</v>
      </c>
      <c r="AR222" s="109"/>
      <c r="AS222" s="109"/>
      <c r="AT222" s="109"/>
      <c r="AU222" s="109"/>
      <c r="AV222" s="109"/>
      <c r="AW222" s="109">
        <v>0</v>
      </c>
      <c r="AX222" s="109"/>
      <c r="AY222" s="109"/>
      <c r="AZ222" s="109"/>
      <c r="BA222" s="109"/>
      <c r="BB222" s="109">
        <v>0</v>
      </c>
      <c r="BC222" s="109"/>
      <c r="BD222" s="109"/>
      <c r="BE222" s="109"/>
      <c r="BF222" s="109"/>
      <c r="BG222" s="109">
        <f>IF(ISNUMBER(Z222),Z222,0)+IF(ISNUMBER(AK222),AK222,0)</f>
        <v>370736.46</v>
      </c>
      <c r="BH222" s="109"/>
      <c r="BI222" s="109"/>
      <c r="BJ222" s="109"/>
      <c r="BK222" s="109"/>
      <c r="BL222" s="109"/>
    </row>
    <row r="223" spans="1:79" s="6" customFormat="1" ht="12.75" customHeight="1" x14ac:dyDescent="0.2">
      <c r="A223" s="114"/>
      <c r="B223" s="114"/>
      <c r="C223" s="114"/>
      <c r="D223" s="114"/>
      <c r="E223" s="114"/>
      <c r="F223" s="114"/>
      <c r="G223" s="100" t="s">
        <v>147</v>
      </c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2"/>
      <c r="T223" s="110">
        <v>1497078</v>
      </c>
      <c r="U223" s="110"/>
      <c r="V223" s="110"/>
      <c r="W223" s="110"/>
      <c r="X223" s="110"/>
      <c r="Y223" s="110"/>
      <c r="Z223" s="110">
        <v>370736.46</v>
      </c>
      <c r="AA223" s="110"/>
      <c r="AB223" s="110"/>
      <c r="AC223" s="110"/>
      <c r="AD223" s="110"/>
      <c r="AE223" s="110">
        <v>0</v>
      </c>
      <c r="AF223" s="110"/>
      <c r="AG223" s="110"/>
      <c r="AH223" s="110"/>
      <c r="AI223" s="110"/>
      <c r="AJ223" s="110"/>
      <c r="AK223" s="110">
        <v>0</v>
      </c>
      <c r="AL223" s="110"/>
      <c r="AM223" s="110"/>
      <c r="AN223" s="110"/>
      <c r="AO223" s="110"/>
      <c r="AP223" s="110"/>
      <c r="AQ223" s="110">
        <f>IF(ISNUMBER(AK223),AK223,0)-IF(ISNUMBER(AE223),AE223,0)</f>
        <v>0</v>
      </c>
      <c r="AR223" s="110"/>
      <c r="AS223" s="110"/>
      <c r="AT223" s="110"/>
      <c r="AU223" s="110"/>
      <c r="AV223" s="110"/>
      <c r="AW223" s="110">
        <v>0</v>
      </c>
      <c r="AX223" s="110"/>
      <c r="AY223" s="110"/>
      <c r="AZ223" s="110"/>
      <c r="BA223" s="110"/>
      <c r="BB223" s="110">
        <v>0</v>
      </c>
      <c r="BC223" s="110"/>
      <c r="BD223" s="110"/>
      <c r="BE223" s="110"/>
      <c r="BF223" s="110"/>
      <c r="BG223" s="110">
        <f>IF(ISNUMBER(Z223),Z223,0)+IF(ISNUMBER(AK223),AK223,0)</f>
        <v>370736.46</v>
      </c>
      <c r="BH223" s="110"/>
      <c r="BI223" s="110"/>
      <c r="BJ223" s="110"/>
      <c r="BK223" s="110"/>
      <c r="BL223" s="110"/>
    </row>
    <row r="225" spans="1:79" ht="14.25" customHeight="1" x14ac:dyDescent="0.2">
      <c r="A225" s="34" t="s">
        <v>244</v>
      </c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</row>
    <row r="226" spans="1:79" ht="15" customHeight="1" x14ac:dyDescent="0.2">
      <c r="A226" s="48" t="s">
        <v>225</v>
      </c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</row>
    <row r="227" spans="1:79" ht="18" customHeight="1" x14ac:dyDescent="0.2">
      <c r="A227" s="55" t="s">
        <v>135</v>
      </c>
      <c r="B227" s="55"/>
      <c r="C227" s="55"/>
      <c r="D227" s="55"/>
      <c r="E227" s="55"/>
      <c r="F227" s="55"/>
      <c r="G227" s="55" t="s">
        <v>19</v>
      </c>
      <c r="H227" s="55"/>
      <c r="I227" s="55"/>
      <c r="J227" s="55"/>
      <c r="K227" s="55"/>
      <c r="L227" s="55"/>
      <c r="M227" s="55"/>
      <c r="N227" s="55"/>
      <c r="O227" s="55"/>
      <c r="P227" s="55"/>
      <c r="Q227" s="55" t="s">
        <v>231</v>
      </c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 t="s">
        <v>241</v>
      </c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55"/>
      <c r="BC227" s="55"/>
      <c r="BD227" s="55"/>
      <c r="BE227" s="55"/>
      <c r="BF227" s="55"/>
      <c r="BG227" s="55"/>
      <c r="BH227" s="55"/>
      <c r="BI227" s="55"/>
      <c r="BJ227" s="55"/>
      <c r="BK227" s="55"/>
      <c r="BL227" s="55"/>
    </row>
    <row r="228" spans="1:79" ht="42.95" customHeight="1" x14ac:dyDescent="0.2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 t="s">
        <v>140</v>
      </c>
      <c r="R228" s="55"/>
      <c r="S228" s="55"/>
      <c r="T228" s="55"/>
      <c r="U228" s="55"/>
      <c r="V228" s="93" t="s">
        <v>141</v>
      </c>
      <c r="W228" s="93"/>
      <c r="X228" s="93"/>
      <c r="Y228" s="93"/>
      <c r="Z228" s="55" t="s">
        <v>142</v>
      </c>
      <c r="AA228" s="55"/>
      <c r="AB228" s="55"/>
      <c r="AC228" s="55"/>
      <c r="AD228" s="55"/>
      <c r="AE228" s="55"/>
      <c r="AF228" s="55"/>
      <c r="AG228" s="55"/>
      <c r="AH228" s="55"/>
      <c r="AI228" s="55"/>
      <c r="AJ228" s="55" t="s">
        <v>143</v>
      </c>
      <c r="AK228" s="55"/>
      <c r="AL228" s="55"/>
      <c r="AM228" s="55"/>
      <c r="AN228" s="55"/>
      <c r="AO228" s="55" t="s">
        <v>20</v>
      </c>
      <c r="AP228" s="55"/>
      <c r="AQ228" s="55"/>
      <c r="AR228" s="55"/>
      <c r="AS228" s="55"/>
      <c r="AT228" s="93" t="s">
        <v>144</v>
      </c>
      <c r="AU228" s="93"/>
      <c r="AV228" s="93"/>
      <c r="AW228" s="93"/>
      <c r="AX228" s="55" t="s">
        <v>142</v>
      </c>
      <c r="AY228" s="55"/>
      <c r="AZ228" s="55"/>
      <c r="BA228" s="55"/>
      <c r="BB228" s="55"/>
      <c r="BC228" s="55"/>
      <c r="BD228" s="55"/>
      <c r="BE228" s="55"/>
      <c r="BF228" s="55"/>
      <c r="BG228" s="55"/>
      <c r="BH228" s="55" t="s">
        <v>145</v>
      </c>
      <c r="BI228" s="55"/>
      <c r="BJ228" s="55"/>
      <c r="BK228" s="55"/>
      <c r="BL228" s="55"/>
    </row>
    <row r="229" spans="1:79" ht="63" customHeight="1" x14ac:dyDescent="0.2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93"/>
      <c r="W229" s="93"/>
      <c r="X229" s="93"/>
      <c r="Y229" s="93"/>
      <c r="Z229" s="55" t="s">
        <v>17</v>
      </c>
      <c r="AA229" s="55"/>
      <c r="AB229" s="55"/>
      <c r="AC229" s="55"/>
      <c r="AD229" s="55"/>
      <c r="AE229" s="55" t="s">
        <v>16</v>
      </c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93"/>
      <c r="AU229" s="93"/>
      <c r="AV229" s="93"/>
      <c r="AW229" s="93"/>
      <c r="AX229" s="55" t="s">
        <v>17</v>
      </c>
      <c r="AY229" s="55"/>
      <c r="AZ229" s="55"/>
      <c r="BA229" s="55"/>
      <c r="BB229" s="55"/>
      <c r="BC229" s="55" t="s">
        <v>16</v>
      </c>
      <c r="BD229" s="55"/>
      <c r="BE229" s="55"/>
      <c r="BF229" s="55"/>
      <c r="BG229" s="55"/>
      <c r="BH229" s="55"/>
      <c r="BI229" s="55"/>
      <c r="BJ229" s="55"/>
      <c r="BK229" s="55"/>
      <c r="BL229" s="55"/>
    </row>
    <row r="230" spans="1:79" ht="15" customHeight="1" x14ac:dyDescent="0.2">
      <c r="A230" s="55">
        <v>1</v>
      </c>
      <c r="B230" s="55"/>
      <c r="C230" s="55"/>
      <c r="D230" s="55"/>
      <c r="E230" s="55"/>
      <c r="F230" s="55"/>
      <c r="G230" s="55">
        <v>2</v>
      </c>
      <c r="H230" s="55"/>
      <c r="I230" s="55"/>
      <c r="J230" s="55"/>
      <c r="K230" s="55"/>
      <c r="L230" s="55"/>
      <c r="M230" s="55"/>
      <c r="N230" s="55"/>
      <c r="O230" s="55"/>
      <c r="P230" s="55"/>
      <c r="Q230" s="55">
        <v>3</v>
      </c>
      <c r="R230" s="55"/>
      <c r="S230" s="55"/>
      <c r="T230" s="55"/>
      <c r="U230" s="55"/>
      <c r="V230" s="55">
        <v>4</v>
      </c>
      <c r="W230" s="55"/>
      <c r="X230" s="55"/>
      <c r="Y230" s="55"/>
      <c r="Z230" s="55">
        <v>5</v>
      </c>
      <c r="AA230" s="55"/>
      <c r="AB230" s="55"/>
      <c r="AC230" s="55"/>
      <c r="AD230" s="55"/>
      <c r="AE230" s="55">
        <v>6</v>
      </c>
      <c r="AF230" s="55"/>
      <c r="AG230" s="55"/>
      <c r="AH230" s="55"/>
      <c r="AI230" s="55"/>
      <c r="AJ230" s="55">
        <v>7</v>
      </c>
      <c r="AK230" s="55"/>
      <c r="AL230" s="55"/>
      <c r="AM230" s="55"/>
      <c r="AN230" s="55"/>
      <c r="AO230" s="55">
        <v>8</v>
      </c>
      <c r="AP230" s="55"/>
      <c r="AQ230" s="55"/>
      <c r="AR230" s="55"/>
      <c r="AS230" s="55"/>
      <c r="AT230" s="55">
        <v>9</v>
      </c>
      <c r="AU230" s="55"/>
      <c r="AV230" s="55"/>
      <c r="AW230" s="55"/>
      <c r="AX230" s="55">
        <v>10</v>
      </c>
      <c r="AY230" s="55"/>
      <c r="AZ230" s="55"/>
      <c r="BA230" s="55"/>
      <c r="BB230" s="55"/>
      <c r="BC230" s="55">
        <v>11</v>
      </c>
      <c r="BD230" s="55"/>
      <c r="BE230" s="55"/>
      <c r="BF230" s="55"/>
      <c r="BG230" s="55"/>
      <c r="BH230" s="55">
        <v>12</v>
      </c>
      <c r="BI230" s="55"/>
      <c r="BJ230" s="55"/>
      <c r="BK230" s="55"/>
      <c r="BL230" s="55"/>
    </row>
    <row r="231" spans="1:79" s="1" customFormat="1" ht="12" hidden="1" customHeight="1" x14ac:dyDescent="0.2">
      <c r="A231" s="76" t="s">
        <v>64</v>
      </c>
      <c r="B231" s="76"/>
      <c r="C231" s="76"/>
      <c r="D231" s="76"/>
      <c r="E231" s="76"/>
      <c r="F231" s="76"/>
      <c r="G231" s="117" t="s">
        <v>57</v>
      </c>
      <c r="H231" s="117"/>
      <c r="I231" s="117"/>
      <c r="J231" s="117"/>
      <c r="K231" s="117"/>
      <c r="L231" s="117"/>
      <c r="M231" s="117"/>
      <c r="N231" s="117"/>
      <c r="O231" s="117"/>
      <c r="P231" s="117"/>
      <c r="Q231" s="103" t="s">
        <v>80</v>
      </c>
      <c r="R231" s="103"/>
      <c r="S231" s="103"/>
      <c r="T231" s="103"/>
      <c r="U231" s="103"/>
      <c r="V231" s="103" t="s">
        <v>81</v>
      </c>
      <c r="W231" s="103"/>
      <c r="X231" s="103"/>
      <c r="Y231" s="103"/>
      <c r="Z231" s="103" t="s">
        <v>82</v>
      </c>
      <c r="AA231" s="103"/>
      <c r="AB231" s="103"/>
      <c r="AC231" s="103"/>
      <c r="AD231" s="103"/>
      <c r="AE231" s="103" t="s">
        <v>83</v>
      </c>
      <c r="AF231" s="103"/>
      <c r="AG231" s="103"/>
      <c r="AH231" s="103"/>
      <c r="AI231" s="103"/>
      <c r="AJ231" s="125" t="s">
        <v>101</v>
      </c>
      <c r="AK231" s="103"/>
      <c r="AL231" s="103"/>
      <c r="AM231" s="103"/>
      <c r="AN231" s="103"/>
      <c r="AO231" s="103" t="s">
        <v>84</v>
      </c>
      <c r="AP231" s="103"/>
      <c r="AQ231" s="103"/>
      <c r="AR231" s="103"/>
      <c r="AS231" s="103"/>
      <c r="AT231" s="125" t="s">
        <v>102</v>
      </c>
      <c r="AU231" s="103"/>
      <c r="AV231" s="103"/>
      <c r="AW231" s="103"/>
      <c r="AX231" s="103" t="s">
        <v>85</v>
      </c>
      <c r="AY231" s="103"/>
      <c r="AZ231" s="103"/>
      <c r="BA231" s="103"/>
      <c r="BB231" s="103"/>
      <c r="BC231" s="103" t="s">
        <v>86</v>
      </c>
      <c r="BD231" s="103"/>
      <c r="BE231" s="103"/>
      <c r="BF231" s="103"/>
      <c r="BG231" s="103"/>
      <c r="BH231" s="125" t="s">
        <v>101</v>
      </c>
      <c r="BI231" s="103"/>
      <c r="BJ231" s="103"/>
      <c r="BK231" s="103"/>
      <c r="BL231" s="103"/>
      <c r="CA231" s="1" t="s">
        <v>52</v>
      </c>
    </row>
    <row r="232" spans="1:79" s="25" customFormat="1" ht="12.75" customHeight="1" x14ac:dyDescent="0.2">
      <c r="A232" s="99">
        <v>2111</v>
      </c>
      <c r="B232" s="99"/>
      <c r="C232" s="99"/>
      <c r="D232" s="99"/>
      <c r="E232" s="99"/>
      <c r="F232" s="99"/>
      <c r="G232" s="62" t="s">
        <v>176</v>
      </c>
      <c r="H232" s="63"/>
      <c r="I232" s="63"/>
      <c r="J232" s="63"/>
      <c r="K232" s="63"/>
      <c r="L232" s="63"/>
      <c r="M232" s="63"/>
      <c r="N232" s="63"/>
      <c r="O232" s="63"/>
      <c r="P232" s="64"/>
      <c r="Q232" s="109">
        <v>2201306</v>
      </c>
      <c r="R232" s="109"/>
      <c r="S232" s="109"/>
      <c r="T232" s="109"/>
      <c r="U232" s="109"/>
      <c r="V232" s="109">
        <v>0</v>
      </c>
      <c r="W232" s="109"/>
      <c r="X232" s="109"/>
      <c r="Y232" s="109"/>
      <c r="Z232" s="109">
        <v>0</v>
      </c>
      <c r="AA232" s="109"/>
      <c r="AB232" s="109"/>
      <c r="AC232" s="109"/>
      <c r="AD232" s="109"/>
      <c r="AE232" s="109">
        <v>0</v>
      </c>
      <c r="AF232" s="109"/>
      <c r="AG232" s="109"/>
      <c r="AH232" s="109"/>
      <c r="AI232" s="109"/>
      <c r="AJ232" s="109">
        <f>IF(ISNUMBER(Q232),Q232,0)-IF(ISNUMBER(Z232),Z232,0)</f>
        <v>2201306</v>
      </c>
      <c r="AK232" s="109"/>
      <c r="AL232" s="109"/>
      <c r="AM232" s="109"/>
      <c r="AN232" s="109"/>
      <c r="AO232" s="109">
        <v>1564649</v>
      </c>
      <c r="AP232" s="109"/>
      <c r="AQ232" s="109"/>
      <c r="AR232" s="109"/>
      <c r="AS232" s="109"/>
      <c r="AT232" s="109">
        <f>IF(ISNUMBER(V232),V232,0)-IF(ISNUMBER(Z232),Z232,0)-IF(ISNUMBER(AE232),AE232,0)</f>
        <v>0</v>
      </c>
      <c r="AU232" s="109"/>
      <c r="AV232" s="109"/>
      <c r="AW232" s="109"/>
      <c r="AX232" s="109">
        <v>0</v>
      </c>
      <c r="AY232" s="109"/>
      <c r="AZ232" s="109"/>
      <c r="BA232" s="109"/>
      <c r="BB232" s="109"/>
      <c r="BC232" s="109">
        <v>0</v>
      </c>
      <c r="BD232" s="109"/>
      <c r="BE232" s="109"/>
      <c r="BF232" s="109"/>
      <c r="BG232" s="109"/>
      <c r="BH232" s="109">
        <f>IF(ISNUMBER(AO232),AO232,0)-IF(ISNUMBER(AX232),AX232,0)</f>
        <v>1564649</v>
      </c>
      <c r="BI232" s="109"/>
      <c r="BJ232" s="109"/>
      <c r="BK232" s="109"/>
      <c r="BL232" s="109"/>
      <c r="CA232" s="25" t="s">
        <v>53</v>
      </c>
    </row>
    <row r="233" spans="1:79" s="25" customFormat="1" ht="12.75" customHeight="1" x14ac:dyDescent="0.2">
      <c r="A233" s="99">
        <v>2120</v>
      </c>
      <c r="B233" s="99"/>
      <c r="C233" s="99"/>
      <c r="D233" s="99"/>
      <c r="E233" s="99"/>
      <c r="F233" s="99"/>
      <c r="G233" s="62" t="s">
        <v>177</v>
      </c>
      <c r="H233" s="63"/>
      <c r="I233" s="63"/>
      <c r="J233" s="63"/>
      <c r="K233" s="63"/>
      <c r="L233" s="63"/>
      <c r="M233" s="63"/>
      <c r="N233" s="63"/>
      <c r="O233" s="63"/>
      <c r="P233" s="64"/>
      <c r="Q233" s="109">
        <v>484287</v>
      </c>
      <c r="R233" s="109"/>
      <c r="S233" s="109"/>
      <c r="T233" s="109"/>
      <c r="U233" s="109"/>
      <c r="V233" s="109">
        <v>0</v>
      </c>
      <c r="W233" s="109"/>
      <c r="X233" s="109"/>
      <c r="Y233" s="109"/>
      <c r="Z233" s="109">
        <v>0</v>
      </c>
      <c r="AA233" s="109"/>
      <c r="AB233" s="109"/>
      <c r="AC233" s="109"/>
      <c r="AD233" s="109"/>
      <c r="AE233" s="109">
        <v>0</v>
      </c>
      <c r="AF233" s="109"/>
      <c r="AG233" s="109"/>
      <c r="AH233" s="109"/>
      <c r="AI233" s="109"/>
      <c r="AJ233" s="109">
        <f>IF(ISNUMBER(Q233),Q233,0)-IF(ISNUMBER(Z233),Z233,0)</f>
        <v>484287</v>
      </c>
      <c r="AK233" s="109"/>
      <c r="AL233" s="109"/>
      <c r="AM233" s="109"/>
      <c r="AN233" s="109"/>
      <c r="AO233" s="109">
        <v>344223</v>
      </c>
      <c r="AP233" s="109"/>
      <c r="AQ233" s="109"/>
      <c r="AR233" s="109"/>
      <c r="AS233" s="109"/>
      <c r="AT233" s="109">
        <f>IF(ISNUMBER(V233),V233,0)-IF(ISNUMBER(Z233),Z233,0)-IF(ISNUMBER(AE233),AE233,0)</f>
        <v>0</v>
      </c>
      <c r="AU233" s="109"/>
      <c r="AV233" s="109"/>
      <c r="AW233" s="109"/>
      <c r="AX233" s="109">
        <v>0</v>
      </c>
      <c r="AY233" s="109"/>
      <c r="AZ233" s="109"/>
      <c r="BA233" s="109"/>
      <c r="BB233" s="109"/>
      <c r="BC233" s="109">
        <v>0</v>
      </c>
      <c r="BD233" s="109"/>
      <c r="BE233" s="109"/>
      <c r="BF233" s="109"/>
      <c r="BG233" s="109"/>
      <c r="BH233" s="109">
        <f>IF(ISNUMBER(AO233),AO233,0)-IF(ISNUMBER(AX233),AX233,0)</f>
        <v>344223</v>
      </c>
      <c r="BI233" s="109"/>
      <c r="BJ233" s="109"/>
      <c r="BK233" s="109"/>
      <c r="BL233" s="109"/>
    </row>
    <row r="234" spans="1:79" s="25" customFormat="1" ht="25.5" customHeight="1" x14ac:dyDescent="0.2">
      <c r="A234" s="99">
        <v>2210</v>
      </c>
      <c r="B234" s="99"/>
      <c r="C234" s="99"/>
      <c r="D234" s="99"/>
      <c r="E234" s="99"/>
      <c r="F234" s="99"/>
      <c r="G234" s="62" t="s">
        <v>178</v>
      </c>
      <c r="H234" s="63"/>
      <c r="I234" s="63"/>
      <c r="J234" s="63"/>
      <c r="K234" s="63"/>
      <c r="L234" s="63"/>
      <c r="M234" s="63"/>
      <c r="N234" s="63"/>
      <c r="O234" s="63"/>
      <c r="P234" s="64"/>
      <c r="Q234" s="109">
        <v>122755</v>
      </c>
      <c r="R234" s="109"/>
      <c r="S234" s="109"/>
      <c r="T234" s="109"/>
      <c r="U234" s="109"/>
      <c r="V234" s="109">
        <v>0</v>
      </c>
      <c r="W234" s="109"/>
      <c r="X234" s="109"/>
      <c r="Y234" s="109"/>
      <c r="Z234" s="109">
        <v>0</v>
      </c>
      <c r="AA234" s="109"/>
      <c r="AB234" s="109"/>
      <c r="AC234" s="109"/>
      <c r="AD234" s="109"/>
      <c r="AE234" s="109">
        <v>0</v>
      </c>
      <c r="AF234" s="109"/>
      <c r="AG234" s="109"/>
      <c r="AH234" s="109"/>
      <c r="AI234" s="109"/>
      <c r="AJ234" s="109">
        <f>IF(ISNUMBER(Q234),Q234,0)-IF(ISNUMBER(Z234),Z234,0)</f>
        <v>122755</v>
      </c>
      <c r="AK234" s="109"/>
      <c r="AL234" s="109"/>
      <c r="AM234" s="109"/>
      <c r="AN234" s="109"/>
      <c r="AO234" s="109">
        <v>39289</v>
      </c>
      <c r="AP234" s="109"/>
      <c r="AQ234" s="109"/>
      <c r="AR234" s="109"/>
      <c r="AS234" s="109"/>
      <c r="AT234" s="109">
        <f>IF(ISNUMBER(V234),V234,0)-IF(ISNUMBER(Z234),Z234,0)-IF(ISNUMBER(AE234),AE234,0)</f>
        <v>0</v>
      </c>
      <c r="AU234" s="109"/>
      <c r="AV234" s="109"/>
      <c r="AW234" s="109"/>
      <c r="AX234" s="109">
        <v>0</v>
      </c>
      <c r="AY234" s="109"/>
      <c r="AZ234" s="109"/>
      <c r="BA234" s="109"/>
      <c r="BB234" s="109"/>
      <c r="BC234" s="109">
        <v>0</v>
      </c>
      <c r="BD234" s="109"/>
      <c r="BE234" s="109"/>
      <c r="BF234" s="109"/>
      <c r="BG234" s="109"/>
      <c r="BH234" s="109">
        <f>IF(ISNUMBER(AO234),AO234,0)-IF(ISNUMBER(AX234),AX234,0)</f>
        <v>39289</v>
      </c>
      <c r="BI234" s="109"/>
      <c r="BJ234" s="109"/>
      <c r="BK234" s="109"/>
      <c r="BL234" s="109"/>
    </row>
    <row r="235" spans="1:79" s="6" customFormat="1" ht="12.75" customHeight="1" x14ac:dyDescent="0.2">
      <c r="A235" s="114"/>
      <c r="B235" s="114"/>
      <c r="C235" s="114"/>
      <c r="D235" s="114"/>
      <c r="E235" s="114"/>
      <c r="F235" s="114"/>
      <c r="G235" s="100" t="s">
        <v>147</v>
      </c>
      <c r="H235" s="101"/>
      <c r="I235" s="101"/>
      <c r="J235" s="101"/>
      <c r="K235" s="101"/>
      <c r="L235" s="101"/>
      <c r="M235" s="101"/>
      <c r="N235" s="101"/>
      <c r="O235" s="101"/>
      <c r="P235" s="102"/>
      <c r="Q235" s="110">
        <v>2808348</v>
      </c>
      <c r="R235" s="110"/>
      <c r="S235" s="110"/>
      <c r="T235" s="110"/>
      <c r="U235" s="110"/>
      <c r="V235" s="110">
        <v>0</v>
      </c>
      <c r="W235" s="110"/>
      <c r="X235" s="110"/>
      <c r="Y235" s="110"/>
      <c r="Z235" s="110">
        <v>0</v>
      </c>
      <c r="AA235" s="110"/>
      <c r="AB235" s="110"/>
      <c r="AC235" s="110"/>
      <c r="AD235" s="110"/>
      <c r="AE235" s="110">
        <v>0</v>
      </c>
      <c r="AF235" s="110"/>
      <c r="AG235" s="110"/>
      <c r="AH235" s="110"/>
      <c r="AI235" s="110"/>
      <c r="AJ235" s="110">
        <f>IF(ISNUMBER(Q235),Q235,0)-IF(ISNUMBER(Z235),Z235,0)</f>
        <v>2808348</v>
      </c>
      <c r="AK235" s="110"/>
      <c r="AL235" s="110"/>
      <c r="AM235" s="110"/>
      <c r="AN235" s="110"/>
      <c r="AO235" s="110">
        <v>1948161</v>
      </c>
      <c r="AP235" s="110"/>
      <c r="AQ235" s="110"/>
      <c r="AR235" s="110"/>
      <c r="AS235" s="110"/>
      <c r="AT235" s="110">
        <f>IF(ISNUMBER(V235),V235,0)-IF(ISNUMBER(Z235),Z235,0)-IF(ISNUMBER(AE235),AE235,0)</f>
        <v>0</v>
      </c>
      <c r="AU235" s="110"/>
      <c r="AV235" s="110"/>
      <c r="AW235" s="110"/>
      <c r="AX235" s="110">
        <v>0</v>
      </c>
      <c r="AY235" s="110"/>
      <c r="AZ235" s="110"/>
      <c r="BA235" s="110"/>
      <c r="BB235" s="110"/>
      <c r="BC235" s="110">
        <v>0</v>
      </c>
      <c r="BD235" s="110"/>
      <c r="BE235" s="110"/>
      <c r="BF235" s="110"/>
      <c r="BG235" s="110"/>
      <c r="BH235" s="110">
        <f>IF(ISNUMBER(AO235),AO235,0)-IF(ISNUMBER(AX235),AX235,0)</f>
        <v>1948161</v>
      </c>
      <c r="BI235" s="110"/>
      <c r="BJ235" s="110"/>
      <c r="BK235" s="110"/>
      <c r="BL235" s="110"/>
    </row>
    <row r="237" spans="1:79" ht="14.25" customHeight="1" x14ac:dyDescent="0.2">
      <c r="A237" s="34" t="s">
        <v>232</v>
      </c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</row>
    <row r="238" spans="1:79" ht="15" customHeight="1" x14ac:dyDescent="0.2">
      <c r="A238" s="48" t="s">
        <v>225</v>
      </c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</row>
    <row r="239" spans="1:79" ht="42.95" customHeight="1" x14ac:dyDescent="0.2">
      <c r="A239" s="93" t="s">
        <v>135</v>
      </c>
      <c r="B239" s="93"/>
      <c r="C239" s="93"/>
      <c r="D239" s="93"/>
      <c r="E239" s="93"/>
      <c r="F239" s="93"/>
      <c r="G239" s="55" t="s">
        <v>19</v>
      </c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 t="s">
        <v>15</v>
      </c>
      <c r="U239" s="55"/>
      <c r="V239" s="55"/>
      <c r="W239" s="55"/>
      <c r="X239" s="55"/>
      <c r="Y239" s="55"/>
      <c r="Z239" s="55" t="s">
        <v>14</v>
      </c>
      <c r="AA239" s="55"/>
      <c r="AB239" s="55"/>
      <c r="AC239" s="55"/>
      <c r="AD239" s="55"/>
      <c r="AE239" s="55" t="s">
        <v>228</v>
      </c>
      <c r="AF239" s="55"/>
      <c r="AG239" s="55"/>
      <c r="AH239" s="55"/>
      <c r="AI239" s="55"/>
      <c r="AJ239" s="55"/>
      <c r="AK239" s="55" t="s">
        <v>233</v>
      </c>
      <c r="AL239" s="55"/>
      <c r="AM239" s="55"/>
      <c r="AN239" s="55"/>
      <c r="AO239" s="55"/>
      <c r="AP239" s="55"/>
      <c r="AQ239" s="55" t="s">
        <v>245</v>
      </c>
      <c r="AR239" s="55"/>
      <c r="AS239" s="55"/>
      <c r="AT239" s="55"/>
      <c r="AU239" s="55"/>
      <c r="AV239" s="55"/>
      <c r="AW239" s="55" t="s">
        <v>18</v>
      </c>
      <c r="AX239" s="55"/>
      <c r="AY239" s="55"/>
      <c r="AZ239" s="55"/>
      <c r="BA239" s="55"/>
      <c r="BB239" s="55"/>
      <c r="BC239" s="55"/>
      <c r="BD239" s="55"/>
      <c r="BE239" s="55" t="s">
        <v>156</v>
      </c>
      <c r="BF239" s="55"/>
      <c r="BG239" s="55"/>
      <c r="BH239" s="55"/>
      <c r="BI239" s="55"/>
      <c r="BJ239" s="55"/>
      <c r="BK239" s="55"/>
      <c r="BL239" s="55"/>
    </row>
    <row r="240" spans="1:79" ht="21.75" customHeight="1" x14ac:dyDescent="0.2">
      <c r="A240" s="93"/>
      <c r="B240" s="93"/>
      <c r="C240" s="93"/>
      <c r="D240" s="93"/>
      <c r="E240" s="93"/>
      <c r="F240" s="93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  <c r="BB240" s="55"/>
      <c r="BC240" s="55"/>
      <c r="BD240" s="55"/>
      <c r="BE240" s="55"/>
      <c r="BF240" s="55"/>
      <c r="BG240" s="55"/>
      <c r="BH240" s="55"/>
      <c r="BI240" s="55"/>
      <c r="BJ240" s="55"/>
      <c r="BK240" s="55"/>
      <c r="BL240" s="55"/>
    </row>
    <row r="241" spans="1:79" ht="15" customHeight="1" x14ac:dyDescent="0.2">
      <c r="A241" s="55">
        <v>1</v>
      </c>
      <c r="B241" s="55"/>
      <c r="C241" s="55"/>
      <c r="D241" s="55"/>
      <c r="E241" s="55"/>
      <c r="F241" s="55"/>
      <c r="G241" s="55">
        <v>2</v>
      </c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>
        <v>3</v>
      </c>
      <c r="U241" s="55"/>
      <c r="V241" s="55"/>
      <c r="W241" s="55"/>
      <c r="X241" s="55"/>
      <c r="Y241" s="55"/>
      <c r="Z241" s="55">
        <v>4</v>
      </c>
      <c r="AA241" s="55"/>
      <c r="AB241" s="55"/>
      <c r="AC241" s="55"/>
      <c r="AD241" s="55"/>
      <c r="AE241" s="55">
        <v>5</v>
      </c>
      <c r="AF241" s="55"/>
      <c r="AG241" s="55"/>
      <c r="AH241" s="55"/>
      <c r="AI241" s="55"/>
      <c r="AJ241" s="55"/>
      <c r="AK241" s="55">
        <v>6</v>
      </c>
      <c r="AL241" s="55"/>
      <c r="AM241" s="55"/>
      <c r="AN241" s="55"/>
      <c r="AO241" s="55"/>
      <c r="AP241" s="55"/>
      <c r="AQ241" s="55">
        <v>7</v>
      </c>
      <c r="AR241" s="55"/>
      <c r="AS241" s="55"/>
      <c r="AT241" s="55"/>
      <c r="AU241" s="55"/>
      <c r="AV241" s="55"/>
      <c r="AW241" s="76">
        <v>8</v>
      </c>
      <c r="AX241" s="76"/>
      <c r="AY241" s="76"/>
      <c r="AZ241" s="76"/>
      <c r="BA241" s="76"/>
      <c r="BB241" s="76"/>
      <c r="BC241" s="76"/>
      <c r="BD241" s="76"/>
      <c r="BE241" s="76">
        <v>9</v>
      </c>
      <c r="BF241" s="76"/>
      <c r="BG241" s="76"/>
      <c r="BH241" s="76"/>
      <c r="BI241" s="76"/>
      <c r="BJ241" s="76"/>
      <c r="BK241" s="76"/>
      <c r="BL241" s="76"/>
    </row>
    <row r="242" spans="1:79" s="1" customFormat="1" ht="18.75" hidden="1" customHeight="1" x14ac:dyDescent="0.2">
      <c r="A242" s="76" t="s">
        <v>64</v>
      </c>
      <c r="B242" s="76"/>
      <c r="C242" s="76"/>
      <c r="D242" s="76"/>
      <c r="E242" s="76"/>
      <c r="F242" s="76"/>
      <c r="G242" s="117" t="s">
        <v>57</v>
      </c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  <c r="T242" s="103" t="s">
        <v>80</v>
      </c>
      <c r="U242" s="103"/>
      <c r="V242" s="103"/>
      <c r="W242" s="103"/>
      <c r="X242" s="103"/>
      <c r="Y242" s="103"/>
      <c r="Z242" s="103" t="s">
        <v>81</v>
      </c>
      <c r="AA242" s="103"/>
      <c r="AB242" s="103"/>
      <c r="AC242" s="103"/>
      <c r="AD242" s="103"/>
      <c r="AE242" s="103" t="s">
        <v>82</v>
      </c>
      <c r="AF242" s="103"/>
      <c r="AG242" s="103"/>
      <c r="AH242" s="103"/>
      <c r="AI242" s="103"/>
      <c r="AJ242" s="103"/>
      <c r="AK242" s="103" t="s">
        <v>83</v>
      </c>
      <c r="AL242" s="103"/>
      <c r="AM242" s="103"/>
      <c r="AN242" s="103"/>
      <c r="AO242" s="103"/>
      <c r="AP242" s="103"/>
      <c r="AQ242" s="103" t="s">
        <v>84</v>
      </c>
      <c r="AR242" s="103"/>
      <c r="AS242" s="103"/>
      <c r="AT242" s="103"/>
      <c r="AU242" s="103"/>
      <c r="AV242" s="103"/>
      <c r="AW242" s="117" t="s">
        <v>87</v>
      </c>
      <c r="AX242" s="117"/>
      <c r="AY242" s="117"/>
      <c r="AZ242" s="117"/>
      <c r="BA242" s="117"/>
      <c r="BB242" s="117"/>
      <c r="BC242" s="117"/>
      <c r="BD242" s="117"/>
      <c r="BE242" s="117" t="s">
        <v>88</v>
      </c>
      <c r="BF242" s="117"/>
      <c r="BG242" s="117"/>
      <c r="BH242" s="117"/>
      <c r="BI242" s="117"/>
      <c r="BJ242" s="117"/>
      <c r="BK242" s="117"/>
      <c r="BL242" s="117"/>
      <c r="CA242" s="1" t="s">
        <v>54</v>
      </c>
    </row>
    <row r="243" spans="1:79" s="25" customFormat="1" ht="12.75" customHeight="1" x14ac:dyDescent="0.2">
      <c r="A243" s="99">
        <v>2111</v>
      </c>
      <c r="B243" s="99"/>
      <c r="C243" s="99"/>
      <c r="D243" s="99"/>
      <c r="E243" s="99"/>
      <c r="F243" s="99"/>
      <c r="G243" s="62" t="s">
        <v>176</v>
      </c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4"/>
      <c r="T243" s="109">
        <v>797652</v>
      </c>
      <c r="U243" s="109"/>
      <c r="V243" s="109"/>
      <c r="W243" s="109"/>
      <c r="X243" s="109"/>
      <c r="Y243" s="109"/>
      <c r="Z243" s="109">
        <v>0</v>
      </c>
      <c r="AA243" s="109"/>
      <c r="AB243" s="109"/>
      <c r="AC243" s="109"/>
      <c r="AD243" s="109"/>
      <c r="AE243" s="109">
        <v>0</v>
      </c>
      <c r="AF243" s="109"/>
      <c r="AG243" s="109"/>
      <c r="AH243" s="109"/>
      <c r="AI243" s="109"/>
      <c r="AJ243" s="109"/>
      <c r="AK243" s="109">
        <v>0</v>
      </c>
      <c r="AL243" s="109"/>
      <c r="AM243" s="109"/>
      <c r="AN243" s="109"/>
      <c r="AO243" s="109"/>
      <c r="AP243" s="109"/>
      <c r="AQ243" s="109">
        <v>0</v>
      </c>
      <c r="AR243" s="109"/>
      <c r="AS243" s="109"/>
      <c r="AT243" s="109"/>
      <c r="AU243" s="109"/>
      <c r="AV243" s="109"/>
      <c r="AW243" s="132"/>
      <c r="AX243" s="132"/>
      <c r="AY243" s="132"/>
      <c r="AZ243" s="132"/>
      <c r="BA243" s="132"/>
      <c r="BB243" s="132"/>
      <c r="BC243" s="132"/>
      <c r="BD243" s="132"/>
      <c r="BE243" s="132"/>
      <c r="BF243" s="132"/>
      <c r="BG243" s="132"/>
      <c r="BH243" s="132"/>
      <c r="BI243" s="132"/>
      <c r="BJ243" s="132"/>
      <c r="BK243" s="132"/>
      <c r="BL243" s="132"/>
      <c r="CA243" s="25" t="s">
        <v>55</v>
      </c>
    </row>
    <row r="244" spans="1:79" s="25" customFormat="1" ht="12.75" customHeight="1" x14ac:dyDescent="0.2">
      <c r="A244" s="99">
        <v>2120</v>
      </c>
      <c r="B244" s="99"/>
      <c r="C244" s="99"/>
      <c r="D244" s="99"/>
      <c r="E244" s="99"/>
      <c r="F244" s="99"/>
      <c r="G244" s="62" t="s">
        <v>177</v>
      </c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4"/>
      <c r="T244" s="109">
        <v>175480</v>
      </c>
      <c r="U244" s="109"/>
      <c r="V244" s="109"/>
      <c r="W244" s="109"/>
      <c r="X244" s="109"/>
      <c r="Y244" s="109"/>
      <c r="Z244" s="109">
        <v>0</v>
      </c>
      <c r="AA244" s="109"/>
      <c r="AB244" s="109"/>
      <c r="AC244" s="109"/>
      <c r="AD244" s="109"/>
      <c r="AE244" s="109">
        <v>0</v>
      </c>
      <c r="AF244" s="109"/>
      <c r="AG244" s="109"/>
      <c r="AH244" s="109"/>
      <c r="AI244" s="109"/>
      <c r="AJ244" s="109"/>
      <c r="AK244" s="109">
        <v>0</v>
      </c>
      <c r="AL244" s="109"/>
      <c r="AM244" s="109"/>
      <c r="AN244" s="109"/>
      <c r="AO244" s="109"/>
      <c r="AP244" s="109"/>
      <c r="AQ244" s="109">
        <v>0</v>
      </c>
      <c r="AR244" s="109"/>
      <c r="AS244" s="109"/>
      <c r="AT244" s="109"/>
      <c r="AU244" s="109"/>
      <c r="AV244" s="109"/>
      <c r="AW244" s="132"/>
      <c r="AX244" s="132"/>
      <c r="AY244" s="132"/>
      <c r="AZ244" s="132"/>
      <c r="BA244" s="132"/>
      <c r="BB244" s="132"/>
      <c r="BC244" s="132"/>
      <c r="BD244" s="132"/>
      <c r="BE244" s="132"/>
      <c r="BF244" s="132"/>
      <c r="BG244" s="132"/>
      <c r="BH244" s="132"/>
      <c r="BI244" s="132"/>
      <c r="BJ244" s="132"/>
      <c r="BK244" s="132"/>
      <c r="BL244" s="132"/>
    </row>
    <row r="245" spans="1:79" s="25" customFormat="1" ht="25.5" customHeight="1" x14ac:dyDescent="0.2">
      <c r="A245" s="99">
        <v>2210</v>
      </c>
      <c r="B245" s="99"/>
      <c r="C245" s="99"/>
      <c r="D245" s="99"/>
      <c r="E245" s="99"/>
      <c r="F245" s="99"/>
      <c r="G245" s="62" t="s">
        <v>178</v>
      </c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4"/>
      <c r="T245" s="109">
        <v>523946</v>
      </c>
      <c r="U245" s="109"/>
      <c r="V245" s="109"/>
      <c r="W245" s="109"/>
      <c r="X245" s="109"/>
      <c r="Y245" s="109"/>
      <c r="Z245" s="109">
        <v>370736.46</v>
      </c>
      <c r="AA245" s="109"/>
      <c r="AB245" s="109"/>
      <c r="AC245" s="109"/>
      <c r="AD245" s="109"/>
      <c r="AE245" s="109">
        <v>0</v>
      </c>
      <c r="AF245" s="109"/>
      <c r="AG245" s="109"/>
      <c r="AH245" s="109"/>
      <c r="AI245" s="109"/>
      <c r="AJ245" s="109"/>
      <c r="AK245" s="109">
        <v>0</v>
      </c>
      <c r="AL245" s="109"/>
      <c r="AM245" s="109"/>
      <c r="AN245" s="109"/>
      <c r="AO245" s="109"/>
      <c r="AP245" s="109"/>
      <c r="AQ245" s="109">
        <v>0</v>
      </c>
      <c r="AR245" s="109"/>
      <c r="AS245" s="109"/>
      <c r="AT245" s="109"/>
      <c r="AU245" s="109"/>
      <c r="AV245" s="109"/>
      <c r="AW245" s="132"/>
      <c r="AX245" s="132"/>
      <c r="AY245" s="132"/>
      <c r="AZ245" s="132"/>
      <c r="BA245" s="132"/>
      <c r="BB245" s="132"/>
      <c r="BC245" s="132"/>
      <c r="BD245" s="132"/>
      <c r="BE245" s="132"/>
      <c r="BF245" s="132"/>
      <c r="BG245" s="132"/>
      <c r="BH245" s="132"/>
      <c r="BI245" s="132"/>
      <c r="BJ245" s="132"/>
      <c r="BK245" s="132"/>
      <c r="BL245" s="132"/>
    </row>
    <row r="246" spans="1:79" s="6" customFormat="1" ht="12.75" customHeight="1" x14ac:dyDescent="0.2">
      <c r="A246" s="114"/>
      <c r="B246" s="114"/>
      <c r="C246" s="114"/>
      <c r="D246" s="114"/>
      <c r="E246" s="114"/>
      <c r="F246" s="114"/>
      <c r="G246" s="100" t="s">
        <v>147</v>
      </c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2"/>
      <c r="T246" s="110">
        <v>1497078</v>
      </c>
      <c r="U246" s="110"/>
      <c r="V246" s="110"/>
      <c r="W246" s="110"/>
      <c r="X246" s="110"/>
      <c r="Y246" s="110"/>
      <c r="Z246" s="110">
        <v>370736.46</v>
      </c>
      <c r="AA246" s="110"/>
      <c r="AB246" s="110"/>
      <c r="AC246" s="110"/>
      <c r="AD246" s="110"/>
      <c r="AE246" s="110">
        <v>0</v>
      </c>
      <c r="AF246" s="110"/>
      <c r="AG246" s="110"/>
      <c r="AH246" s="110"/>
      <c r="AI246" s="110"/>
      <c r="AJ246" s="110"/>
      <c r="AK246" s="110">
        <v>0</v>
      </c>
      <c r="AL246" s="110"/>
      <c r="AM246" s="110"/>
      <c r="AN246" s="110"/>
      <c r="AO246" s="110"/>
      <c r="AP246" s="110"/>
      <c r="AQ246" s="110">
        <v>0</v>
      </c>
      <c r="AR246" s="110"/>
      <c r="AS246" s="110"/>
      <c r="AT246" s="110"/>
      <c r="AU246" s="110"/>
      <c r="AV246" s="110"/>
      <c r="AW246" s="115"/>
      <c r="AX246" s="115"/>
      <c r="AY246" s="115"/>
      <c r="AZ246" s="115"/>
      <c r="BA246" s="115"/>
      <c r="BB246" s="115"/>
      <c r="BC246" s="115"/>
      <c r="BD246" s="115"/>
      <c r="BE246" s="115"/>
      <c r="BF246" s="115"/>
      <c r="BG246" s="115"/>
      <c r="BH246" s="115"/>
      <c r="BI246" s="115"/>
      <c r="BJ246" s="115"/>
      <c r="BK246" s="115"/>
      <c r="BL246" s="115"/>
    </row>
    <row r="248" spans="1:79" ht="14.25" customHeight="1" x14ac:dyDescent="0.2">
      <c r="A248" s="34" t="s">
        <v>246</v>
      </c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</row>
    <row r="249" spans="1:79" ht="15" customHeight="1" x14ac:dyDescent="0.2">
      <c r="A249" s="122"/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2"/>
      <c r="BE249" s="122"/>
      <c r="BF249" s="122"/>
      <c r="BG249" s="122"/>
      <c r="BH249" s="122"/>
      <c r="BI249" s="122"/>
      <c r="BJ249" s="122"/>
      <c r="BK249" s="122"/>
      <c r="BL249" s="122"/>
    </row>
    <row r="250" spans="1:79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</row>
    <row r="252" spans="1:79" ht="14.25" x14ac:dyDescent="0.2">
      <c r="A252" s="34" t="s">
        <v>261</v>
      </c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</row>
    <row r="253" spans="1:79" ht="14.25" x14ac:dyDescent="0.2">
      <c r="A253" s="34" t="s">
        <v>234</v>
      </c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</row>
    <row r="254" spans="1:79" ht="15" customHeight="1" x14ac:dyDescent="0.2">
      <c r="A254" s="122"/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2"/>
      <c r="AW254" s="122"/>
      <c r="AX254" s="122"/>
      <c r="AY254" s="122"/>
      <c r="AZ254" s="122"/>
      <c r="BA254" s="122"/>
      <c r="BB254" s="122"/>
      <c r="BC254" s="122"/>
      <c r="BD254" s="122"/>
      <c r="BE254" s="122"/>
      <c r="BF254" s="122"/>
      <c r="BG254" s="122"/>
      <c r="BH254" s="122"/>
      <c r="BI254" s="122"/>
      <c r="BJ254" s="122"/>
      <c r="BK254" s="122"/>
      <c r="BL254" s="122"/>
    </row>
    <row r="255" spans="1:79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</row>
    <row r="258" spans="1:58" ht="18.95" customHeight="1" x14ac:dyDescent="0.2">
      <c r="A258" s="126" t="s">
        <v>219</v>
      </c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22"/>
      <c r="AC258" s="22"/>
      <c r="AD258" s="22"/>
      <c r="AE258" s="22"/>
      <c r="AF258" s="22"/>
      <c r="AG258" s="22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22"/>
      <c r="AR258" s="22"/>
      <c r="AS258" s="22"/>
      <c r="AT258" s="22"/>
      <c r="AU258" s="131" t="s">
        <v>221</v>
      </c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</row>
    <row r="259" spans="1:58" ht="12.75" customHeight="1" x14ac:dyDescent="0.2">
      <c r="AB259" s="23"/>
      <c r="AC259" s="23"/>
      <c r="AD259" s="23"/>
      <c r="AE259" s="23"/>
      <c r="AF259" s="23"/>
      <c r="AG259" s="23"/>
      <c r="AH259" s="129" t="s">
        <v>1</v>
      </c>
      <c r="AI259" s="129"/>
      <c r="AJ259" s="129"/>
      <c r="AK259" s="129"/>
      <c r="AL259" s="129"/>
      <c r="AM259" s="129"/>
      <c r="AN259" s="129"/>
      <c r="AO259" s="129"/>
      <c r="AP259" s="129"/>
      <c r="AQ259" s="23"/>
      <c r="AR259" s="23"/>
      <c r="AS259" s="23"/>
      <c r="AT259" s="23"/>
      <c r="AU259" s="129" t="s">
        <v>160</v>
      </c>
      <c r="AV259" s="129"/>
      <c r="AW259" s="129"/>
      <c r="AX259" s="129"/>
      <c r="AY259" s="129"/>
      <c r="AZ259" s="129"/>
      <c r="BA259" s="129"/>
      <c r="BB259" s="129"/>
      <c r="BC259" s="129"/>
      <c r="BD259" s="129"/>
      <c r="BE259" s="129"/>
      <c r="BF259" s="129"/>
    </row>
    <row r="260" spans="1:58" ht="15" x14ac:dyDescent="0.2">
      <c r="AB260" s="23"/>
      <c r="AC260" s="23"/>
      <c r="AD260" s="23"/>
      <c r="AE260" s="23"/>
      <c r="AF260" s="23"/>
      <c r="AG260" s="23"/>
      <c r="AH260" s="24"/>
      <c r="AI260" s="24"/>
      <c r="AJ260" s="24"/>
      <c r="AK260" s="24"/>
      <c r="AL260" s="24"/>
      <c r="AM260" s="24"/>
      <c r="AN260" s="24"/>
      <c r="AO260" s="24"/>
      <c r="AP260" s="24"/>
      <c r="AQ260" s="23"/>
      <c r="AR260" s="23"/>
      <c r="AS260" s="23"/>
      <c r="AT260" s="23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</row>
    <row r="261" spans="1:58" ht="18" customHeight="1" x14ac:dyDescent="0.2">
      <c r="A261" s="126" t="s">
        <v>220</v>
      </c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23"/>
      <c r="AC261" s="23"/>
      <c r="AD261" s="23"/>
      <c r="AE261" s="23"/>
      <c r="AF261" s="23"/>
      <c r="AG261" s="23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23"/>
      <c r="AR261" s="23"/>
      <c r="AS261" s="23"/>
      <c r="AT261" s="23"/>
      <c r="AU261" s="128" t="s">
        <v>222</v>
      </c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</row>
    <row r="262" spans="1:58" ht="12" customHeight="1" x14ac:dyDescent="0.2">
      <c r="AB262" s="23"/>
      <c r="AC262" s="23"/>
      <c r="AD262" s="23"/>
      <c r="AE262" s="23"/>
      <c r="AF262" s="23"/>
      <c r="AG262" s="23"/>
      <c r="AH262" s="129" t="s">
        <v>1</v>
      </c>
      <c r="AI262" s="129"/>
      <c r="AJ262" s="129"/>
      <c r="AK262" s="129"/>
      <c r="AL262" s="129"/>
      <c r="AM262" s="129"/>
      <c r="AN262" s="129"/>
      <c r="AO262" s="129"/>
      <c r="AP262" s="129"/>
      <c r="AQ262" s="23"/>
      <c r="AR262" s="23"/>
      <c r="AS262" s="23"/>
      <c r="AT262" s="23"/>
      <c r="AU262" s="129" t="s">
        <v>160</v>
      </c>
      <c r="AV262" s="129"/>
      <c r="AW262" s="129"/>
      <c r="AX262" s="129"/>
      <c r="AY262" s="129"/>
      <c r="AZ262" s="129"/>
      <c r="BA262" s="129"/>
      <c r="BB262" s="129"/>
      <c r="BC262" s="129"/>
      <c r="BD262" s="129"/>
      <c r="BE262" s="129"/>
      <c r="BF262" s="129"/>
    </row>
  </sheetData>
  <mergeCells count="1733">
    <mergeCell ref="BE245:BL245"/>
    <mergeCell ref="A246:F246"/>
    <mergeCell ref="G246:S246"/>
    <mergeCell ref="T246:Y246"/>
    <mergeCell ref="Z246:AD246"/>
    <mergeCell ref="AE246:AJ246"/>
    <mergeCell ref="AK246:AP246"/>
    <mergeCell ref="AQ246:AV246"/>
    <mergeCell ref="AW246:BD246"/>
    <mergeCell ref="BE246:BL246"/>
    <mergeCell ref="T245:Y245"/>
    <mergeCell ref="Z245:AD245"/>
    <mergeCell ref="AE245:AJ245"/>
    <mergeCell ref="AK245:AP245"/>
    <mergeCell ref="AQ245:AV245"/>
    <mergeCell ref="AW245:BD245"/>
    <mergeCell ref="A244:F244"/>
    <mergeCell ref="G244:S244"/>
    <mergeCell ref="T244:Y244"/>
    <mergeCell ref="Z244:AD244"/>
    <mergeCell ref="AE244:AJ244"/>
    <mergeCell ref="AK244:AP244"/>
    <mergeCell ref="AQ244:AV244"/>
    <mergeCell ref="AW244:BD244"/>
    <mergeCell ref="BE244:BL244"/>
    <mergeCell ref="A245:F245"/>
    <mergeCell ref="G245:S245"/>
    <mergeCell ref="A233:F233"/>
    <mergeCell ref="G233:P233"/>
    <mergeCell ref="Q233:U233"/>
    <mergeCell ref="V233:Y233"/>
    <mergeCell ref="Z233:AD233"/>
    <mergeCell ref="AE233:AI233"/>
    <mergeCell ref="AJ233:AN233"/>
    <mergeCell ref="AO233:AS233"/>
    <mergeCell ref="AT233:AW233"/>
    <mergeCell ref="BH235:BL235"/>
    <mergeCell ref="AE235:AI235"/>
    <mergeCell ref="AJ235:AN235"/>
    <mergeCell ref="AO235:AS235"/>
    <mergeCell ref="AT235:AW235"/>
    <mergeCell ref="AX235:BB235"/>
    <mergeCell ref="BC235:BG235"/>
    <mergeCell ref="AO234:AS234"/>
    <mergeCell ref="AT234:AW234"/>
    <mergeCell ref="AX234:BB234"/>
    <mergeCell ref="BC234:BG234"/>
    <mergeCell ref="BH234:BL234"/>
    <mergeCell ref="A235:F235"/>
    <mergeCell ref="G235:P235"/>
    <mergeCell ref="Q235:U235"/>
    <mergeCell ref="V235:Y235"/>
    <mergeCell ref="Z235:AD235"/>
    <mergeCell ref="AW220:BA220"/>
    <mergeCell ref="BB220:BF220"/>
    <mergeCell ref="BG220:BL220"/>
    <mergeCell ref="AQ216:AV217"/>
    <mergeCell ref="AW216:BF216"/>
    <mergeCell ref="BG216:BL217"/>
    <mergeCell ref="AW217:BA217"/>
    <mergeCell ref="BB217:BF217"/>
    <mergeCell ref="A216:F217"/>
    <mergeCell ref="BG223:BL223"/>
    <mergeCell ref="BG222:BL222"/>
    <mergeCell ref="A223:F223"/>
    <mergeCell ref="G223:S223"/>
    <mergeCell ref="T223:Y223"/>
    <mergeCell ref="Z223:AD223"/>
    <mergeCell ref="AE223:AJ223"/>
    <mergeCell ref="AK223:AP223"/>
    <mergeCell ref="AQ223:AV223"/>
    <mergeCell ref="AW223:BA223"/>
    <mergeCell ref="BB223:BF223"/>
    <mergeCell ref="Z222:AD222"/>
    <mergeCell ref="AE222:AJ222"/>
    <mergeCell ref="AK222:AP222"/>
    <mergeCell ref="AQ222:AV222"/>
    <mergeCell ref="AW222:BA222"/>
    <mergeCell ref="BB222:BF222"/>
    <mergeCell ref="BI168:BM168"/>
    <mergeCell ref="BN168:BR168"/>
    <mergeCell ref="A169:T169"/>
    <mergeCell ref="U169:Y169"/>
    <mergeCell ref="Z169:AD169"/>
    <mergeCell ref="AE169:AI169"/>
    <mergeCell ref="AJ169:AN169"/>
    <mergeCell ref="AO169:AS169"/>
    <mergeCell ref="AT169:AX169"/>
    <mergeCell ref="Z168:AD168"/>
    <mergeCell ref="AE168:AI168"/>
    <mergeCell ref="AJ168:AN168"/>
    <mergeCell ref="AO168:AS168"/>
    <mergeCell ref="AT168:AX168"/>
    <mergeCell ref="AY168:BC168"/>
    <mergeCell ref="A221:F221"/>
    <mergeCell ref="G221:S221"/>
    <mergeCell ref="T221:Y221"/>
    <mergeCell ref="Z221:AD221"/>
    <mergeCell ref="AE221:AJ221"/>
    <mergeCell ref="AK221:AP221"/>
    <mergeCell ref="AQ221:AV221"/>
    <mergeCell ref="AW221:BA221"/>
    <mergeCell ref="BB221:BF221"/>
    <mergeCell ref="BJ179:BL179"/>
    <mergeCell ref="AR179:AT179"/>
    <mergeCell ref="AU179:AW179"/>
    <mergeCell ref="AX179:AZ179"/>
    <mergeCell ref="BA179:BC179"/>
    <mergeCell ref="BD179:BF179"/>
    <mergeCell ref="BG179:BI179"/>
    <mergeCell ref="A179:C179"/>
    <mergeCell ref="BE158:BI158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T166:AX166"/>
    <mergeCell ref="AY166:BC166"/>
    <mergeCell ref="BD166:BH166"/>
    <mergeCell ref="BI166:BM166"/>
    <mergeCell ref="AT164:AX164"/>
    <mergeCell ref="AY164:BC164"/>
    <mergeCell ref="BD164:BH164"/>
    <mergeCell ref="BI164:BM164"/>
    <mergeCell ref="BE156:BI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BE155:BI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4:BI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49:BI149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Z144:BD144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5:BI145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V143:AE143"/>
    <mergeCell ref="AF143:AJ143"/>
    <mergeCell ref="AK143:AO143"/>
    <mergeCell ref="AP143:AT143"/>
    <mergeCell ref="AU143:AY143"/>
    <mergeCell ref="AZ143:BD143"/>
    <mergeCell ref="BE142:BI142"/>
    <mergeCell ref="V142:AE142"/>
    <mergeCell ref="AF142:AJ142"/>
    <mergeCell ref="AK142:AO142"/>
    <mergeCell ref="AP142:AT142"/>
    <mergeCell ref="AU142:AY142"/>
    <mergeCell ref="AZ142:BD142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BE133:BI133"/>
    <mergeCell ref="BJ133:BN133"/>
    <mergeCell ref="BO133:BS133"/>
    <mergeCell ref="BT133:BX133"/>
    <mergeCell ref="BT132:BX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AP132:AT132"/>
    <mergeCell ref="AU132:AY132"/>
    <mergeCell ref="AZ132:BD132"/>
    <mergeCell ref="BE132:BI132"/>
    <mergeCell ref="BJ132:BN132"/>
    <mergeCell ref="BO132:BS132"/>
    <mergeCell ref="BE131:BI131"/>
    <mergeCell ref="BJ131:BN131"/>
    <mergeCell ref="BO131:BS131"/>
    <mergeCell ref="BT131:BX131"/>
    <mergeCell ref="A132:C132"/>
    <mergeCell ref="D132:P132"/>
    <mergeCell ref="Q132:U132"/>
    <mergeCell ref="V132:AE132"/>
    <mergeCell ref="AF132:AJ132"/>
    <mergeCell ref="AK132:AO132"/>
    <mergeCell ref="BT130:BX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AP130:AT130"/>
    <mergeCell ref="AU130:AY130"/>
    <mergeCell ref="AZ130:BD130"/>
    <mergeCell ref="BE130:BI130"/>
    <mergeCell ref="BJ130:BN130"/>
    <mergeCell ref="BO130:BS130"/>
    <mergeCell ref="BE129:BI129"/>
    <mergeCell ref="BJ129:BN129"/>
    <mergeCell ref="BO129:BS129"/>
    <mergeCell ref="BT129:BX129"/>
    <mergeCell ref="A130:C130"/>
    <mergeCell ref="D130:P130"/>
    <mergeCell ref="Q130:U130"/>
    <mergeCell ref="V130:AE130"/>
    <mergeCell ref="AF130:AJ130"/>
    <mergeCell ref="AK130:AO130"/>
    <mergeCell ref="BT128:BX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AP128:AT128"/>
    <mergeCell ref="AU128:AY128"/>
    <mergeCell ref="AZ128:BD128"/>
    <mergeCell ref="BE128:BI128"/>
    <mergeCell ref="BJ128:BN128"/>
    <mergeCell ref="BO128:BS128"/>
    <mergeCell ref="BE127:BI127"/>
    <mergeCell ref="BJ127:BN127"/>
    <mergeCell ref="BO127:BS127"/>
    <mergeCell ref="BT127:BX127"/>
    <mergeCell ref="A128:C128"/>
    <mergeCell ref="D128:P128"/>
    <mergeCell ref="Q128:U128"/>
    <mergeCell ref="V128:AE128"/>
    <mergeCell ref="AF128:AJ128"/>
    <mergeCell ref="AK128:AO128"/>
    <mergeCell ref="BT126:BX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AP126:AT126"/>
    <mergeCell ref="AU126:AY126"/>
    <mergeCell ref="AZ126:BD126"/>
    <mergeCell ref="BE126:BI126"/>
    <mergeCell ref="BJ126:BN126"/>
    <mergeCell ref="BO126:BS126"/>
    <mergeCell ref="BE125:BI125"/>
    <mergeCell ref="BJ125:BN125"/>
    <mergeCell ref="BO125:BS125"/>
    <mergeCell ref="BT125:BX125"/>
    <mergeCell ref="A126:C126"/>
    <mergeCell ref="D126:P126"/>
    <mergeCell ref="Q126:U126"/>
    <mergeCell ref="V126:AE126"/>
    <mergeCell ref="AF126:AJ126"/>
    <mergeCell ref="AK126:AO126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4:BI124"/>
    <mergeCell ref="BJ124:BN124"/>
    <mergeCell ref="BO124:BS124"/>
    <mergeCell ref="BT124:BX124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A121:C121"/>
    <mergeCell ref="D121:P121"/>
    <mergeCell ref="Q121:U121"/>
    <mergeCell ref="V121:AE121"/>
    <mergeCell ref="AF121:AJ121"/>
    <mergeCell ref="AK121:AO121"/>
    <mergeCell ref="BT120:BX120"/>
    <mergeCell ref="AP120:AT120"/>
    <mergeCell ref="AU120:AY120"/>
    <mergeCell ref="AZ120:BD120"/>
    <mergeCell ref="BE120:BI120"/>
    <mergeCell ref="BJ120:BN120"/>
    <mergeCell ref="BO120:BS120"/>
    <mergeCell ref="BE119:BI119"/>
    <mergeCell ref="BJ119:BN119"/>
    <mergeCell ref="BO119:BS119"/>
    <mergeCell ref="BT119:BX119"/>
    <mergeCell ref="A120:C120"/>
    <mergeCell ref="D120:P120"/>
    <mergeCell ref="Q120:U120"/>
    <mergeCell ref="V120:AE120"/>
    <mergeCell ref="AF120:AJ120"/>
    <mergeCell ref="AK120:AO120"/>
    <mergeCell ref="BT118:BX118"/>
    <mergeCell ref="A119:C119"/>
    <mergeCell ref="D119:P119"/>
    <mergeCell ref="Q119:U119"/>
    <mergeCell ref="V119:AE119"/>
    <mergeCell ref="AF119:AJ119"/>
    <mergeCell ref="AK119:AO119"/>
    <mergeCell ref="AP119:AT119"/>
    <mergeCell ref="AU119:AY119"/>
    <mergeCell ref="AZ119:BD119"/>
    <mergeCell ref="AP118:AT118"/>
    <mergeCell ref="AU118:AY118"/>
    <mergeCell ref="AZ118:BD118"/>
    <mergeCell ref="BE118:BI118"/>
    <mergeCell ref="BJ118:BN118"/>
    <mergeCell ref="BO118:BS118"/>
    <mergeCell ref="A118:C118"/>
    <mergeCell ref="D118:P118"/>
    <mergeCell ref="Q118:U118"/>
    <mergeCell ref="V118:AE118"/>
    <mergeCell ref="AF118:AJ118"/>
    <mergeCell ref="AK118:AO118"/>
    <mergeCell ref="BO117:BS117"/>
    <mergeCell ref="A117:C117"/>
    <mergeCell ref="D117:P117"/>
    <mergeCell ref="Q117:U117"/>
    <mergeCell ref="V117:AE117"/>
    <mergeCell ref="AF117:AJ117"/>
    <mergeCell ref="AK117:AO117"/>
    <mergeCell ref="AU116:AY116"/>
    <mergeCell ref="AZ116:BD116"/>
    <mergeCell ref="BE116:BI116"/>
    <mergeCell ref="BJ116:BN116"/>
    <mergeCell ref="BO116:BS116"/>
    <mergeCell ref="BT116:BX116"/>
    <mergeCell ref="A116:C116"/>
    <mergeCell ref="D116:P116"/>
    <mergeCell ref="Q116:U116"/>
    <mergeCell ref="V116:AE116"/>
    <mergeCell ref="AF116:AJ116"/>
    <mergeCell ref="AK116:AO116"/>
    <mergeCell ref="AP116:AT116"/>
    <mergeCell ref="D106:T106"/>
    <mergeCell ref="U106:Y106"/>
    <mergeCell ref="Z106:AD106"/>
    <mergeCell ref="AE106:AI106"/>
    <mergeCell ref="AJ106:AN106"/>
    <mergeCell ref="AO106:AS106"/>
    <mergeCell ref="BB97:BF97"/>
    <mergeCell ref="BG97:BK97"/>
    <mergeCell ref="BL97:BP97"/>
    <mergeCell ref="BQ97:BT97"/>
    <mergeCell ref="BU97:BY97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X97:BA97"/>
    <mergeCell ref="AO104:AS104"/>
    <mergeCell ref="AT104:AX104"/>
    <mergeCell ref="AY104:BC104"/>
    <mergeCell ref="BD104:BH104"/>
    <mergeCell ref="AO103:AS103"/>
    <mergeCell ref="AT103:AX103"/>
    <mergeCell ref="AY103:BC103"/>
    <mergeCell ref="BD103:BH103"/>
    <mergeCell ref="A104:C104"/>
    <mergeCell ref="D104:T104"/>
    <mergeCell ref="U104:Y104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BG76:BK76"/>
    <mergeCell ref="A77:D77"/>
    <mergeCell ref="E77:W77"/>
    <mergeCell ref="X77:AB77"/>
    <mergeCell ref="AC77:AG77"/>
    <mergeCell ref="AH77:AL77"/>
    <mergeCell ref="AM77:AQ77"/>
    <mergeCell ref="AR77:AV77"/>
    <mergeCell ref="AW77:BA77"/>
    <mergeCell ref="BB77:BF77"/>
    <mergeCell ref="AC76:AG76"/>
    <mergeCell ref="AH76:AL76"/>
    <mergeCell ref="AM76:AQ76"/>
    <mergeCell ref="AR76:AV76"/>
    <mergeCell ref="AW76:BA76"/>
    <mergeCell ref="BB76:BF76"/>
    <mergeCell ref="BB58:BF58"/>
    <mergeCell ref="BG58:BK58"/>
    <mergeCell ref="BL58:BP58"/>
    <mergeCell ref="BQ58:BT58"/>
    <mergeCell ref="BU58:BY58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A261:AA261"/>
    <mergeCell ref="AH261:AP261"/>
    <mergeCell ref="AU261:BF261"/>
    <mergeCell ref="AH262:AP262"/>
    <mergeCell ref="AU262:BF262"/>
    <mergeCell ref="A31:D31"/>
    <mergeCell ref="E31:T31"/>
    <mergeCell ref="U31:Y31"/>
    <mergeCell ref="Z31:AD31"/>
    <mergeCell ref="AE31:AH31"/>
    <mergeCell ref="A254:BL254"/>
    <mergeCell ref="A258:AA258"/>
    <mergeCell ref="AH258:AP258"/>
    <mergeCell ref="AU258:BF258"/>
    <mergeCell ref="AH259:AP259"/>
    <mergeCell ref="AU259:BF259"/>
    <mergeCell ref="AW243:BD243"/>
    <mergeCell ref="BE243:BL243"/>
    <mergeCell ref="A248:BL248"/>
    <mergeCell ref="A249:BL249"/>
    <mergeCell ref="A252:BL252"/>
    <mergeCell ref="A253:BL253"/>
    <mergeCell ref="AS33:AW33"/>
    <mergeCell ref="AX33:BA33"/>
    <mergeCell ref="BB33:BF33"/>
    <mergeCell ref="BG33:BK33"/>
    <mergeCell ref="BL33:BP33"/>
    <mergeCell ref="BL32:BP32"/>
    <mergeCell ref="X43:AB43"/>
    <mergeCell ref="AC43:AG43"/>
    <mergeCell ref="AH43:AL43"/>
    <mergeCell ref="AM43:AQ43"/>
    <mergeCell ref="AQ242:AV242"/>
    <mergeCell ref="AW242:BD242"/>
    <mergeCell ref="BE242:BL242"/>
    <mergeCell ref="A243:F243"/>
    <mergeCell ref="G243:S243"/>
    <mergeCell ref="T243:Y243"/>
    <mergeCell ref="Z243:AD243"/>
    <mergeCell ref="AE243:AJ243"/>
    <mergeCell ref="AK243:AP243"/>
    <mergeCell ref="AQ243:AV243"/>
    <mergeCell ref="A242:F242"/>
    <mergeCell ref="G242:S242"/>
    <mergeCell ref="T242:Y242"/>
    <mergeCell ref="Z242:AD242"/>
    <mergeCell ref="AE242:AJ242"/>
    <mergeCell ref="AK242:AP242"/>
    <mergeCell ref="BE239:BL240"/>
    <mergeCell ref="A241:F241"/>
    <mergeCell ref="G241:S241"/>
    <mergeCell ref="T241:Y241"/>
    <mergeCell ref="Z241:AD241"/>
    <mergeCell ref="AE241:AJ241"/>
    <mergeCell ref="AK241:AP241"/>
    <mergeCell ref="AQ241:AV241"/>
    <mergeCell ref="AW241:BD241"/>
    <mergeCell ref="BE241:BL241"/>
    <mergeCell ref="A237:BL237"/>
    <mergeCell ref="A238:BL238"/>
    <mergeCell ref="A239:F240"/>
    <mergeCell ref="G239:S240"/>
    <mergeCell ref="T239:Y240"/>
    <mergeCell ref="Z239:AD240"/>
    <mergeCell ref="AE239:AJ240"/>
    <mergeCell ref="AK239:AP240"/>
    <mergeCell ref="AQ239:AV240"/>
    <mergeCell ref="AW239:BD240"/>
    <mergeCell ref="AJ232:AN232"/>
    <mergeCell ref="AO232:AS232"/>
    <mergeCell ref="AT232:AW232"/>
    <mergeCell ref="AX232:BB232"/>
    <mergeCell ref="BC232:BG232"/>
    <mergeCell ref="BH232:BL232"/>
    <mergeCell ref="A232:F232"/>
    <mergeCell ref="G232:P232"/>
    <mergeCell ref="Q232:U232"/>
    <mergeCell ref="V232:Y232"/>
    <mergeCell ref="Z232:AD232"/>
    <mergeCell ref="AE232:AI232"/>
    <mergeCell ref="AX233:BB233"/>
    <mergeCell ref="BC233:BG233"/>
    <mergeCell ref="BH233:BL233"/>
    <mergeCell ref="A234:F234"/>
    <mergeCell ref="G234:P234"/>
    <mergeCell ref="Q234:U234"/>
    <mergeCell ref="V234:Y234"/>
    <mergeCell ref="Z234:AD234"/>
    <mergeCell ref="AE234:AI234"/>
    <mergeCell ref="AJ234:AN234"/>
    <mergeCell ref="AJ231:AN231"/>
    <mergeCell ref="AO231:AS231"/>
    <mergeCell ref="AT231:AW231"/>
    <mergeCell ref="AX231:BB231"/>
    <mergeCell ref="BC231:BG231"/>
    <mergeCell ref="BH231:BL231"/>
    <mergeCell ref="A231:F231"/>
    <mergeCell ref="G231:P231"/>
    <mergeCell ref="Q231:U231"/>
    <mergeCell ref="V231:Y231"/>
    <mergeCell ref="Z231:AD231"/>
    <mergeCell ref="AE231:AI231"/>
    <mergeCell ref="AJ230:AN230"/>
    <mergeCell ref="AO230:AS230"/>
    <mergeCell ref="AT230:AW230"/>
    <mergeCell ref="AX230:BB230"/>
    <mergeCell ref="BC230:BG230"/>
    <mergeCell ref="BH230:BL230"/>
    <mergeCell ref="A230:F230"/>
    <mergeCell ref="G230:P230"/>
    <mergeCell ref="Q230:U230"/>
    <mergeCell ref="V230:Y230"/>
    <mergeCell ref="Z230:AD230"/>
    <mergeCell ref="AE230:AI230"/>
    <mergeCell ref="AT228:AW229"/>
    <mergeCell ref="AX228:BG228"/>
    <mergeCell ref="BH228:BL229"/>
    <mergeCell ref="Z229:AD229"/>
    <mergeCell ref="AE229:AI229"/>
    <mergeCell ref="AX229:BB229"/>
    <mergeCell ref="BC229:BG229"/>
    <mergeCell ref="A226:BL226"/>
    <mergeCell ref="A227:F229"/>
    <mergeCell ref="G227:P229"/>
    <mergeCell ref="Q227:AN227"/>
    <mergeCell ref="AO227:BL227"/>
    <mergeCell ref="Q228:U229"/>
    <mergeCell ref="V228:Y229"/>
    <mergeCell ref="Z228:AI228"/>
    <mergeCell ref="AJ228:AN229"/>
    <mergeCell ref="AO228:AS229"/>
    <mergeCell ref="A225:BL225"/>
    <mergeCell ref="BG221:BL221"/>
    <mergeCell ref="A222:F222"/>
    <mergeCell ref="G222:S222"/>
    <mergeCell ref="T222:Y222"/>
    <mergeCell ref="AK219:AP219"/>
    <mergeCell ref="AQ219:AV219"/>
    <mergeCell ref="AW219:BA219"/>
    <mergeCell ref="BB219:BF219"/>
    <mergeCell ref="BG219:BL219"/>
    <mergeCell ref="A220:F220"/>
    <mergeCell ref="G220:S220"/>
    <mergeCell ref="T220:Y220"/>
    <mergeCell ref="Z220:AD220"/>
    <mergeCell ref="AE220:AJ220"/>
    <mergeCell ref="AK218:AP218"/>
    <mergeCell ref="AQ218:AV218"/>
    <mergeCell ref="AW218:BA218"/>
    <mergeCell ref="BB218:BF218"/>
    <mergeCell ref="BG218:BL218"/>
    <mergeCell ref="A219:F219"/>
    <mergeCell ref="G219:S219"/>
    <mergeCell ref="T219:Y219"/>
    <mergeCell ref="Z219:AD219"/>
    <mergeCell ref="AE219:AJ219"/>
    <mergeCell ref="A218:F218"/>
    <mergeCell ref="G218:S218"/>
    <mergeCell ref="T218:Y218"/>
    <mergeCell ref="Z218:AD218"/>
    <mergeCell ref="AE218:AJ218"/>
    <mergeCell ref="AK220:AP220"/>
    <mergeCell ref="AQ220:AV220"/>
    <mergeCell ref="G216:S217"/>
    <mergeCell ref="T216:Y217"/>
    <mergeCell ref="Z216:AD217"/>
    <mergeCell ref="AE216:AJ217"/>
    <mergeCell ref="AK216:AP217"/>
    <mergeCell ref="BP206:BS206"/>
    <mergeCell ref="A209:BL209"/>
    <mergeCell ref="A210:BL210"/>
    <mergeCell ref="A213:BL213"/>
    <mergeCell ref="A214:BL214"/>
    <mergeCell ref="A215:BL215"/>
    <mergeCell ref="AO206:AR206"/>
    <mergeCell ref="AS206:AW206"/>
    <mergeCell ref="AX206:BA206"/>
    <mergeCell ref="BB206:BF206"/>
    <mergeCell ref="BG206:BJ206"/>
    <mergeCell ref="BK206:BO206"/>
    <mergeCell ref="BB205:BF205"/>
    <mergeCell ref="BG205:BJ205"/>
    <mergeCell ref="BK205:BO205"/>
    <mergeCell ref="BP205:BS205"/>
    <mergeCell ref="A206:M206"/>
    <mergeCell ref="N206:U206"/>
    <mergeCell ref="V206:Z206"/>
    <mergeCell ref="AA206:AE206"/>
    <mergeCell ref="AF206:AI206"/>
    <mergeCell ref="AJ206:AN206"/>
    <mergeCell ref="BP204:BS204"/>
    <mergeCell ref="A205:M205"/>
    <mergeCell ref="N205:U205"/>
    <mergeCell ref="V205:Z205"/>
    <mergeCell ref="AA205:AE205"/>
    <mergeCell ref="AF205:AI205"/>
    <mergeCell ref="AJ205:AN205"/>
    <mergeCell ref="AO205:AR205"/>
    <mergeCell ref="AS205:AW205"/>
    <mergeCell ref="AX205:BA205"/>
    <mergeCell ref="AO204:AR204"/>
    <mergeCell ref="AS204:AW204"/>
    <mergeCell ref="AX204:BA204"/>
    <mergeCell ref="BB204:BF204"/>
    <mergeCell ref="BG204:BJ204"/>
    <mergeCell ref="BK204:BO204"/>
    <mergeCell ref="BB203:BF203"/>
    <mergeCell ref="BG203:BJ203"/>
    <mergeCell ref="BK203:BO203"/>
    <mergeCell ref="BP203:BS203"/>
    <mergeCell ref="A204:M204"/>
    <mergeCell ref="N204:U204"/>
    <mergeCell ref="V204:Z204"/>
    <mergeCell ref="AA204:AE204"/>
    <mergeCell ref="AF204:AI204"/>
    <mergeCell ref="AJ204:AN204"/>
    <mergeCell ref="AA203:AE203"/>
    <mergeCell ref="AF203:AI203"/>
    <mergeCell ref="AJ203:AN203"/>
    <mergeCell ref="AO203:AR203"/>
    <mergeCell ref="AS203:AW203"/>
    <mergeCell ref="AX203:BA203"/>
    <mergeCell ref="A200:BL200"/>
    <mergeCell ref="A201:BM201"/>
    <mergeCell ref="A202:M203"/>
    <mergeCell ref="N202:U203"/>
    <mergeCell ref="V202:Z203"/>
    <mergeCell ref="AA202:AI202"/>
    <mergeCell ref="AJ202:AR202"/>
    <mergeCell ref="AS202:BA202"/>
    <mergeCell ref="BB202:BJ202"/>
    <mergeCell ref="BK202:BS202"/>
    <mergeCell ref="AZ196:BD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U195:AY195"/>
    <mergeCell ref="AZ195:BD195"/>
    <mergeCell ref="A196:F196"/>
    <mergeCell ref="G196:S196"/>
    <mergeCell ref="T196:Z196"/>
    <mergeCell ref="AA196:AE196"/>
    <mergeCell ref="AF196:AJ196"/>
    <mergeCell ref="AK196:AO196"/>
    <mergeCell ref="AP196:AT196"/>
    <mergeCell ref="AU196:AY196"/>
    <mergeCell ref="AP194:AT194"/>
    <mergeCell ref="AU194:AY194"/>
    <mergeCell ref="AZ194:BD194"/>
    <mergeCell ref="A195:F195"/>
    <mergeCell ref="G195:S195"/>
    <mergeCell ref="T195:Z195"/>
    <mergeCell ref="AA195:AE195"/>
    <mergeCell ref="AF195:AJ195"/>
    <mergeCell ref="AK195:AO195"/>
    <mergeCell ref="AP195:AT195"/>
    <mergeCell ref="A191:BL191"/>
    <mergeCell ref="A192:BD192"/>
    <mergeCell ref="A193:F194"/>
    <mergeCell ref="G193:S194"/>
    <mergeCell ref="T193:Z194"/>
    <mergeCell ref="AA193:AO193"/>
    <mergeCell ref="AP193:BD193"/>
    <mergeCell ref="AA194:AE194"/>
    <mergeCell ref="AF194:AJ194"/>
    <mergeCell ref="AK194:AO194"/>
    <mergeCell ref="AP189:AT189"/>
    <mergeCell ref="AU189:AY189"/>
    <mergeCell ref="AZ189:BD189"/>
    <mergeCell ref="BE189:BI189"/>
    <mergeCell ref="BJ189:BN189"/>
    <mergeCell ref="BO189:BS189"/>
    <mergeCell ref="A189:F189"/>
    <mergeCell ref="G189:S189"/>
    <mergeCell ref="T189:Z189"/>
    <mergeCell ref="AA189:AE189"/>
    <mergeCell ref="AF189:AJ189"/>
    <mergeCell ref="AK189:AO189"/>
    <mergeCell ref="AP188:AT188"/>
    <mergeCell ref="AU188:AY188"/>
    <mergeCell ref="AZ188:BD188"/>
    <mergeCell ref="BE188:BI188"/>
    <mergeCell ref="BJ188:BN188"/>
    <mergeCell ref="BO188:BS188"/>
    <mergeCell ref="A188:F188"/>
    <mergeCell ref="G188:S188"/>
    <mergeCell ref="T188:Z188"/>
    <mergeCell ref="AA188:AE188"/>
    <mergeCell ref="AF188:AJ188"/>
    <mergeCell ref="AK188:AO188"/>
    <mergeCell ref="AP187:AT187"/>
    <mergeCell ref="AU187:AY187"/>
    <mergeCell ref="AZ187:BD187"/>
    <mergeCell ref="BE187:BI187"/>
    <mergeCell ref="BJ187:BN187"/>
    <mergeCell ref="BO187:BS187"/>
    <mergeCell ref="A187:F187"/>
    <mergeCell ref="G187:S187"/>
    <mergeCell ref="T187:Z187"/>
    <mergeCell ref="AA187:AE187"/>
    <mergeCell ref="AF187:AJ187"/>
    <mergeCell ref="AK187:AO187"/>
    <mergeCell ref="AP186:AT186"/>
    <mergeCell ref="AU186:AY186"/>
    <mergeCell ref="AZ186:BD186"/>
    <mergeCell ref="BE186:BI186"/>
    <mergeCell ref="BJ186:BN186"/>
    <mergeCell ref="BO186:BS186"/>
    <mergeCell ref="A184:BS184"/>
    <mergeCell ref="A185:F186"/>
    <mergeCell ref="G185:S186"/>
    <mergeCell ref="T185:Z186"/>
    <mergeCell ref="AA185:AO185"/>
    <mergeCell ref="AP185:BD185"/>
    <mergeCell ref="BE185:BS185"/>
    <mergeCell ref="AA186:AE186"/>
    <mergeCell ref="AF186:AJ186"/>
    <mergeCell ref="AK186:AO186"/>
    <mergeCell ref="BA178:BC178"/>
    <mergeCell ref="BD178:BF178"/>
    <mergeCell ref="BG178:BI178"/>
    <mergeCell ref="BJ178:BL178"/>
    <mergeCell ref="A182:BL182"/>
    <mergeCell ref="A183:BS183"/>
    <mergeCell ref="AF179:AH179"/>
    <mergeCell ref="AI179:AK179"/>
    <mergeCell ref="AL179:AN179"/>
    <mergeCell ref="AO179:AQ179"/>
    <mergeCell ref="AI178:AK178"/>
    <mergeCell ref="AL178:AN178"/>
    <mergeCell ref="AO178:AQ178"/>
    <mergeCell ref="AR178:AT178"/>
    <mergeCell ref="AU178:AW178"/>
    <mergeCell ref="AX178:AZ178"/>
    <mergeCell ref="D179:V179"/>
    <mergeCell ref="W179:Y179"/>
    <mergeCell ref="Z179:AB179"/>
    <mergeCell ref="AC179:AE179"/>
    <mergeCell ref="BA177:BC177"/>
    <mergeCell ref="BD177:BF177"/>
    <mergeCell ref="BG177:BI177"/>
    <mergeCell ref="BJ177:BL177"/>
    <mergeCell ref="A178:C178"/>
    <mergeCell ref="D178:V178"/>
    <mergeCell ref="W178:Y178"/>
    <mergeCell ref="Z178:AB178"/>
    <mergeCell ref="AC178:AE178"/>
    <mergeCell ref="AF178:AH178"/>
    <mergeCell ref="AI177:AK177"/>
    <mergeCell ref="AL177:AN177"/>
    <mergeCell ref="AO177:AQ177"/>
    <mergeCell ref="AR177:AT177"/>
    <mergeCell ref="AU177:AW177"/>
    <mergeCell ref="AX177:AZ177"/>
    <mergeCell ref="BA176:BC176"/>
    <mergeCell ref="BD176:BF176"/>
    <mergeCell ref="BG176:BI176"/>
    <mergeCell ref="BJ176:BL176"/>
    <mergeCell ref="A177:C177"/>
    <mergeCell ref="D177:V177"/>
    <mergeCell ref="W177:Y177"/>
    <mergeCell ref="Z177:AB177"/>
    <mergeCell ref="AC177:AE177"/>
    <mergeCell ref="AF177:AH177"/>
    <mergeCell ref="AI176:AK176"/>
    <mergeCell ref="AL176:AN176"/>
    <mergeCell ref="AO176:AQ176"/>
    <mergeCell ref="AR176:AT176"/>
    <mergeCell ref="AU176:AW176"/>
    <mergeCell ref="AX176:AZ176"/>
    <mergeCell ref="A176:C176"/>
    <mergeCell ref="D176:V176"/>
    <mergeCell ref="W176:Y176"/>
    <mergeCell ref="Z176:AB176"/>
    <mergeCell ref="AC176:AE176"/>
    <mergeCell ref="AF176:AH176"/>
    <mergeCell ref="BJ174:BL175"/>
    <mergeCell ref="W175:Y175"/>
    <mergeCell ref="Z175:AB175"/>
    <mergeCell ref="AC175:AE175"/>
    <mergeCell ref="AF175:AH175"/>
    <mergeCell ref="AI175:AK175"/>
    <mergeCell ref="AL175:AN175"/>
    <mergeCell ref="AO175:AQ175"/>
    <mergeCell ref="AR175:AT175"/>
    <mergeCell ref="BG173:BL173"/>
    <mergeCell ref="W174:AB174"/>
    <mergeCell ref="AC174:AH174"/>
    <mergeCell ref="AI174:AN174"/>
    <mergeCell ref="AO174:AT174"/>
    <mergeCell ref="AU174:AW175"/>
    <mergeCell ref="AX174:AZ175"/>
    <mergeCell ref="BA174:BC175"/>
    <mergeCell ref="BD174:BF175"/>
    <mergeCell ref="BG174:BI175"/>
    <mergeCell ref="A173:C175"/>
    <mergeCell ref="D173:V175"/>
    <mergeCell ref="W173:AH173"/>
    <mergeCell ref="AI173:AT173"/>
    <mergeCell ref="AU173:AZ173"/>
    <mergeCell ref="BA173:BF173"/>
    <mergeCell ref="BN166:BR166"/>
    <mergeCell ref="A172:BL172"/>
    <mergeCell ref="BI167:BM167"/>
    <mergeCell ref="BN167:BR167"/>
    <mergeCell ref="A168:T168"/>
    <mergeCell ref="U168:Y168"/>
    <mergeCell ref="A166:T166"/>
    <mergeCell ref="U166:Y166"/>
    <mergeCell ref="Z166:AD166"/>
    <mergeCell ref="AE166:AI166"/>
    <mergeCell ref="AJ166:AN166"/>
    <mergeCell ref="AO166:AS166"/>
    <mergeCell ref="AO165:AS165"/>
    <mergeCell ref="AT165:AX165"/>
    <mergeCell ref="AY165:BC165"/>
    <mergeCell ref="BD165:BH165"/>
    <mergeCell ref="BI165:BM165"/>
    <mergeCell ref="BN165:BR165"/>
    <mergeCell ref="A167:T167"/>
    <mergeCell ref="U167:Y167"/>
    <mergeCell ref="Z167:AD167"/>
    <mergeCell ref="AE167:AI167"/>
    <mergeCell ref="AJ167:AN167"/>
    <mergeCell ref="AO167:AS167"/>
    <mergeCell ref="AT167:AX167"/>
    <mergeCell ref="AY167:BC167"/>
    <mergeCell ref="BD167:BH167"/>
    <mergeCell ref="AY169:BC169"/>
    <mergeCell ref="BD169:BH169"/>
    <mergeCell ref="BI169:BM169"/>
    <mergeCell ref="BN169:BR169"/>
    <mergeCell ref="BD168:BH168"/>
    <mergeCell ref="BN164:BR164"/>
    <mergeCell ref="A165:T165"/>
    <mergeCell ref="U165:Y165"/>
    <mergeCell ref="Z165:AD165"/>
    <mergeCell ref="AE165:AI165"/>
    <mergeCell ref="AJ165:AN165"/>
    <mergeCell ref="A164:T164"/>
    <mergeCell ref="U164:Y164"/>
    <mergeCell ref="Z164:AD164"/>
    <mergeCell ref="AE164:AI164"/>
    <mergeCell ref="AJ164:AN164"/>
    <mergeCell ref="AO164:AS164"/>
    <mergeCell ref="AO163:AS163"/>
    <mergeCell ref="AT163:AX163"/>
    <mergeCell ref="AY163:BC163"/>
    <mergeCell ref="BD163:BH163"/>
    <mergeCell ref="BI163:BM163"/>
    <mergeCell ref="BN163:BR163"/>
    <mergeCell ref="A162:T163"/>
    <mergeCell ref="U162:AD162"/>
    <mergeCell ref="AE162:AN162"/>
    <mergeCell ref="AO162:AX162"/>
    <mergeCell ref="AY162:BH162"/>
    <mergeCell ref="BI162:BR162"/>
    <mergeCell ref="U163:Y163"/>
    <mergeCell ref="Z163:AD163"/>
    <mergeCell ref="AE163:AI163"/>
    <mergeCell ref="AJ163:AN163"/>
    <mergeCell ref="BE140:BI140"/>
    <mergeCell ref="A160:BL160"/>
    <mergeCell ref="A161:BR161"/>
    <mergeCell ref="BE141:BI141"/>
    <mergeCell ref="A142:C142"/>
    <mergeCell ref="D142:P142"/>
    <mergeCell ref="Q142:U142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AP140:AT140"/>
    <mergeCell ref="AU140:AY140"/>
    <mergeCell ref="AZ140:BD140"/>
    <mergeCell ref="A143:C143"/>
    <mergeCell ref="D143:P143"/>
    <mergeCell ref="Q143:U143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BT115:BX115"/>
    <mergeCell ref="A135:BL135"/>
    <mergeCell ref="A136:C137"/>
    <mergeCell ref="D136:P137"/>
    <mergeCell ref="Q136:U137"/>
    <mergeCell ref="V136:AE137"/>
    <mergeCell ref="AF136:AT136"/>
    <mergeCell ref="AU136:BI136"/>
    <mergeCell ref="AF137:AJ137"/>
    <mergeCell ref="AK137:AO137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7:BX117"/>
    <mergeCell ref="AP117:AT117"/>
    <mergeCell ref="AU117:AY117"/>
    <mergeCell ref="AZ117:BD117"/>
    <mergeCell ref="BE117:BI117"/>
    <mergeCell ref="BJ117:BN117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BJ111:BX111"/>
    <mergeCell ref="AF112:AJ112"/>
    <mergeCell ref="AK112:AO112"/>
    <mergeCell ref="AP112:AT112"/>
    <mergeCell ref="AU112:AY112"/>
    <mergeCell ref="AZ112:BD112"/>
    <mergeCell ref="BE112:BI112"/>
    <mergeCell ref="BJ112:BN112"/>
    <mergeCell ref="BO112:BS112"/>
    <mergeCell ref="BT112:BX112"/>
    <mergeCell ref="A111:C112"/>
    <mergeCell ref="D111:P112"/>
    <mergeCell ref="Q111:U112"/>
    <mergeCell ref="V111:AE112"/>
    <mergeCell ref="AF111:AT111"/>
    <mergeCell ref="AU111:BI111"/>
    <mergeCell ref="AO105:AS105"/>
    <mergeCell ref="AT105:AX105"/>
    <mergeCell ref="AY105:BC105"/>
    <mergeCell ref="BD105:BH105"/>
    <mergeCell ref="A109:BL109"/>
    <mergeCell ref="A110:BL110"/>
    <mergeCell ref="AT106:AX106"/>
    <mergeCell ref="AY106:BC106"/>
    <mergeCell ref="BD106:BH106"/>
    <mergeCell ref="A105:C105"/>
    <mergeCell ref="D105:T105"/>
    <mergeCell ref="U105:Y105"/>
    <mergeCell ref="Z105:AD105"/>
    <mergeCell ref="AE105:AI105"/>
    <mergeCell ref="AJ105:AN105"/>
    <mergeCell ref="A106:C106"/>
    <mergeCell ref="Z104:AD104"/>
    <mergeCell ref="AE104:AI104"/>
    <mergeCell ref="AJ104:AN104"/>
    <mergeCell ref="A103:C103"/>
    <mergeCell ref="D103:T103"/>
    <mergeCell ref="U103:Y103"/>
    <mergeCell ref="Z103:AD103"/>
    <mergeCell ref="AE103:AI103"/>
    <mergeCell ref="AJ103:AN103"/>
    <mergeCell ref="AE102:AI102"/>
    <mergeCell ref="AJ102:AN102"/>
    <mergeCell ref="AO102:AS102"/>
    <mergeCell ref="AT102:AX102"/>
    <mergeCell ref="AY102:BC102"/>
    <mergeCell ref="BD102:BH102"/>
    <mergeCell ref="BQ96:BT96"/>
    <mergeCell ref="BU96:BY96"/>
    <mergeCell ref="A99:BL99"/>
    <mergeCell ref="A100:BH100"/>
    <mergeCell ref="A101:C102"/>
    <mergeCell ref="D101:T102"/>
    <mergeCell ref="U101:AN101"/>
    <mergeCell ref="AO101:BH101"/>
    <mergeCell ref="U102:Y102"/>
    <mergeCell ref="Z102:AD102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AX95:BA95"/>
    <mergeCell ref="BB95:BF95"/>
    <mergeCell ref="BG95:BK95"/>
    <mergeCell ref="BL95:BP95"/>
    <mergeCell ref="BQ95:BT95"/>
    <mergeCell ref="BU95:BY95"/>
    <mergeCell ref="BQ94:BT94"/>
    <mergeCell ref="BU94:BY94"/>
    <mergeCell ref="A95:C95"/>
    <mergeCell ref="D95:T95"/>
    <mergeCell ref="U95:Y95"/>
    <mergeCell ref="Z95:AD95"/>
    <mergeCell ref="AE95:AH95"/>
    <mergeCell ref="AI95:AM95"/>
    <mergeCell ref="AN95:AR95"/>
    <mergeCell ref="AS95:AW95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X93:BA93"/>
    <mergeCell ref="BB93:BF93"/>
    <mergeCell ref="BG93:BK93"/>
    <mergeCell ref="BL93:BP93"/>
    <mergeCell ref="BQ93:BT93"/>
    <mergeCell ref="BU93:BY93"/>
    <mergeCell ref="U93:Y93"/>
    <mergeCell ref="Z93:AD93"/>
    <mergeCell ref="AE93:AH93"/>
    <mergeCell ref="AI93:AM93"/>
    <mergeCell ref="AN93:AR93"/>
    <mergeCell ref="AS93:AW93"/>
    <mergeCell ref="BB86:BF86"/>
    <mergeCell ref="BG86:BK86"/>
    <mergeCell ref="A89:BL89"/>
    <mergeCell ref="A90:BL90"/>
    <mergeCell ref="A91:BY91"/>
    <mergeCell ref="A92:C93"/>
    <mergeCell ref="D92:T93"/>
    <mergeCell ref="U92:AM92"/>
    <mergeCell ref="AN92:BF92"/>
    <mergeCell ref="BG92:BY92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BB84:BF84"/>
    <mergeCell ref="BG84:BK84"/>
    <mergeCell ref="A85:E85"/>
    <mergeCell ref="F85:W85"/>
    <mergeCell ref="X85:AB85"/>
    <mergeCell ref="AC85:AG85"/>
    <mergeCell ref="AH85:AL85"/>
    <mergeCell ref="AM85:AQ85"/>
    <mergeCell ref="AR85:AV85"/>
    <mergeCell ref="AW85:BA85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A82:E83"/>
    <mergeCell ref="F82:W83"/>
    <mergeCell ref="X82:AQ82"/>
    <mergeCell ref="AR82:BK82"/>
    <mergeCell ref="X83:AB83"/>
    <mergeCell ref="AC83:AG83"/>
    <mergeCell ref="AH83:AL83"/>
    <mergeCell ref="AM83:AQ83"/>
    <mergeCell ref="AR83:AV83"/>
    <mergeCell ref="AW83:BA83"/>
    <mergeCell ref="BB74:BF74"/>
    <mergeCell ref="BG74:BK74"/>
    <mergeCell ref="A80:BL80"/>
    <mergeCell ref="A81:BK81"/>
    <mergeCell ref="BG75:BK75"/>
    <mergeCell ref="A76:D76"/>
    <mergeCell ref="E76:W76"/>
    <mergeCell ref="X76:AB76"/>
    <mergeCell ref="AR73:AV73"/>
    <mergeCell ref="AW73:BA73"/>
    <mergeCell ref="BB73:BF73"/>
    <mergeCell ref="BG73:BK73"/>
    <mergeCell ref="A74:D74"/>
    <mergeCell ref="E74:W74"/>
    <mergeCell ref="X74:AB74"/>
    <mergeCell ref="AC74:AG74"/>
    <mergeCell ref="AH74:AL74"/>
    <mergeCell ref="AM74:AQ74"/>
    <mergeCell ref="A75:D75"/>
    <mergeCell ref="E75:W75"/>
    <mergeCell ref="X75:AB75"/>
    <mergeCell ref="AC75:AG75"/>
    <mergeCell ref="AH75:AL75"/>
    <mergeCell ref="AM75:AQ75"/>
    <mergeCell ref="AR75:AV75"/>
    <mergeCell ref="AW75:BA75"/>
    <mergeCell ref="BB75:BF75"/>
    <mergeCell ref="AR74:AV74"/>
    <mergeCell ref="AW74:BA74"/>
    <mergeCell ref="BG78:BK78"/>
    <mergeCell ref="BG77:BK77"/>
    <mergeCell ref="A78:D78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72:D72"/>
    <mergeCell ref="E72:W72"/>
    <mergeCell ref="X72:AB72"/>
    <mergeCell ref="AC72:AG72"/>
    <mergeCell ref="AH72:AL72"/>
    <mergeCell ref="AM72:AQ72"/>
    <mergeCell ref="AH71:AL71"/>
    <mergeCell ref="AM71:AQ71"/>
    <mergeCell ref="AR71:AV71"/>
    <mergeCell ref="AW71:BA71"/>
    <mergeCell ref="BB71:BF71"/>
    <mergeCell ref="BG71:BK71"/>
    <mergeCell ref="BQ66:BT66"/>
    <mergeCell ref="BU66:BY66"/>
    <mergeCell ref="A68:BL68"/>
    <mergeCell ref="A69:BK69"/>
    <mergeCell ref="A70:D71"/>
    <mergeCell ref="E70:W71"/>
    <mergeCell ref="X70:AQ70"/>
    <mergeCell ref="AR70:BK70"/>
    <mergeCell ref="X71:AB71"/>
    <mergeCell ref="AC71:AG71"/>
    <mergeCell ref="AN66:AR66"/>
    <mergeCell ref="AS66:AW66"/>
    <mergeCell ref="AX66:BA66"/>
    <mergeCell ref="BB66:BF66"/>
    <mergeCell ref="BG66:BK66"/>
    <mergeCell ref="BL66:BP66"/>
    <mergeCell ref="A66:E66"/>
    <mergeCell ref="F66:T66"/>
    <mergeCell ref="U66:Y66"/>
    <mergeCell ref="Z66:AD66"/>
    <mergeCell ref="AE66:AH66"/>
    <mergeCell ref="AI66:AM66"/>
    <mergeCell ref="AX65:BA65"/>
    <mergeCell ref="BB65:BF65"/>
    <mergeCell ref="BG65:BK65"/>
    <mergeCell ref="BL65:BP65"/>
    <mergeCell ref="BQ65:BT65"/>
    <mergeCell ref="BU65:BY65"/>
    <mergeCell ref="BQ64:BT64"/>
    <mergeCell ref="BU64:BY64"/>
    <mergeCell ref="A65:E65"/>
    <mergeCell ref="F65:T65"/>
    <mergeCell ref="U65:Y65"/>
    <mergeCell ref="Z65:AD65"/>
    <mergeCell ref="AE65:AH65"/>
    <mergeCell ref="AI65:AM65"/>
    <mergeCell ref="AN65:AR65"/>
    <mergeCell ref="AS65:AW65"/>
    <mergeCell ref="AN64:AR64"/>
    <mergeCell ref="AS64:AW64"/>
    <mergeCell ref="AX64:BA64"/>
    <mergeCell ref="BB64:BF64"/>
    <mergeCell ref="BG64:BK64"/>
    <mergeCell ref="BL64:BP64"/>
    <mergeCell ref="BG63:BK63"/>
    <mergeCell ref="BL63:BP63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E63:AH63"/>
    <mergeCell ref="AI63:AM63"/>
    <mergeCell ref="AN63:AR63"/>
    <mergeCell ref="AS63:AW63"/>
    <mergeCell ref="AX63:BA63"/>
    <mergeCell ref="BB63:BF63"/>
    <mergeCell ref="BU54:BY54"/>
    <mergeCell ref="A60:BL60"/>
    <mergeCell ref="A61:BY61"/>
    <mergeCell ref="A62:E63"/>
    <mergeCell ref="F62:T63"/>
    <mergeCell ref="U62:AM62"/>
    <mergeCell ref="AN62:BF62"/>
    <mergeCell ref="BG62:BY62"/>
    <mergeCell ref="U63:Y63"/>
    <mergeCell ref="Z63:AD63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BQ33:BT33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96 A178 A105">
    <cfRule type="cellIs" dxfId="117" priority="95" stopIfTrue="1" operator="equal">
      <formula>A95</formula>
    </cfRule>
  </conditionalFormatting>
  <conditionalFormatting sqref="A115:C115 A140:C140">
    <cfRule type="cellIs" dxfId="116" priority="96" stopIfTrue="1" operator="equal">
      <formula>A114</formula>
    </cfRule>
    <cfRule type="cellIs" dxfId="115" priority="97" stopIfTrue="1" operator="equal">
      <formula>0</formula>
    </cfRule>
  </conditionalFormatting>
  <conditionalFormatting sqref="A97">
    <cfRule type="cellIs" dxfId="114" priority="94" stopIfTrue="1" operator="equal">
      <formula>A96</formula>
    </cfRule>
  </conditionalFormatting>
  <conditionalFormatting sqref="A107">
    <cfRule type="cellIs" dxfId="113" priority="1487" stopIfTrue="1" operator="equal">
      <formula>A105</formula>
    </cfRule>
  </conditionalFormatting>
  <conditionalFormatting sqref="A106">
    <cfRule type="cellIs" dxfId="112" priority="92" stopIfTrue="1" operator="equal">
      <formula>A105</formula>
    </cfRule>
  </conditionalFormatting>
  <conditionalFormatting sqref="A179">
    <cfRule type="cellIs" dxfId="111" priority="2" stopIfTrue="1" operator="equal">
      <formula>A178</formula>
    </cfRule>
  </conditionalFormatting>
  <conditionalFormatting sqref="A116:C116">
    <cfRule type="cellIs" dxfId="110" priority="89" stopIfTrue="1" operator="equal">
      <formula>A115</formula>
    </cfRule>
    <cfRule type="cellIs" dxfId="109" priority="90" stopIfTrue="1" operator="equal">
      <formula>0</formula>
    </cfRule>
  </conditionalFormatting>
  <conditionalFormatting sqref="A117:C117">
    <cfRule type="cellIs" dxfId="108" priority="87" stopIfTrue="1" operator="equal">
      <formula>A116</formula>
    </cfRule>
    <cfRule type="cellIs" dxfId="107" priority="88" stopIfTrue="1" operator="equal">
      <formula>0</formula>
    </cfRule>
  </conditionalFormatting>
  <conditionalFormatting sqref="A118:C118">
    <cfRule type="cellIs" dxfId="106" priority="83" stopIfTrue="1" operator="equal">
      <formula>#REF!</formula>
    </cfRule>
    <cfRule type="cellIs" dxfId="105" priority="84" stopIfTrue="1" operator="equal">
      <formula>0</formula>
    </cfRule>
  </conditionalFormatting>
  <conditionalFormatting sqref="A119:C119">
    <cfRule type="cellIs" dxfId="104" priority="81" stopIfTrue="1" operator="equal">
      <formula>A118</formula>
    </cfRule>
    <cfRule type="cellIs" dxfId="103" priority="82" stopIfTrue="1" operator="equal">
      <formula>0</formula>
    </cfRule>
  </conditionalFormatting>
  <conditionalFormatting sqref="A120:C120">
    <cfRule type="cellIs" dxfId="102" priority="79" stopIfTrue="1" operator="equal">
      <formula>A119</formula>
    </cfRule>
    <cfRule type="cellIs" dxfId="101" priority="80" stopIfTrue="1" operator="equal">
      <formula>0</formula>
    </cfRule>
  </conditionalFormatting>
  <conditionalFormatting sqref="A121:C121">
    <cfRule type="cellIs" dxfId="100" priority="75" stopIfTrue="1" operator="equal">
      <formula>#REF!</formula>
    </cfRule>
    <cfRule type="cellIs" dxfId="99" priority="76" stopIfTrue="1" operator="equal">
      <formula>0</formula>
    </cfRule>
  </conditionalFormatting>
  <conditionalFormatting sqref="A122:C122">
    <cfRule type="cellIs" dxfId="98" priority="73" stopIfTrue="1" operator="equal">
      <formula>A121</formula>
    </cfRule>
    <cfRule type="cellIs" dxfId="97" priority="74" stopIfTrue="1" operator="equal">
      <formula>0</formula>
    </cfRule>
  </conditionalFormatting>
  <conditionalFormatting sqref="A123:C123">
    <cfRule type="cellIs" dxfId="96" priority="71" stopIfTrue="1" operator="equal">
      <formula>A122</formula>
    </cfRule>
    <cfRule type="cellIs" dxfId="95" priority="72" stopIfTrue="1" operator="equal">
      <formula>0</formula>
    </cfRule>
  </conditionalFormatting>
  <conditionalFormatting sqref="A124:C124">
    <cfRule type="cellIs" dxfId="94" priority="69" stopIfTrue="1" operator="equal">
      <formula>A123</formula>
    </cfRule>
    <cfRule type="cellIs" dxfId="93" priority="70" stopIfTrue="1" operator="equal">
      <formula>0</formula>
    </cfRule>
  </conditionalFormatting>
  <conditionalFormatting sqref="A125:C125">
    <cfRule type="cellIs" dxfId="92" priority="65" stopIfTrue="1" operator="equal">
      <formula>#REF!</formula>
    </cfRule>
    <cfRule type="cellIs" dxfId="91" priority="66" stopIfTrue="1" operator="equal">
      <formula>0</formula>
    </cfRule>
  </conditionalFormatting>
  <conditionalFormatting sqref="A126:C126">
    <cfRule type="cellIs" dxfId="90" priority="63" stopIfTrue="1" operator="equal">
      <formula>A125</formula>
    </cfRule>
    <cfRule type="cellIs" dxfId="89" priority="64" stopIfTrue="1" operator="equal">
      <formula>0</formula>
    </cfRule>
  </conditionalFormatting>
  <conditionalFormatting sqref="A127:C127">
    <cfRule type="cellIs" dxfId="88" priority="61" stopIfTrue="1" operator="equal">
      <formula>A126</formula>
    </cfRule>
    <cfRule type="cellIs" dxfId="87" priority="62" stopIfTrue="1" operator="equal">
      <formula>0</formula>
    </cfRule>
  </conditionalFormatting>
  <conditionalFormatting sqref="A128:C128">
    <cfRule type="cellIs" dxfId="86" priority="59" stopIfTrue="1" operator="equal">
      <formula>A127</formula>
    </cfRule>
    <cfRule type="cellIs" dxfId="85" priority="60" stopIfTrue="1" operator="equal">
      <formula>0</formula>
    </cfRule>
  </conditionalFormatting>
  <conditionalFormatting sqref="A129:C129">
    <cfRule type="cellIs" dxfId="84" priority="57" stopIfTrue="1" operator="equal">
      <formula>A128</formula>
    </cfRule>
    <cfRule type="cellIs" dxfId="83" priority="58" stopIfTrue="1" operator="equal">
      <formula>0</formula>
    </cfRule>
  </conditionalFormatting>
  <conditionalFormatting sqref="A130:C130">
    <cfRule type="cellIs" dxfId="82" priority="55" stopIfTrue="1" operator="equal">
      <formula>A129</formula>
    </cfRule>
    <cfRule type="cellIs" dxfId="81" priority="56" stopIfTrue="1" operator="equal">
      <formula>0</formula>
    </cfRule>
  </conditionalFormatting>
  <conditionalFormatting sqref="A131:C131">
    <cfRule type="cellIs" dxfId="80" priority="53" stopIfTrue="1" operator="equal">
      <formula>A130</formula>
    </cfRule>
    <cfRule type="cellIs" dxfId="79" priority="54" stopIfTrue="1" operator="equal">
      <formula>0</formula>
    </cfRule>
  </conditionalFormatting>
  <conditionalFormatting sqref="A132:C132">
    <cfRule type="cellIs" dxfId="78" priority="51" stopIfTrue="1" operator="equal">
      <formula>A131</formula>
    </cfRule>
    <cfRule type="cellIs" dxfId="77" priority="52" stopIfTrue="1" operator="equal">
      <formula>0</formula>
    </cfRule>
  </conditionalFormatting>
  <conditionalFormatting sqref="A133:C133">
    <cfRule type="cellIs" dxfId="76" priority="49" stopIfTrue="1" operator="equal">
      <formula>A132</formula>
    </cfRule>
    <cfRule type="cellIs" dxfId="75" priority="50" stopIfTrue="1" operator="equal">
      <formula>0</formula>
    </cfRule>
  </conditionalFormatting>
  <conditionalFormatting sqref="A141:C141">
    <cfRule type="cellIs" dxfId="74" priority="45" stopIfTrue="1" operator="equal">
      <formula>A140</formula>
    </cfRule>
    <cfRule type="cellIs" dxfId="73" priority="46" stopIfTrue="1" operator="equal">
      <formula>0</formula>
    </cfRule>
  </conditionalFormatting>
  <conditionalFormatting sqref="A142:C142">
    <cfRule type="cellIs" dxfId="72" priority="43" stopIfTrue="1" operator="equal">
      <formula>A141</formula>
    </cfRule>
    <cfRule type="cellIs" dxfId="71" priority="44" stopIfTrue="1" operator="equal">
      <formula>0</formula>
    </cfRule>
  </conditionalFormatting>
  <conditionalFormatting sqref="A143:C143">
    <cfRule type="cellIs" dxfId="70" priority="39" stopIfTrue="1" operator="equal">
      <formula>#REF!</formula>
    </cfRule>
    <cfRule type="cellIs" dxfId="69" priority="40" stopIfTrue="1" operator="equal">
      <formula>0</formula>
    </cfRule>
  </conditionalFormatting>
  <conditionalFormatting sqref="A144:C144">
    <cfRule type="cellIs" dxfId="68" priority="37" stopIfTrue="1" operator="equal">
      <formula>A143</formula>
    </cfRule>
    <cfRule type="cellIs" dxfId="67" priority="38" stopIfTrue="1" operator="equal">
      <formula>0</formula>
    </cfRule>
  </conditionalFormatting>
  <conditionalFormatting sqref="A145:C145">
    <cfRule type="cellIs" dxfId="66" priority="35" stopIfTrue="1" operator="equal">
      <formula>A144</formula>
    </cfRule>
    <cfRule type="cellIs" dxfId="65" priority="36" stopIfTrue="1" operator="equal">
      <formula>0</formula>
    </cfRule>
  </conditionalFormatting>
  <conditionalFormatting sqref="A146:C146">
    <cfRule type="cellIs" dxfId="64" priority="31" stopIfTrue="1" operator="equal">
      <formula>#REF!</formula>
    </cfRule>
    <cfRule type="cellIs" dxfId="63" priority="32" stopIfTrue="1" operator="equal">
      <formula>0</formula>
    </cfRule>
  </conditionalFormatting>
  <conditionalFormatting sqref="A147:C147">
    <cfRule type="cellIs" dxfId="62" priority="29" stopIfTrue="1" operator="equal">
      <formula>A146</formula>
    </cfRule>
    <cfRule type="cellIs" dxfId="61" priority="30" stopIfTrue="1" operator="equal">
      <formula>0</formula>
    </cfRule>
  </conditionalFormatting>
  <conditionalFormatting sqref="A148:C148">
    <cfRule type="cellIs" dxfId="60" priority="27" stopIfTrue="1" operator="equal">
      <formula>A147</formula>
    </cfRule>
    <cfRule type="cellIs" dxfId="59" priority="28" stopIfTrue="1" operator="equal">
      <formula>0</formula>
    </cfRule>
  </conditionalFormatting>
  <conditionalFormatting sqref="A149:C149">
    <cfRule type="cellIs" dxfId="58" priority="25" stopIfTrue="1" operator="equal">
      <formula>A148</formula>
    </cfRule>
    <cfRule type="cellIs" dxfId="57" priority="26" stopIfTrue="1" operator="equal">
      <formula>0</formula>
    </cfRule>
  </conditionalFormatting>
  <conditionalFormatting sqref="A150:C150">
    <cfRule type="cellIs" dxfId="56" priority="21" stopIfTrue="1" operator="equal">
      <formula>#REF!</formula>
    </cfRule>
    <cfRule type="cellIs" dxfId="55" priority="22" stopIfTrue="1" operator="equal">
      <formula>0</formula>
    </cfRule>
  </conditionalFormatting>
  <conditionalFormatting sqref="A151:C151">
    <cfRule type="cellIs" dxfId="54" priority="19" stopIfTrue="1" operator="equal">
      <formula>A150</formula>
    </cfRule>
    <cfRule type="cellIs" dxfId="53" priority="20" stopIfTrue="1" operator="equal">
      <formula>0</formula>
    </cfRule>
  </conditionalFormatting>
  <conditionalFormatting sqref="A152:C152">
    <cfRule type="cellIs" dxfId="52" priority="17" stopIfTrue="1" operator="equal">
      <formula>A151</formula>
    </cfRule>
    <cfRule type="cellIs" dxfId="51" priority="18" stopIfTrue="1" operator="equal">
      <formula>0</formula>
    </cfRule>
  </conditionalFormatting>
  <conditionalFormatting sqref="A153:C153">
    <cfRule type="cellIs" dxfId="50" priority="15" stopIfTrue="1" operator="equal">
      <formula>A152</formula>
    </cfRule>
    <cfRule type="cellIs" dxfId="49" priority="16" stopIfTrue="1" operator="equal">
      <formula>0</formula>
    </cfRule>
  </conditionalFormatting>
  <conditionalFormatting sqref="A154:C154">
    <cfRule type="cellIs" dxfId="48" priority="13" stopIfTrue="1" operator="equal">
      <formula>A153</formula>
    </cfRule>
    <cfRule type="cellIs" dxfId="47" priority="14" stopIfTrue="1" operator="equal">
      <formula>0</formula>
    </cfRule>
  </conditionalFormatting>
  <conditionalFormatting sqref="A155:C155">
    <cfRule type="cellIs" dxfId="46" priority="11" stopIfTrue="1" operator="equal">
      <formula>A154</formula>
    </cfRule>
    <cfRule type="cellIs" dxfId="45" priority="12" stopIfTrue="1" operator="equal">
      <formula>0</formula>
    </cfRule>
  </conditionalFormatting>
  <conditionalFormatting sqref="A156:C156">
    <cfRule type="cellIs" dxfId="44" priority="9" stopIfTrue="1" operator="equal">
      <formula>A155</formula>
    </cfRule>
    <cfRule type="cellIs" dxfId="43" priority="10" stopIfTrue="1" operator="equal">
      <formula>0</formula>
    </cfRule>
  </conditionalFormatting>
  <conditionalFormatting sqref="A157:C157">
    <cfRule type="cellIs" dxfId="42" priority="7" stopIfTrue="1" operator="equal">
      <formula>A156</formula>
    </cfRule>
    <cfRule type="cellIs" dxfId="41" priority="8" stopIfTrue="1" operator="equal">
      <formula>0</formula>
    </cfRule>
  </conditionalFormatting>
  <conditionalFormatting sqref="A158:C158">
    <cfRule type="cellIs" dxfId="40" priority="5" stopIfTrue="1" operator="equal">
      <formula>A157</formula>
    </cfRule>
    <cfRule type="cellIs" dxfId="39" priority="6" stopIfTrue="1" operator="equal">
      <formula>0</formula>
    </cfRule>
  </conditionalFormatting>
  <pageMargins left="0.32" right="0.33" top="0.39370078740157499" bottom="0.39370078740157499" header="0" footer="0"/>
  <pageSetup paperSize="9" scale="62" fitToHeight="500" orientation="landscape" r:id="rId1"/>
  <headerFooter alignWithMargins="0"/>
  <rowBreaks count="5" manualBreakCount="5">
    <brk id="89" max="76" man="1"/>
    <brk id="125" max="76" man="1"/>
    <brk id="147" max="76" man="1"/>
    <brk id="179" max="76" man="1"/>
    <brk id="228" max="7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46"/>
  <sheetViews>
    <sheetView topLeftCell="A109" zoomScaleNormal="100" workbookViewId="0">
      <selection activeCell="V121" sqref="V121:AE121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26" t="s">
        <v>115</v>
      </c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</row>
    <row r="2" spans="1:79" ht="14.25" customHeight="1" x14ac:dyDescent="0.2">
      <c r="A2" s="27" t="s">
        <v>249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</row>
    <row r="4" spans="1:79" ht="28.5" customHeight="1" x14ac:dyDescent="0.2">
      <c r="A4" s="11" t="s">
        <v>159</v>
      </c>
      <c r="B4" s="28" t="s">
        <v>218</v>
      </c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8"/>
      <c r="AH4" s="30" t="s">
        <v>217</v>
      </c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8"/>
      <c r="AT4" s="31" t="s">
        <v>223</v>
      </c>
      <c r="AU4" s="30"/>
      <c r="AV4" s="30"/>
      <c r="AW4" s="30"/>
      <c r="AX4" s="30"/>
      <c r="AY4" s="30"/>
      <c r="AZ4" s="30"/>
      <c r="BA4" s="30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32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7"/>
      <c r="AH5" s="33" t="s">
        <v>161</v>
      </c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7"/>
      <c r="AT5" s="33" t="s">
        <v>157</v>
      </c>
      <c r="AU5" s="33"/>
      <c r="AV5" s="33"/>
      <c r="AW5" s="33"/>
      <c r="AX5" s="33"/>
      <c r="AY5" s="33"/>
      <c r="AZ5" s="33"/>
      <c r="BA5" s="33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28.5" customHeight="1" x14ac:dyDescent="0.2">
      <c r="A7" s="11" t="s">
        <v>162</v>
      </c>
      <c r="B7" s="28" t="s">
        <v>266</v>
      </c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8"/>
      <c r="AH7" s="30" t="s">
        <v>267</v>
      </c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15"/>
      <c r="BC7" s="31" t="s">
        <v>223</v>
      </c>
      <c r="BD7" s="30"/>
      <c r="BE7" s="30"/>
      <c r="BF7" s="30"/>
      <c r="BG7" s="30"/>
      <c r="BH7" s="30"/>
      <c r="BI7" s="30"/>
      <c r="BJ7" s="30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32" t="s">
        <v>155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7"/>
      <c r="AH8" s="33" t="s">
        <v>163</v>
      </c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13"/>
      <c r="BC8" s="33" t="s">
        <v>157</v>
      </c>
      <c r="BD8" s="33"/>
      <c r="BE8" s="33"/>
      <c r="BF8" s="33"/>
      <c r="BG8" s="33"/>
      <c r="BH8" s="33"/>
      <c r="BI8" s="33"/>
      <c r="BJ8" s="33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42.75" customHeight="1" x14ac:dyDescent="0.2">
      <c r="A10" s="11" t="s">
        <v>164</v>
      </c>
      <c r="B10" s="30" t="s">
        <v>569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N10" s="30" t="s">
        <v>570</v>
      </c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15"/>
      <c r="AA10" s="30" t="s">
        <v>571</v>
      </c>
      <c r="AB10" s="30"/>
      <c r="AC10" s="30"/>
      <c r="AD10" s="30"/>
      <c r="AE10" s="30"/>
      <c r="AF10" s="30"/>
      <c r="AG10" s="30"/>
      <c r="AH10" s="30"/>
      <c r="AI10" s="30"/>
      <c r="AJ10" s="15"/>
      <c r="AK10" s="38" t="s">
        <v>572</v>
      </c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0"/>
      <c r="BL10" s="31" t="s">
        <v>224</v>
      </c>
      <c r="BM10" s="30"/>
      <c r="BN10" s="30"/>
      <c r="BO10" s="30"/>
      <c r="BP10" s="30"/>
      <c r="BQ10" s="30"/>
      <c r="BR10" s="30"/>
      <c r="BS10" s="30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33" t="s">
        <v>165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N11" s="33" t="s">
        <v>167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13"/>
      <c r="AA11" s="39" t="s">
        <v>168</v>
      </c>
      <c r="AB11" s="39"/>
      <c r="AC11" s="39"/>
      <c r="AD11" s="39"/>
      <c r="AE11" s="39"/>
      <c r="AF11" s="39"/>
      <c r="AG11" s="39"/>
      <c r="AH11" s="39"/>
      <c r="AI11" s="39"/>
      <c r="AJ11" s="13"/>
      <c r="AK11" s="40" t="s">
        <v>166</v>
      </c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19"/>
      <c r="BL11" s="33" t="s">
        <v>158</v>
      </c>
      <c r="BM11" s="33"/>
      <c r="BN11" s="33"/>
      <c r="BO11" s="33"/>
      <c r="BP11" s="33"/>
      <c r="BQ11" s="33"/>
      <c r="BR11" s="33"/>
      <c r="BS11" s="33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34" t="s">
        <v>250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148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35" t="s">
        <v>567</v>
      </c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37" t="s">
        <v>149</v>
      </c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</row>
    <row r="18" spans="1:79" ht="15" customHeight="1" x14ac:dyDescent="0.2">
      <c r="A18" s="35" t="s">
        <v>558</v>
      </c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150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60" customHeight="1" x14ac:dyDescent="0.2">
      <c r="A21" s="35" t="s">
        <v>568</v>
      </c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151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47" t="s">
        <v>235</v>
      </c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</row>
    <row r="25" spans="1:79" ht="15" customHeight="1" x14ac:dyDescent="0.2">
      <c r="A25" s="48" t="s">
        <v>225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</row>
    <row r="26" spans="1:79" ht="23.1" customHeight="1" x14ac:dyDescent="0.2">
      <c r="A26" s="49" t="s">
        <v>2</v>
      </c>
      <c r="B26" s="50"/>
      <c r="C26" s="50"/>
      <c r="D26" s="51"/>
      <c r="E26" s="49" t="s">
        <v>19</v>
      </c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5" t="s">
        <v>226</v>
      </c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 t="s">
        <v>229</v>
      </c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 t="s">
        <v>236</v>
      </c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</row>
    <row r="27" spans="1:79" ht="54.75" customHeight="1" x14ac:dyDescent="0.2">
      <c r="A27" s="52"/>
      <c r="B27" s="53"/>
      <c r="C27" s="53"/>
      <c r="D27" s="54"/>
      <c r="E27" s="52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41" t="s">
        <v>4</v>
      </c>
      <c r="V27" s="42"/>
      <c r="W27" s="42"/>
      <c r="X27" s="42"/>
      <c r="Y27" s="43"/>
      <c r="Z27" s="41" t="s">
        <v>3</v>
      </c>
      <c r="AA27" s="42"/>
      <c r="AB27" s="42"/>
      <c r="AC27" s="42"/>
      <c r="AD27" s="43"/>
      <c r="AE27" s="44" t="s">
        <v>116</v>
      </c>
      <c r="AF27" s="45"/>
      <c r="AG27" s="45"/>
      <c r="AH27" s="46"/>
      <c r="AI27" s="41" t="s">
        <v>5</v>
      </c>
      <c r="AJ27" s="42"/>
      <c r="AK27" s="42"/>
      <c r="AL27" s="42"/>
      <c r="AM27" s="43"/>
      <c r="AN27" s="41" t="s">
        <v>4</v>
      </c>
      <c r="AO27" s="42"/>
      <c r="AP27" s="42"/>
      <c r="AQ27" s="42"/>
      <c r="AR27" s="43"/>
      <c r="AS27" s="41" t="s">
        <v>3</v>
      </c>
      <c r="AT27" s="42"/>
      <c r="AU27" s="42"/>
      <c r="AV27" s="42"/>
      <c r="AW27" s="43"/>
      <c r="AX27" s="44" t="s">
        <v>116</v>
      </c>
      <c r="AY27" s="45"/>
      <c r="AZ27" s="45"/>
      <c r="BA27" s="46"/>
      <c r="BB27" s="41" t="s">
        <v>96</v>
      </c>
      <c r="BC27" s="42"/>
      <c r="BD27" s="42"/>
      <c r="BE27" s="42"/>
      <c r="BF27" s="43"/>
      <c r="BG27" s="41" t="s">
        <v>4</v>
      </c>
      <c r="BH27" s="42"/>
      <c r="BI27" s="42"/>
      <c r="BJ27" s="42"/>
      <c r="BK27" s="43"/>
      <c r="BL27" s="41" t="s">
        <v>3</v>
      </c>
      <c r="BM27" s="42"/>
      <c r="BN27" s="42"/>
      <c r="BO27" s="42"/>
      <c r="BP27" s="43"/>
      <c r="BQ27" s="44" t="s">
        <v>116</v>
      </c>
      <c r="BR27" s="45"/>
      <c r="BS27" s="45"/>
      <c r="BT27" s="46"/>
      <c r="BU27" s="41" t="s">
        <v>97</v>
      </c>
      <c r="BV27" s="42"/>
      <c r="BW27" s="42"/>
      <c r="BX27" s="42"/>
      <c r="BY27" s="43"/>
    </row>
    <row r="28" spans="1:79" ht="15" customHeight="1" x14ac:dyDescent="0.2">
      <c r="A28" s="41">
        <v>1</v>
      </c>
      <c r="B28" s="42"/>
      <c r="C28" s="42"/>
      <c r="D28" s="43"/>
      <c r="E28" s="41">
        <v>2</v>
      </c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1">
        <v>3</v>
      </c>
      <c r="V28" s="42"/>
      <c r="W28" s="42"/>
      <c r="X28" s="42"/>
      <c r="Y28" s="43"/>
      <c r="Z28" s="41">
        <v>4</v>
      </c>
      <c r="AA28" s="42"/>
      <c r="AB28" s="42"/>
      <c r="AC28" s="42"/>
      <c r="AD28" s="43"/>
      <c r="AE28" s="41">
        <v>5</v>
      </c>
      <c r="AF28" s="42"/>
      <c r="AG28" s="42"/>
      <c r="AH28" s="43"/>
      <c r="AI28" s="41">
        <v>6</v>
      </c>
      <c r="AJ28" s="42"/>
      <c r="AK28" s="42"/>
      <c r="AL28" s="42"/>
      <c r="AM28" s="43"/>
      <c r="AN28" s="41">
        <v>7</v>
      </c>
      <c r="AO28" s="42"/>
      <c r="AP28" s="42"/>
      <c r="AQ28" s="42"/>
      <c r="AR28" s="43"/>
      <c r="AS28" s="41">
        <v>8</v>
      </c>
      <c r="AT28" s="42"/>
      <c r="AU28" s="42"/>
      <c r="AV28" s="42"/>
      <c r="AW28" s="43"/>
      <c r="AX28" s="41">
        <v>9</v>
      </c>
      <c r="AY28" s="42"/>
      <c r="AZ28" s="42"/>
      <c r="BA28" s="43"/>
      <c r="BB28" s="41">
        <v>10</v>
      </c>
      <c r="BC28" s="42"/>
      <c r="BD28" s="42"/>
      <c r="BE28" s="42"/>
      <c r="BF28" s="43"/>
      <c r="BG28" s="41">
        <v>11</v>
      </c>
      <c r="BH28" s="42"/>
      <c r="BI28" s="42"/>
      <c r="BJ28" s="42"/>
      <c r="BK28" s="43"/>
      <c r="BL28" s="41">
        <v>12</v>
      </c>
      <c r="BM28" s="42"/>
      <c r="BN28" s="42"/>
      <c r="BO28" s="42"/>
      <c r="BP28" s="43"/>
      <c r="BQ28" s="41">
        <v>13</v>
      </c>
      <c r="BR28" s="42"/>
      <c r="BS28" s="42"/>
      <c r="BT28" s="43"/>
      <c r="BU28" s="41">
        <v>14</v>
      </c>
      <c r="BV28" s="42"/>
      <c r="BW28" s="42"/>
      <c r="BX28" s="42"/>
      <c r="BY28" s="43"/>
    </row>
    <row r="29" spans="1:79" ht="13.5" hidden="1" customHeight="1" x14ac:dyDescent="0.2">
      <c r="A29" s="69" t="s">
        <v>56</v>
      </c>
      <c r="B29" s="70"/>
      <c r="C29" s="70"/>
      <c r="D29" s="71"/>
      <c r="E29" s="69" t="s">
        <v>57</v>
      </c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2" t="s">
        <v>65</v>
      </c>
      <c r="V29" s="73"/>
      <c r="W29" s="73"/>
      <c r="X29" s="73"/>
      <c r="Y29" s="74"/>
      <c r="Z29" s="72" t="s">
        <v>66</v>
      </c>
      <c r="AA29" s="73"/>
      <c r="AB29" s="73"/>
      <c r="AC29" s="73"/>
      <c r="AD29" s="74"/>
      <c r="AE29" s="69" t="s">
        <v>91</v>
      </c>
      <c r="AF29" s="70"/>
      <c r="AG29" s="70"/>
      <c r="AH29" s="71"/>
      <c r="AI29" s="56" t="s">
        <v>170</v>
      </c>
      <c r="AJ29" s="57"/>
      <c r="AK29" s="57"/>
      <c r="AL29" s="57"/>
      <c r="AM29" s="58"/>
      <c r="AN29" s="69" t="s">
        <v>67</v>
      </c>
      <c r="AO29" s="70"/>
      <c r="AP29" s="70"/>
      <c r="AQ29" s="70"/>
      <c r="AR29" s="71"/>
      <c r="AS29" s="69" t="s">
        <v>68</v>
      </c>
      <c r="AT29" s="70"/>
      <c r="AU29" s="70"/>
      <c r="AV29" s="70"/>
      <c r="AW29" s="71"/>
      <c r="AX29" s="69" t="s">
        <v>92</v>
      </c>
      <c r="AY29" s="70"/>
      <c r="AZ29" s="70"/>
      <c r="BA29" s="71"/>
      <c r="BB29" s="56" t="s">
        <v>170</v>
      </c>
      <c r="BC29" s="57"/>
      <c r="BD29" s="57"/>
      <c r="BE29" s="57"/>
      <c r="BF29" s="58"/>
      <c r="BG29" s="69" t="s">
        <v>58</v>
      </c>
      <c r="BH29" s="70"/>
      <c r="BI29" s="70"/>
      <c r="BJ29" s="70"/>
      <c r="BK29" s="71"/>
      <c r="BL29" s="69" t="s">
        <v>59</v>
      </c>
      <c r="BM29" s="70"/>
      <c r="BN29" s="70"/>
      <c r="BO29" s="70"/>
      <c r="BP29" s="71"/>
      <c r="BQ29" s="69" t="s">
        <v>93</v>
      </c>
      <c r="BR29" s="70"/>
      <c r="BS29" s="70"/>
      <c r="BT29" s="71"/>
      <c r="BU29" s="56" t="s">
        <v>170</v>
      </c>
      <c r="BV29" s="57"/>
      <c r="BW29" s="57"/>
      <c r="BX29" s="57"/>
      <c r="BY29" s="58"/>
      <c r="CA29" t="s">
        <v>21</v>
      </c>
    </row>
    <row r="30" spans="1:79" s="25" customFormat="1" ht="12.75" customHeight="1" x14ac:dyDescent="0.2">
      <c r="A30" s="59"/>
      <c r="B30" s="60"/>
      <c r="C30" s="60"/>
      <c r="D30" s="61"/>
      <c r="E30" s="62" t="s">
        <v>172</v>
      </c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4"/>
      <c r="U30" s="65">
        <v>1029985.38</v>
      </c>
      <c r="V30" s="65"/>
      <c r="W30" s="65"/>
      <c r="X30" s="65"/>
      <c r="Y30" s="65"/>
      <c r="Z30" s="65" t="s">
        <v>173</v>
      </c>
      <c r="AA30" s="65"/>
      <c r="AB30" s="65"/>
      <c r="AC30" s="65"/>
      <c r="AD30" s="65"/>
      <c r="AE30" s="66" t="s">
        <v>173</v>
      </c>
      <c r="AF30" s="67"/>
      <c r="AG30" s="67"/>
      <c r="AH30" s="68"/>
      <c r="AI30" s="66">
        <f>IF(ISNUMBER(U30),U30,0)+IF(ISNUMBER(Z30),Z30,0)</f>
        <v>1029985.38</v>
      </c>
      <c r="AJ30" s="67"/>
      <c r="AK30" s="67"/>
      <c r="AL30" s="67"/>
      <c r="AM30" s="68"/>
      <c r="AN30" s="66">
        <v>505570</v>
      </c>
      <c r="AO30" s="67"/>
      <c r="AP30" s="67"/>
      <c r="AQ30" s="67"/>
      <c r="AR30" s="68"/>
      <c r="AS30" s="66" t="s">
        <v>173</v>
      </c>
      <c r="AT30" s="67"/>
      <c r="AU30" s="67"/>
      <c r="AV30" s="67"/>
      <c r="AW30" s="68"/>
      <c r="AX30" s="66" t="s">
        <v>173</v>
      </c>
      <c r="AY30" s="67"/>
      <c r="AZ30" s="67"/>
      <c r="BA30" s="68"/>
      <c r="BB30" s="66">
        <f>IF(ISNUMBER(AN30),AN30,0)+IF(ISNUMBER(AS30),AS30,0)</f>
        <v>505570</v>
      </c>
      <c r="BC30" s="67"/>
      <c r="BD30" s="67"/>
      <c r="BE30" s="67"/>
      <c r="BF30" s="68"/>
      <c r="BG30" s="66">
        <v>1230500</v>
      </c>
      <c r="BH30" s="67"/>
      <c r="BI30" s="67"/>
      <c r="BJ30" s="67"/>
      <c r="BK30" s="68"/>
      <c r="BL30" s="66" t="s">
        <v>173</v>
      </c>
      <c r="BM30" s="67"/>
      <c r="BN30" s="67"/>
      <c r="BO30" s="67"/>
      <c r="BP30" s="68"/>
      <c r="BQ30" s="66" t="s">
        <v>173</v>
      </c>
      <c r="BR30" s="67"/>
      <c r="BS30" s="67"/>
      <c r="BT30" s="68"/>
      <c r="BU30" s="66">
        <f>IF(ISNUMBER(BG30),BG30,0)+IF(ISNUMBER(BL30),BL30,0)</f>
        <v>1230500</v>
      </c>
      <c r="BV30" s="67"/>
      <c r="BW30" s="67"/>
      <c r="BX30" s="67"/>
      <c r="BY30" s="68"/>
      <c r="CA30" s="25" t="s">
        <v>22</v>
      </c>
    </row>
    <row r="31" spans="1:79" s="6" customFormat="1" ht="12.75" customHeight="1" x14ac:dyDescent="0.2">
      <c r="A31" s="87"/>
      <c r="B31" s="88"/>
      <c r="C31" s="88"/>
      <c r="D31" s="89"/>
      <c r="E31" s="100" t="s">
        <v>147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2"/>
      <c r="U31" s="97">
        <v>1029985.38</v>
      </c>
      <c r="V31" s="97"/>
      <c r="W31" s="97"/>
      <c r="X31" s="97"/>
      <c r="Y31" s="97"/>
      <c r="Z31" s="97">
        <v>0</v>
      </c>
      <c r="AA31" s="97"/>
      <c r="AB31" s="97"/>
      <c r="AC31" s="97"/>
      <c r="AD31" s="97"/>
      <c r="AE31" s="84">
        <v>0</v>
      </c>
      <c r="AF31" s="85"/>
      <c r="AG31" s="85"/>
      <c r="AH31" s="86"/>
      <c r="AI31" s="84">
        <f>IF(ISNUMBER(U31),U31,0)+IF(ISNUMBER(Z31),Z31,0)</f>
        <v>1029985.38</v>
      </c>
      <c r="AJ31" s="85"/>
      <c r="AK31" s="85"/>
      <c r="AL31" s="85"/>
      <c r="AM31" s="86"/>
      <c r="AN31" s="84">
        <v>505570</v>
      </c>
      <c r="AO31" s="85"/>
      <c r="AP31" s="85"/>
      <c r="AQ31" s="85"/>
      <c r="AR31" s="86"/>
      <c r="AS31" s="84">
        <v>0</v>
      </c>
      <c r="AT31" s="85"/>
      <c r="AU31" s="85"/>
      <c r="AV31" s="85"/>
      <c r="AW31" s="86"/>
      <c r="AX31" s="84">
        <v>0</v>
      </c>
      <c r="AY31" s="85"/>
      <c r="AZ31" s="85"/>
      <c r="BA31" s="86"/>
      <c r="BB31" s="84">
        <f>IF(ISNUMBER(AN31),AN31,0)+IF(ISNUMBER(AS31),AS31,0)</f>
        <v>505570</v>
      </c>
      <c r="BC31" s="85"/>
      <c r="BD31" s="85"/>
      <c r="BE31" s="85"/>
      <c r="BF31" s="86"/>
      <c r="BG31" s="84">
        <v>1230500</v>
      </c>
      <c r="BH31" s="85"/>
      <c r="BI31" s="85"/>
      <c r="BJ31" s="85"/>
      <c r="BK31" s="86"/>
      <c r="BL31" s="84">
        <v>0</v>
      </c>
      <c r="BM31" s="85"/>
      <c r="BN31" s="85"/>
      <c r="BO31" s="85"/>
      <c r="BP31" s="86"/>
      <c r="BQ31" s="84">
        <v>0</v>
      </c>
      <c r="BR31" s="85"/>
      <c r="BS31" s="85"/>
      <c r="BT31" s="86"/>
      <c r="BU31" s="84">
        <f>IF(ISNUMBER(BG31),BG31,0)+IF(ISNUMBER(BL31),BL31,0)</f>
        <v>1230500</v>
      </c>
      <c r="BV31" s="85"/>
      <c r="BW31" s="85"/>
      <c r="BX31" s="85"/>
      <c r="BY31" s="86"/>
    </row>
    <row r="33" spans="1:79" ht="14.25" customHeight="1" x14ac:dyDescent="0.2">
      <c r="A33" s="47" t="s">
        <v>251</v>
      </c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</row>
    <row r="34" spans="1:79" ht="15" customHeight="1" x14ac:dyDescent="0.2">
      <c r="A34" s="75" t="s">
        <v>225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</row>
    <row r="35" spans="1:79" ht="22.5" customHeight="1" x14ac:dyDescent="0.2">
      <c r="A35" s="49" t="s">
        <v>2</v>
      </c>
      <c r="B35" s="50"/>
      <c r="C35" s="50"/>
      <c r="D35" s="51"/>
      <c r="E35" s="49" t="s">
        <v>19</v>
      </c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1"/>
      <c r="X35" s="41" t="s">
        <v>247</v>
      </c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3"/>
      <c r="AR35" s="55" t="s">
        <v>252</v>
      </c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</row>
    <row r="36" spans="1:79" ht="36" customHeight="1" x14ac:dyDescent="0.2">
      <c r="A36" s="52"/>
      <c r="B36" s="53"/>
      <c r="C36" s="53"/>
      <c r="D36" s="54"/>
      <c r="E36" s="52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4"/>
      <c r="X36" s="55" t="s">
        <v>4</v>
      </c>
      <c r="Y36" s="55"/>
      <c r="Z36" s="55"/>
      <c r="AA36" s="55"/>
      <c r="AB36" s="55"/>
      <c r="AC36" s="55" t="s">
        <v>3</v>
      </c>
      <c r="AD36" s="55"/>
      <c r="AE36" s="55"/>
      <c r="AF36" s="55"/>
      <c r="AG36" s="55"/>
      <c r="AH36" s="44" t="s">
        <v>116</v>
      </c>
      <c r="AI36" s="45"/>
      <c r="AJ36" s="45"/>
      <c r="AK36" s="45"/>
      <c r="AL36" s="46"/>
      <c r="AM36" s="41" t="s">
        <v>5</v>
      </c>
      <c r="AN36" s="42"/>
      <c r="AO36" s="42"/>
      <c r="AP36" s="42"/>
      <c r="AQ36" s="43"/>
      <c r="AR36" s="41" t="s">
        <v>4</v>
      </c>
      <c r="AS36" s="42"/>
      <c r="AT36" s="42"/>
      <c r="AU36" s="42"/>
      <c r="AV36" s="43"/>
      <c r="AW36" s="41" t="s">
        <v>3</v>
      </c>
      <c r="AX36" s="42"/>
      <c r="AY36" s="42"/>
      <c r="AZ36" s="42"/>
      <c r="BA36" s="43"/>
      <c r="BB36" s="44" t="s">
        <v>116</v>
      </c>
      <c r="BC36" s="45"/>
      <c r="BD36" s="45"/>
      <c r="BE36" s="45"/>
      <c r="BF36" s="46"/>
      <c r="BG36" s="41" t="s">
        <v>96</v>
      </c>
      <c r="BH36" s="42"/>
      <c r="BI36" s="42"/>
      <c r="BJ36" s="42"/>
      <c r="BK36" s="43"/>
    </row>
    <row r="37" spans="1:79" ht="15" customHeight="1" x14ac:dyDescent="0.2">
      <c r="A37" s="41">
        <v>1</v>
      </c>
      <c r="B37" s="42"/>
      <c r="C37" s="42"/>
      <c r="D37" s="43"/>
      <c r="E37" s="41">
        <v>2</v>
      </c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3"/>
      <c r="X37" s="55">
        <v>3</v>
      </c>
      <c r="Y37" s="55"/>
      <c r="Z37" s="55"/>
      <c r="AA37" s="55"/>
      <c r="AB37" s="55"/>
      <c r="AC37" s="55">
        <v>4</v>
      </c>
      <c r="AD37" s="55"/>
      <c r="AE37" s="55"/>
      <c r="AF37" s="55"/>
      <c r="AG37" s="55"/>
      <c r="AH37" s="55">
        <v>5</v>
      </c>
      <c r="AI37" s="55"/>
      <c r="AJ37" s="55"/>
      <c r="AK37" s="55"/>
      <c r="AL37" s="55"/>
      <c r="AM37" s="55">
        <v>6</v>
      </c>
      <c r="AN37" s="55"/>
      <c r="AO37" s="55"/>
      <c r="AP37" s="55"/>
      <c r="AQ37" s="55"/>
      <c r="AR37" s="41">
        <v>7</v>
      </c>
      <c r="AS37" s="42"/>
      <c r="AT37" s="42"/>
      <c r="AU37" s="42"/>
      <c r="AV37" s="43"/>
      <c r="AW37" s="41">
        <v>8</v>
      </c>
      <c r="AX37" s="42"/>
      <c r="AY37" s="42"/>
      <c r="AZ37" s="42"/>
      <c r="BA37" s="43"/>
      <c r="BB37" s="41">
        <v>9</v>
      </c>
      <c r="BC37" s="42"/>
      <c r="BD37" s="42"/>
      <c r="BE37" s="42"/>
      <c r="BF37" s="43"/>
      <c r="BG37" s="41">
        <v>10</v>
      </c>
      <c r="BH37" s="42"/>
      <c r="BI37" s="42"/>
      <c r="BJ37" s="42"/>
      <c r="BK37" s="43"/>
    </row>
    <row r="38" spans="1:79" ht="20.25" hidden="1" customHeight="1" x14ac:dyDescent="0.2">
      <c r="A38" s="69" t="s">
        <v>56</v>
      </c>
      <c r="B38" s="70"/>
      <c r="C38" s="70"/>
      <c r="D38" s="71"/>
      <c r="E38" s="69" t="s">
        <v>57</v>
      </c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1"/>
      <c r="X38" s="76" t="s">
        <v>60</v>
      </c>
      <c r="Y38" s="76"/>
      <c r="Z38" s="76"/>
      <c r="AA38" s="76"/>
      <c r="AB38" s="76"/>
      <c r="AC38" s="76" t="s">
        <v>61</v>
      </c>
      <c r="AD38" s="76"/>
      <c r="AE38" s="76"/>
      <c r="AF38" s="76"/>
      <c r="AG38" s="76"/>
      <c r="AH38" s="69" t="s">
        <v>94</v>
      </c>
      <c r="AI38" s="70"/>
      <c r="AJ38" s="70"/>
      <c r="AK38" s="70"/>
      <c r="AL38" s="71"/>
      <c r="AM38" s="56" t="s">
        <v>171</v>
      </c>
      <c r="AN38" s="57"/>
      <c r="AO38" s="57"/>
      <c r="AP38" s="57"/>
      <c r="AQ38" s="58"/>
      <c r="AR38" s="69" t="s">
        <v>62</v>
      </c>
      <c r="AS38" s="70"/>
      <c r="AT38" s="70"/>
      <c r="AU38" s="70"/>
      <c r="AV38" s="71"/>
      <c r="AW38" s="69" t="s">
        <v>63</v>
      </c>
      <c r="AX38" s="70"/>
      <c r="AY38" s="70"/>
      <c r="AZ38" s="70"/>
      <c r="BA38" s="71"/>
      <c r="BB38" s="69" t="s">
        <v>95</v>
      </c>
      <c r="BC38" s="70"/>
      <c r="BD38" s="70"/>
      <c r="BE38" s="70"/>
      <c r="BF38" s="71"/>
      <c r="BG38" s="56" t="s">
        <v>171</v>
      </c>
      <c r="BH38" s="57"/>
      <c r="BI38" s="57"/>
      <c r="BJ38" s="57"/>
      <c r="BK38" s="58"/>
      <c r="CA38" t="s">
        <v>23</v>
      </c>
    </row>
    <row r="39" spans="1:79" s="25" customFormat="1" ht="12.75" customHeight="1" x14ac:dyDescent="0.2">
      <c r="A39" s="59"/>
      <c r="B39" s="60"/>
      <c r="C39" s="60"/>
      <c r="D39" s="61"/>
      <c r="E39" s="62" t="s">
        <v>172</v>
      </c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4"/>
      <c r="X39" s="66">
        <v>1306791</v>
      </c>
      <c r="Y39" s="67"/>
      <c r="Z39" s="67"/>
      <c r="AA39" s="67"/>
      <c r="AB39" s="68"/>
      <c r="AC39" s="66" t="s">
        <v>173</v>
      </c>
      <c r="AD39" s="67"/>
      <c r="AE39" s="67"/>
      <c r="AF39" s="67"/>
      <c r="AG39" s="68"/>
      <c r="AH39" s="66" t="s">
        <v>173</v>
      </c>
      <c r="AI39" s="67"/>
      <c r="AJ39" s="67"/>
      <c r="AK39" s="67"/>
      <c r="AL39" s="68"/>
      <c r="AM39" s="66">
        <f>IF(ISNUMBER(X39),X39,0)+IF(ISNUMBER(AC39),AC39,0)</f>
        <v>1306791</v>
      </c>
      <c r="AN39" s="67"/>
      <c r="AO39" s="67"/>
      <c r="AP39" s="67"/>
      <c r="AQ39" s="68"/>
      <c r="AR39" s="66">
        <v>1376051</v>
      </c>
      <c r="AS39" s="67"/>
      <c r="AT39" s="67"/>
      <c r="AU39" s="67"/>
      <c r="AV39" s="68"/>
      <c r="AW39" s="66" t="s">
        <v>173</v>
      </c>
      <c r="AX39" s="67"/>
      <c r="AY39" s="67"/>
      <c r="AZ39" s="67"/>
      <c r="BA39" s="68"/>
      <c r="BB39" s="66" t="s">
        <v>173</v>
      </c>
      <c r="BC39" s="67"/>
      <c r="BD39" s="67"/>
      <c r="BE39" s="67"/>
      <c r="BF39" s="68"/>
      <c r="BG39" s="65">
        <f>IF(ISNUMBER(AR39),AR39,0)+IF(ISNUMBER(AW39),AW39,0)</f>
        <v>1376051</v>
      </c>
      <c r="BH39" s="65"/>
      <c r="BI39" s="65"/>
      <c r="BJ39" s="65"/>
      <c r="BK39" s="65"/>
      <c r="CA39" s="25" t="s">
        <v>24</v>
      </c>
    </row>
    <row r="40" spans="1:79" s="6" customFormat="1" ht="12.75" customHeight="1" x14ac:dyDescent="0.2">
      <c r="A40" s="87"/>
      <c r="B40" s="88"/>
      <c r="C40" s="88"/>
      <c r="D40" s="89"/>
      <c r="E40" s="100" t="s">
        <v>147</v>
      </c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2"/>
      <c r="X40" s="84">
        <v>1306791</v>
      </c>
      <c r="Y40" s="85"/>
      <c r="Z40" s="85"/>
      <c r="AA40" s="85"/>
      <c r="AB40" s="86"/>
      <c r="AC40" s="84">
        <v>0</v>
      </c>
      <c r="AD40" s="85"/>
      <c r="AE40" s="85"/>
      <c r="AF40" s="85"/>
      <c r="AG40" s="86"/>
      <c r="AH40" s="84">
        <v>0</v>
      </c>
      <c r="AI40" s="85"/>
      <c r="AJ40" s="85"/>
      <c r="AK40" s="85"/>
      <c r="AL40" s="86"/>
      <c r="AM40" s="84">
        <f>IF(ISNUMBER(X40),X40,0)+IF(ISNUMBER(AC40),AC40,0)</f>
        <v>1306791</v>
      </c>
      <c r="AN40" s="85"/>
      <c r="AO40" s="85"/>
      <c r="AP40" s="85"/>
      <c r="AQ40" s="86"/>
      <c r="AR40" s="84">
        <v>1376051</v>
      </c>
      <c r="AS40" s="85"/>
      <c r="AT40" s="85"/>
      <c r="AU40" s="85"/>
      <c r="AV40" s="86"/>
      <c r="AW40" s="84">
        <v>0</v>
      </c>
      <c r="AX40" s="85"/>
      <c r="AY40" s="85"/>
      <c r="AZ40" s="85"/>
      <c r="BA40" s="86"/>
      <c r="BB40" s="84">
        <v>0</v>
      </c>
      <c r="BC40" s="85"/>
      <c r="BD40" s="85"/>
      <c r="BE40" s="85"/>
      <c r="BF40" s="86"/>
      <c r="BG40" s="97">
        <f>IF(ISNUMBER(AR40),AR40,0)+IF(ISNUMBER(AW40),AW40,0)</f>
        <v>1376051</v>
      </c>
      <c r="BH40" s="97"/>
      <c r="BI40" s="97"/>
      <c r="BJ40" s="97"/>
      <c r="BK40" s="97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34" t="s">
        <v>117</v>
      </c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9"/>
    </row>
    <row r="44" spans="1:79" ht="14.25" customHeight="1" x14ac:dyDescent="0.2">
      <c r="A44" s="34" t="s">
        <v>237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</row>
    <row r="45" spans="1:79" ht="15" customHeight="1" x14ac:dyDescent="0.2">
      <c r="A45" s="48" t="s">
        <v>225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</row>
    <row r="46" spans="1:79" ht="23.1" customHeight="1" x14ac:dyDescent="0.2">
      <c r="A46" s="77" t="s">
        <v>118</v>
      </c>
      <c r="B46" s="78"/>
      <c r="C46" s="78"/>
      <c r="D46" s="79"/>
      <c r="E46" s="55" t="s">
        <v>19</v>
      </c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41" t="s">
        <v>226</v>
      </c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3"/>
      <c r="AN46" s="41" t="s">
        <v>229</v>
      </c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3"/>
      <c r="BG46" s="41" t="s">
        <v>236</v>
      </c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3"/>
    </row>
    <row r="47" spans="1:79" ht="48.75" customHeight="1" x14ac:dyDescent="0.2">
      <c r="A47" s="80"/>
      <c r="B47" s="81"/>
      <c r="C47" s="81"/>
      <c r="D47" s="82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41" t="s">
        <v>4</v>
      </c>
      <c r="V47" s="42"/>
      <c r="W47" s="42"/>
      <c r="X47" s="42"/>
      <c r="Y47" s="43"/>
      <c r="Z47" s="41" t="s">
        <v>3</v>
      </c>
      <c r="AA47" s="42"/>
      <c r="AB47" s="42"/>
      <c r="AC47" s="42"/>
      <c r="AD47" s="43"/>
      <c r="AE47" s="44" t="s">
        <v>116</v>
      </c>
      <c r="AF47" s="45"/>
      <c r="AG47" s="45"/>
      <c r="AH47" s="46"/>
      <c r="AI47" s="41" t="s">
        <v>5</v>
      </c>
      <c r="AJ47" s="42"/>
      <c r="AK47" s="42"/>
      <c r="AL47" s="42"/>
      <c r="AM47" s="43"/>
      <c r="AN47" s="41" t="s">
        <v>4</v>
      </c>
      <c r="AO47" s="42"/>
      <c r="AP47" s="42"/>
      <c r="AQ47" s="42"/>
      <c r="AR47" s="43"/>
      <c r="AS47" s="41" t="s">
        <v>3</v>
      </c>
      <c r="AT47" s="42"/>
      <c r="AU47" s="42"/>
      <c r="AV47" s="42"/>
      <c r="AW47" s="43"/>
      <c r="AX47" s="44" t="s">
        <v>116</v>
      </c>
      <c r="AY47" s="45"/>
      <c r="AZ47" s="45"/>
      <c r="BA47" s="46"/>
      <c r="BB47" s="41" t="s">
        <v>96</v>
      </c>
      <c r="BC47" s="42"/>
      <c r="BD47" s="42"/>
      <c r="BE47" s="42"/>
      <c r="BF47" s="43"/>
      <c r="BG47" s="41" t="s">
        <v>4</v>
      </c>
      <c r="BH47" s="42"/>
      <c r="BI47" s="42"/>
      <c r="BJ47" s="42"/>
      <c r="BK47" s="43"/>
      <c r="BL47" s="41" t="s">
        <v>3</v>
      </c>
      <c r="BM47" s="42"/>
      <c r="BN47" s="42"/>
      <c r="BO47" s="42"/>
      <c r="BP47" s="43"/>
      <c r="BQ47" s="44" t="s">
        <v>116</v>
      </c>
      <c r="BR47" s="45"/>
      <c r="BS47" s="45"/>
      <c r="BT47" s="46"/>
      <c r="BU47" s="41" t="s">
        <v>97</v>
      </c>
      <c r="BV47" s="42"/>
      <c r="BW47" s="42"/>
      <c r="BX47" s="42"/>
      <c r="BY47" s="43"/>
    </row>
    <row r="48" spans="1:79" ht="15" customHeight="1" x14ac:dyDescent="0.2">
      <c r="A48" s="41">
        <v>1</v>
      </c>
      <c r="B48" s="42"/>
      <c r="C48" s="42"/>
      <c r="D48" s="43"/>
      <c r="E48" s="41">
        <v>2</v>
      </c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3"/>
      <c r="U48" s="41">
        <v>3</v>
      </c>
      <c r="V48" s="42"/>
      <c r="W48" s="42"/>
      <c r="X48" s="42"/>
      <c r="Y48" s="43"/>
      <c r="Z48" s="41">
        <v>4</v>
      </c>
      <c r="AA48" s="42"/>
      <c r="AB48" s="42"/>
      <c r="AC48" s="42"/>
      <c r="AD48" s="43"/>
      <c r="AE48" s="41">
        <v>5</v>
      </c>
      <c r="AF48" s="42"/>
      <c r="AG48" s="42"/>
      <c r="AH48" s="43"/>
      <c r="AI48" s="41">
        <v>6</v>
      </c>
      <c r="AJ48" s="42"/>
      <c r="AK48" s="42"/>
      <c r="AL48" s="42"/>
      <c r="AM48" s="43"/>
      <c r="AN48" s="41">
        <v>7</v>
      </c>
      <c r="AO48" s="42"/>
      <c r="AP48" s="42"/>
      <c r="AQ48" s="42"/>
      <c r="AR48" s="43"/>
      <c r="AS48" s="41">
        <v>8</v>
      </c>
      <c r="AT48" s="42"/>
      <c r="AU48" s="42"/>
      <c r="AV48" s="42"/>
      <c r="AW48" s="43"/>
      <c r="AX48" s="41">
        <v>9</v>
      </c>
      <c r="AY48" s="42"/>
      <c r="AZ48" s="42"/>
      <c r="BA48" s="43"/>
      <c r="BB48" s="41">
        <v>10</v>
      </c>
      <c r="BC48" s="42"/>
      <c r="BD48" s="42"/>
      <c r="BE48" s="42"/>
      <c r="BF48" s="43"/>
      <c r="BG48" s="41">
        <v>11</v>
      </c>
      <c r="BH48" s="42"/>
      <c r="BI48" s="42"/>
      <c r="BJ48" s="42"/>
      <c r="BK48" s="43"/>
      <c r="BL48" s="41">
        <v>12</v>
      </c>
      <c r="BM48" s="42"/>
      <c r="BN48" s="42"/>
      <c r="BO48" s="42"/>
      <c r="BP48" s="43"/>
      <c r="BQ48" s="41">
        <v>13</v>
      </c>
      <c r="BR48" s="42"/>
      <c r="BS48" s="42"/>
      <c r="BT48" s="43"/>
      <c r="BU48" s="41">
        <v>14</v>
      </c>
      <c r="BV48" s="42"/>
      <c r="BW48" s="42"/>
      <c r="BX48" s="42"/>
      <c r="BY48" s="43"/>
    </row>
    <row r="49" spans="1:79" s="1" customFormat="1" ht="12.75" hidden="1" customHeight="1" x14ac:dyDescent="0.2">
      <c r="A49" s="69" t="s">
        <v>64</v>
      </c>
      <c r="B49" s="70"/>
      <c r="C49" s="70"/>
      <c r="D49" s="71"/>
      <c r="E49" s="69" t="s">
        <v>57</v>
      </c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1"/>
      <c r="U49" s="69" t="s">
        <v>65</v>
      </c>
      <c r="V49" s="70"/>
      <c r="W49" s="70"/>
      <c r="X49" s="70"/>
      <c r="Y49" s="71"/>
      <c r="Z49" s="69" t="s">
        <v>66</v>
      </c>
      <c r="AA49" s="70"/>
      <c r="AB49" s="70"/>
      <c r="AC49" s="70"/>
      <c r="AD49" s="71"/>
      <c r="AE49" s="69" t="s">
        <v>91</v>
      </c>
      <c r="AF49" s="70"/>
      <c r="AG49" s="70"/>
      <c r="AH49" s="71"/>
      <c r="AI49" s="56" t="s">
        <v>170</v>
      </c>
      <c r="AJ49" s="57"/>
      <c r="AK49" s="57"/>
      <c r="AL49" s="57"/>
      <c r="AM49" s="58"/>
      <c r="AN49" s="69" t="s">
        <v>67</v>
      </c>
      <c r="AO49" s="70"/>
      <c r="AP49" s="70"/>
      <c r="AQ49" s="70"/>
      <c r="AR49" s="71"/>
      <c r="AS49" s="69" t="s">
        <v>68</v>
      </c>
      <c r="AT49" s="70"/>
      <c r="AU49" s="70"/>
      <c r="AV49" s="70"/>
      <c r="AW49" s="71"/>
      <c r="AX49" s="69" t="s">
        <v>92</v>
      </c>
      <c r="AY49" s="70"/>
      <c r="AZ49" s="70"/>
      <c r="BA49" s="71"/>
      <c r="BB49" s="56" t="s">
        <v>170</v>
      </c>
      <c r="BC49" s="57"/>
      <c r="BD49" s="57"/>
      <c r="BE49" s="57"/>
      <c r="BF49" s="58"/>
      <c r="BG49" s="69" t="s">
        <v>58</v>
      </c>
      <c r="BH49" s="70"/>
      <c r="BI49" s="70"/>
      <c r="BJ49" s="70"/>
      <c r="BK49" s="71"/>
      <c r="BL49" s="69" t="s">
        <v>59</v>
      </c>
      <c r="BM49" s="70"/>
      <c r="BN49" s="70"/>
      <c r="BO49" s="70"/>
      <c r="BP49" s="71"/>
      <c r="BQ49" s="69" t="s">
        <v>93</v>
      </c>
      <c r="BR49" s="70"/>
      <c r="BS49" s="70"/>
      <c r="BT49" s="71"/>
      <c r="BU49" s="56" t="s">
        <v>170</v>
      </c>
      <c r="BV49" s="57"/>
      <c r="BW49" s="57"/>
      <c r="BX49" s="57"/>
      <c r="BY49" s="58"/>
      <c r="CA49" t="s">
        <v>25</v>
      </c>
    </row>
    <row r="50" spans="1:79" s="25" customFormat="1" ht="12.75" customHeight="1" x14ac:dyDescent="0.2">
      <c r="A50" s="59">
        <v>2210</v>
      </c>
      <c r="B50" s="60"/>
      <c r="C50" s="60"/>
      <c r="D50" s="61"/>
      <c r="E50" s="62" t="s">
        <v>178</v>
      </c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4"/>
      <c r="U50" s="66">
        <v>6996</v>
      </c>
      <c r="V50" s="67"/>
      <c r="W50" s="67"/>
      <c r="X50" s="67"/>
      <c r="Y50" s="68"/>
      <c r="Z50" s="66">
        <v>0</v>
      </c>
      <c r="AA50" s="67"/>
      <c r="AB50" s="67"/>
      <c r="AC50" s="67"/>
      <c r="AD50" s="68"/>
      <c r="AE50" s="66">
        <v>0</v>
      </c>
      <c r="AF50" s="67"/>
      <c r="AG50" s="67"/>
      <c r="AH50" s="68"/>
      <c r="AI50" s="66">
        <f t="shared" ref="AI50:AI55" si="0">IF(ISNUMBER(U50),U50,0)+IF(ISNUMBER(Z50),Z50,0)</f>
        <v>6996</v>
      </c>
      <c r="AJ50" s="67"/>
      <c r="AK50" s="67"/>
      <c r="AL50" s="67"/>
      <c r="AM50" s="68"/>
      <c r="AN50" s="66">
        <v>0</v>
      </c>
      <c r="AO50" s="67"/>
      <c r="AP50" s="67"/>
      <c r="AQ50" s="67"/>
      <c r="AR50" s="68"/>
      <c r="AS50" s="66">
        <v>0</v>
      </c>
      <c r="AT50" s="67"/>
      <c r="AU50" s="67"/>
      <c r="AV50" s="67"/>
      <c r="AW50" s="68"/>
      <c r="AX50" s="66">
        <v>0</v>
      </c>
      <c r="AY50" s="67"/>
      <c r="AZ50" s="67"/>
      <c r="BA50" s="68"/>
      <c r="BB50" s="66">
        <f t="shared" ref="BB50:BB55" si="1">IF(ISNUMBER(AN50),AN50,0)+IF(ISNUMBER(AS50),AS50,0)</f>
        <v>0</v>
      </c>
      <c r="BC50" s="67"/>
      <c r="BD50" s="67"/>
      <c r="BE50" s="67"/>
      <c r="BF50" s="68"/>
      <c r="BG50" s="66">
        <v>9000</v>
      </c>
      <c r="BH50" s="67"/>
      <c r="BI50" s="67"/>
      <c r="BJ50" s="67"/>
      <c r="BK50" s="68"/>
      <c r="BL50" s="66">
        <v>0</v>
      </c>
      <c r="BM50" s="67"/>
      <c r="BN50" s="67"/>
      <c r="BO50" s="67"/>
      <c r="BP50" s="68"/>
      <c r="BQ50" s="66">
        <v>0</v>
      </c>
      <c r="BR50" s="67"/>
      <c r="BS50" s="67"/>
      <c r="BT50" s="68"/>
      <c r="BU50" s="66">
        <f t="shared" ref="BU50:BU55" si="2">IF(ISNUMBER(BG50),BG50,0)+IF(ISNUMBER(BL50),BL50,0)</f>
        <v>9000</v>
      </c>
      <c r="BV50" s="67"/>
      <c r="BW50" s="67"/>
      <c r="BX50" s="67"/>
      <c r="BY50" s="68"/>
      <c r="CA50" s="25" t="s">
        <v>26</v>
      </c>
    </row>
    <row r="51" spans="1:79" s="25" customFormat="1" ht="12.75" customHeight="1" x14ac:dyDescent="0.2">
      <c r="A51" s="59">
        <v>2220</v>
      </c>
      <c r="B51" s="60"/>
      <c r="C51" s="60"/>
      <c r="D51" s="61"/>
      <c r="E51" s="62" t="s">
        <v>275</v>
      </c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4"/>
      <c r="U51" s="66">
        <v>15901.1</v>
      </c>
      <c r="V51" s="67"/>
      <c r="W51" s="67"/>
      <c r="X51" s="67"/>
      <c r="Y51" s="68"/>
      <c r="Z51" s="66">
        <v>0</v>
      </c>
      <c r="AA51" s="67"/>
      <c r="AB51" s="67"/>
      <c r="AC51" s="67"/>
      <c r="AD51" s="68"/>
      <c r="AE51" s="66">
        <v>0</v>
      </c>
      <c r="AF51" s="67"/>
      <c r="AG51" s="67"/>
      <c r="AH51" s="68"/>
      <c r="AI51" s="66">
        <f t="shared" si="0"/>
        <v>15901.1</v>
      </c>
      <c r="AJ51" s="67"/>
      <c r="AK51" s="67"/>
      <c r="AL51" s="67"/>
      <c r="AM51" s="68"/>
      <c r="AN51" s="66">
        <v>0</v>
      </c>
      <c r="AO51" s="67"/>
      <c r="AP51" s="67"/>
      <c r="AQ51" s="67"/>
      <c r="AR51" s="68"/>
      <c r="AS51" s="66">
        <v>0</v>
      </c>
      <c r="AT51" s="67"/>
      <c r="AU51" s="67"/>
      <c r="AV51" s="67"/>
      <c r="AW51" s="68"/>
      <c r="AX51" s="66">
        <v>0</v>
      </c>
      <c r="AY51" s="67"/>
      <c r="AZ51" s="67"/>
      <c r="BA51" s="68"/>
      <c r="BB51" s="66">
        <f t="shared" si="1"/>
        <v>0</v>
      </c>
      <c r="BC51" s="67"/>
      <c r="BD51" s="67"/>
      <c r="BE51" s="67"/>
      <c r="BF51" s="68"/>
      <c r="BG51" s="66">
        <v>16988</v>
      </c>
      <c r="BH51" s="67"/>
      <c r="BI51" s="67"/>
      <c r="BJ51" s="67"/>
      <c r="BK51" s="68"/>
      <c r="BL51" s="66">
        <v>0</v>
      </c>
      <c r="BM51" s="67"/>
      <c r="BN51" s="67"/>
      <c r="BO51" s="67"/>
      <c r="BP51" s="68"/>
      <c r="BQ51" s="66">
        <v>0</v>
      </c>
      <c r="BR51" s="67"/>
      <c r="BS51" s="67"/>
      <c r="BT51" s="68"/>
      <c r="BU51" s="66">
        <f t="shared" si="2"/>
        <v>16988</v>
      </c>
      <c r="BV51" s="67"/>
      <c r="BW51" s="67"/>
      <c r="BX51" s="67"/>
      <c r="BY51" s="68"/>
    </row>
    <row r="52" spans="1:79" s="25" customFormat="1" ht="12.75" customHeight="1" x14ac:dyDescent="0.2">
      <c r="A52" s="59">
        <v>2230</v>
      </c>
      <c r="B52" s="60"/>
      <c r="C52" s="60"/>
      <c r="D52" s="61"/>
      <c r="E52" s="62" t="s">
        <v>276</v>
      </c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4"/>
      <c r="U52" s="66">
        <v>827084.28</v>
      </c>
      <c r="V52" s="67"/>
      <c r="W52" s="67"/>
      <c r="X52" s="67"/>
      <c r="Y52" s="68"/>
      <c r="Z52" s="66">
        <v>0</v>
      </c>
      <c r="AA52" s="67"/>
      <c r="AB52" s="67"/>
      <c r="AC52" s="67"/>
      <c r="AD52" s="68"/>
      <c r="AE52" s="66">
        <v>0</v>
      </c>
      <c r="AF52" s="67"/>
      <c r="AG52" s="67"/>
      <c r="AH52" s="68"/>
      <c r="AI52" s="66">
        <f t="shared" si="0"/>
        <v>827084.28</v>
      </c>
      <c r="AJ52" s="67"/>
      <c r="AK52" s="67"/>
      <c r="AL52" s="67"/>
      <c r="AM52" s="68"/>
      <c r="AN52" s="66">
        <v>325570</v>
      </c>
      <c r="AO52" s="67"/>
      <c r="AP52" s="67"/>
      <c r="AQ52" s="67"/>
      <c r="AR52" s="68"/>
      <c r="AS52" s="66">
        <v>0</v>
      </c>
      <c r="AT52" s="67"/>
      <c r="AU52" s="67"/>
      <c r="AV52" s="67"/>
      <c r="AW52" s="68"/>
      <c r="AX52" s="66">
        <v>0</v>
      </c>
      <c r="AY52" s="67"/>
      <c r="AZ52" s="67"/>
      <c r="BA52" s="68"/>
      <c r="BB52" s="66">
        <f t="shared" si="1"/>
        <v>325570</v>
      </c>
      <c r="BC52" s="67"/>
      <c r="BD52" s="67"/>
      <c r="BE52" s="67"/>
      <c r="BF52" s="68"/>
      <c r="BG52" s="66">
        <v>960512</v>
      </c>
      <c r="BH52" s="67"/>
      <c r="BI52" s="67"/>
      <c r="BJ52" s="67"/>
      <c r="BK52" s="68"/>
      <c r="BL52" s="66">
        <v>0</v>
      </c>
      <c r="BM52" s="67"/>
      <c r="BN52" s="67"/>
      <c r="BO52" s="67"/>
      <c r="BP52" s="68"/>
      <c r="BQ52" s="66">
        <v>0</v>
      </c>
      <c r="BR52" s="67"/>
      <c r="BS52" s="67"/>
      <c r="BT52" s="68"/>
      <c r="BU52" s="66">
        <f t="shared" si="2"/>
        <v>960512</v>
      </c>
      <c r="BV52" s="67"/>
      <c r="BW52" s="67"/>
      <c r="BX52" s="67"/>
      <c r="BY52" s="68"/>
    </row>
    <row r="53" spans="1:79" s="25" customFormat="1" ht="12.75" customHeight="1" x14ac:dyDescent="0.2">
      <c r="A53" s="59">
        <v>2240</v>
      </c>
      <c r="B53" s="60"/>
      <c r="C53" s="60"/>
      <c r="D53" s="61"/>
      <c r="E53" s="62" t="s">
        <v>179</v>
      </c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4"/>
      <c r="U53" s="66">
        <v>3304</v>
      </c>
      <c r="V53" s="67"/>
      <c r="W53" s="67"/>
      <c r="X53" s="67"/>
      <c r="Y53" s="68"/>
      <c r="Z53" s="66">
        <v>0</v>
      </c>
      <c r="AA53" s="67"/>
      <c r="AB53" s="67"/>
      <c r="AC53" s="67"/>
      <c r="AD53" s="68"/>
      <c r="AE53" s="66">
        <v>0</v>
      </c>
      <c r="AF53" s="67"/>
      <c r="AG53" s="67"/>
      <c r="AH53" s="68"/>
      <c r="AI53" s="66">
        <f t="shared" si="0"/>
        <v>3304</v>
      </c>
      <c r="AJ53" s="67"/>
      <c r="AK53" s="67"/>
      <c r="AL53" s="67"/>
      <c r="AM53" s="68"/>
      <c r="AN53" s="66">
        <v>0</v>
      </c>
      <c r="AO53" s="67"/>
      <c r="AP53" s="67"/>
      <c r="AQ53" s="67"/>
      <c r="AR53" s="68"/>
      <c r="AS53" s="66">
        <v>0</v>
      </c>
      <c r="AT53" s="67"/>
      <c r="AU53" s="67"/>
      <c r="AV53" s="67"/>
      <c r="AW53" s="68"/>
      <c r="AX53" s="66">
        <v>0</v>
      </c>
      <c r="AY53" s="67"/>
      <c r="AZ53" s="67"/>
      <c r="BA53" s="68"/>
      <c r="BB53" s="66">
        <f t="shared" si="1"/>
        <v>0</v>
      </c>
      <c r="BC53" s="67"/>
      <c r="BD53" s="67"/>
      <c r="BE53" s="67"/>
      <c r="BF53" s="68"/>
      <c r="BG53" s="66">
        <v>4000</v>
      </c>
      <c r="BH53" s="67"/>
      <c r="BI53" s="67"/>
      <c r="BJ53" s="67"/>
      <c r="BK53" s="68"/>
      <c r="BL53" s="66">
        <v>0</v>
      </c>
      <c r="BM53" s="67"/>
      <c r="BN53" s="67"/>
      <c r="BO53" s="67"/>
      <c r="BP53" s="68"/>
      <c r="BQ53" s="66">
        <v>0</v>
      </c>
      <c r="BR53" s="67"/>
      <c r="BS53" s="67"/>
      <c r="BT53" s="68"/>
      <c r="BU53" s="66">
        <f t="shared" si="2"/>
        <v>4000</v>
      </c>
      <c r="BV53" s="67"/>
      <c r="BW53" s="67"/>
      <c r="BX53" s="67"/>
      <c r="BY53" s="68"/>
    </row>
    <row r="54" spans="1:79" s="25" customFormat="1" ht="12.75" customHeight="1" x14ac:dyDescent="0.2">
      <c r="A54" s="59">
        <v>2730</v>
      </c>
      <c r="B54" s="60"/>
      <c r="C54" s="60"/>
      <c r="D54" s="61"/>
      <c r="E54" s="62" t="s">
        <v>283</v>
      </c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4"/>
      <c r="U54" s="66">
        <v>176700</v>
      </c>
      <c r="V54" s="67"/>
      <c r="W54" s="67"/>
      <c r="X54" s="67"/>
      <c r="Y54" s="68"/>
      <c r="Z54" s="66">
        <v>0</v>
      </c>
      <c r="AA54" s="67"/>
      <c r="AB54" s="67"/>
      <c r="AC54" s="67"/>
      <c r="AD54" s="68"/>
      <c r="AE54" s="66">
        <v>0</v>
      </c>
      <c r="AF54" s="67"/>
      <c r="AG54" s="67"/>
      <c r="AH54" s="68"/>
      <c r="AI54" s="66">
        <f t="shared" si="0"/>
        <v>176700</v>
      </c>
      <c r="AJ54" s="67"/>
      <c r="AK54" s="67"/>
      <c r="AL54" s="67"/>
      <c r="AM54" s="68"/>
      <c r="AN54" s="66">
        <v>180000</v>
      </c>
      <c r="AO54" s="67"/>
      <c r="AP54" s="67"/>
      <c r="AQ54" s="67"/>
      <c r="AR54" s="68"/>
      <c r="AS54" s="66">
        <v>0</v>
      </c>
      <c r="AT54" s="67"/>
      <c r="AU54" s="67"/>
      <c r="AV54" s="67"/>
      <c r="AW54" s="68"/>
      <c r="AX54" s="66">
        <v>0</v>
      </c>
      <c r="AY54" s="67"/>
      <c r="AZ54" s="67"/>
      <c r="BA54" s="68"/>
      <c r="BB54" s="66">
        <f t="shared" si="1"/>
        <v>180000</v>
      </c>
      <c r="BC54" s="67"/>
      <c r="BD54" s="67"/>
      <c r="BE54" s="67"/>
      <c r="BF54" s="68"/>
      <c r="BG54" s="66">
        <v>240000</v>
      </c>
      <c r="BH54" s="67"/>
      <c r="BI54" s="67"/>
      <c r="BJ54" s="67"/>
      <c r="BK54" s="68"/>
      <c r="BL54" s="66">
        <v>0</v>
      </c>
      <c r="BM54" s="67"/>
      <c r="BN54" s="67"/>
      <c r="BO54" s="67"/>
      <c r="BP54" s="68"/>
      <c r="BQ54" s="66">
        <v>0</v>
      </c>
      <c r="BR54" s="67"/>
      <c r="BS54" s="67"/>
      <c r="BT54" s="68"/>
      <c r="BU54" s="66">
        <f t="shared" si="2"/>
        <v>240000</v>
      </c>
      <c r="BV54" s="67"/>
      <c r="BW54" s="67"/>
      <c r="BX54" s="67"/>
      <c r="BY54" s="68"/>
    </row>
    <row r="55" spans="1:79" s="6" customFormat="1" ht="12.75" customHeight="1" x14ac:dyDescent="0.2">
      <c r="A55" s="87"/>
      <c r="B55" s="88"/>
      <c r="C55" s="88"/>
      <c r="D55" s="89"/>
      <c r="E55" s="100" t="s">
        <v>147</v>
      </c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2"/>
      <c r="U55" s="84">
        <v>1029985.38</v>
      </c>
      <c r="V55" s="85"/>
      <c r="W55" s="85"/>
      <c r="X55" s="85"/>
      <c r="Y55" s="86"/>
      <c r="Z55" s="84">
        <v>0</v>
      </c>
      <c r="AA55" s="85"/>
      <c r="AB55" s="85"/>
      <c r="AC55" s="85"/>
      <c r="AD55" s="86"/>
      <c r="AE55" s="84">
        <v>0</v>
      </c>
      <c r="AF55" s="85"/>
      <c r="AG55" s="85"/>
      <c r="AH55" s="86"/>
      <c r="AI55" s="84">
        <f t="shared" si="0"/>
        <v>1029985.38</v>
      </c>
      <c r="AJ55" s="85"/>
      <c r="AK55" s="85"/>
      <c r="AL55" s="85"/>
      <c r="AM55" s="86"/>
      <c r="AN55" s="84">
        <v>505570</v>
      </c>
      <c r="AO55" s="85"/>
      <c r="AP55" s="85"/>
      <c r="AQ55" s="85"/>
      <c r="AR55" s="86"/>
      <c r="AS55" s="84">
        <v>0</v>
      </c>
      <c r="AT55" s="85"/>
      <c r="AU55" s="85"/>
      <c r="AV55" s="85"/>
      <c r="AW55" s="86"/>
      <c r="AX55" s="84">
        <v>0</v>
      </c>
      <c r="AY55" s="85"/>
      <c r="AZ55" s="85"/>
      <c r="BA55" s="86"/>
      <c r="BB55" s="84">
        <f t="shared" si="1"/>
        <v>505570</v>
      </c>
      <c r="BC55" s="85"/>
      <c r="BD55" s="85"/>
      <c r="BE55" s="85"/>
      <c r="BF55" s="86"/>
      <c r="BG55" s="84">
        <v>1230500</v>
      </c>
      <c r="BH55" s="85"/>
      <c r="BI55" s="85"/>
      <c r="BJ55" s="85"/>
      <c r="BK55" s="86"/>
      <c r="BL55" s="84">
        <v>0</v>
      </c>
      <c r="BM55" s="85"/>
      <c r="BN55" s="85"/>
      <c r="BO55" s="85"/>
      <c r="BP55" s="86"/>
      <c r="BQ55" s="84">
        <v>0</v>
      </c>
      <c r="BR55" s="85"/>
      <c r="BS55" s="85"/>
      <c r="BT55" s="86"/>
      <c r="BU55" s="84">
        <f t="shared" si="2"/>
        <v>1230500</v>
      </c>
      <c r="BV55" s="85"/>
      <c r="BW55" s="85"/>
      <c r="BX55" s="85"/>
      <c r="BY55" s="86"/>
    </row>
    <row r="57" spans="1:79" ht="14.25" customHeight="1" x14ac:dyDescent="0.2">
      <c r="A57" s="34" t="s">
        <v>238</v>
      </c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</row>
    <row r="58" spans="1:79" ht="15" customHeight="1" x14ac:dyDescent="0.2">
      <c r="A58" s="75" t="s">
        <v>225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</row>
    <row r="59" spans="1:79" ht="23.1" customHeight="1" x14ac:dyDescent="0.2">
      <c r="A59" s="77" t="s">
        <v>119</v>
      </c>
      <c r="B59" s="78"/>
      <c r="C59" s="78"/>
      <c r="D59" s="78"/>
      <c r="E59" s="79"/>
      <c r="F59" s="55" t="s">
        <v>19</v>
      </c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41" t="s">
        <v>226</v>
      </c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3"/>
      <c r="AN59" s="41" t="s">
        <v>229</v>
      </c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3"/>
      <c r="BG59" s="41" t="s">
        <v>236</v>
      </c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3"/>
    </row>
    <row r="60" spans="1:79" ht="51.75" customHeight="1" x14ac:dyDescent="0.2">
      <c r="A60" s="80"/>
      <c r="B60" s="81"/>
      <c r="C60" s="81"/>
      <c r="D60" s="81"/>
      <c r="E60" s="82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41" t="s">
        <v>4</v>
      </c>
      <c r="V60" s="42"/>
      <c r="W60" s="42"/>
      <c r="X60" s="42"/>
      <c r="Y60" s="43"/>
      <c r="Z60" s="41" t="s">
        <v>3</v>
      </c>
      <c r="AA60" s="42"/>
      <c r="AB60" s="42"/>
      <c r="AC60" s="42"/>
      <c r="AD60" s="43"/>
      <c r="AE60" s="44" t="s">
        <v>116</v>
      </c>
      <c r="AF60" s="45"/>
      <c r="AG60" s="45"/>
      <c r="AH60" s="46"/>
      <c r="AI60" s="41" t="s">
        <v>5</v>
      </c>
      <c r="AJ60" s="42"/>
      <c r="AK60" s="42"/>
      <c r="AL60" s="42"/>
      <c r="AM60" s="43"/>
      <c r="AN60" s="41" t="s">
        <v>4</v>
      </c>
      <c r="AO60" s="42"/>
      <c r="AP60" s="42"/>
      <c r="AQ60" s="42"/>
      <c r="AR60" s="43"/>
      <c r="AS60" s="41" t="s">
        <v>3</v>
      </c>
      <c r="AT60" s="42"/>
      <c r="AU60" s="42"/>
      <c r="AV60" s="42"/>
      <c r="AW60" s="43"/>
      <c r="AX60" s="44" t="s">
        <v>116</v>
      </c>
      <c r="AY60" s="45"/>
      <c r="AZ60" s="45"/>
      <c r="BA60" s="46"/>
      <c r="BB60" s="41" t="s">
        <v>96</v>
      </c>
      <c r="BC60" s="42"/>
      <c r="BD60" s="42"/>
      <c r="BE60" s="42"/>
      <c r="BF60" s="43"/>
      <c r="BG60" s="41" t="s">
        <v>4</v>
      </c>
      <c r="BH60" s="42"/>
      <c r="BI60" s="42"/>
      <c r="BJ60" s="42"/>
      <c r="BK60" s="43"/>
      <c r="BL60" s="41" t="s">
        <v>3</v>
      </c>
      <c r="BM60" s="42"/>
      <c r="BN60" s="42"/>
      <c r="BO60" s="42"/>
      <c r="BP60" s="43"/>
      <c r="BQ60" s="44" t="s">
        <v>116</v>
      </c>
      <c r="BR60" s="45"/>
      <c r="BS60" s="45"/>
      <c r="BT60" s="46"/>
      <c r="BU60" s="55" t="s">
        <v>97</v>
      </c>
      <c r="BV60" s="55"/>
      <c r="BW60" s="55"/>
      <c r="BX60" s="55"/>
      <c r="BY60" s="55"/>
    </row>
    <row r="61" spans="1:79" ht="15" customHeight="1" x14ac:dyDescent="0.2">
      <c r="A61" s="41">
        <v>1</v>
      </c>
      <c r="B61" s="42"/>
      <c r="C61" s="42"/>
      <c r="D61" s="42"/>
      <c r="E61" s="43"/>
      <c r="F61" s="41">
        <v>2</v>
      </c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3"/>
      <c r="U61" s="41">
        <v>3</v>
      </c>
      <c r="V61" s="42"/>
      <c r="W61" s="42"/>
      <c r="X61" s="42"/>
      <c r="Y61" s="43"/>
      <c r="Z61" s="41">
        <v>4</v>
      </c>
      <c r="AA61" s="42"/>
      <c r="AB61" s="42"/>
      <c r="AC61" s="42"/>
      <c r="AD61" s="43"/>
      <c r="AE61" s="41">
        <v>5</v>
      </c>
      <c r="AF61" s="42"/>
      <c r="AG61" s="42"/>
      <c r="AH61" s="43"/>
      <c r="AI61" s="41">
        <v>6</v>
      </c>
      <c r="AJ61" s="42"/>
      <c r="AK61" s="42"/>
      <c r="AL61" s="42"/>
      <c r="AM61" s="43"/>
      <c r="AN61" s="41">
        <v>7</v>
      </c>
      <c r="AO61" s="42"/>
      <c r="AP61" s="42"/>
      <c r="AQ61" s="42"/>
      <c r="AR61" s="43"/>
      <c r="AS61" s="41">
        <v>8</v>
      </c>
      <c r="AT61" s="42"/>
      <c r="AU61" s="42"/>
      <c r="AV61" s="42"/>
      <c r="AW61" s="43"/>
      <c r="AX61" s="41">
        <v>9</v>
      </c>
      <c r="AY61" s="42"/>
      <c r="AZ61" s="42"/>
      <c r="BA61" s="43"/>
      <c r="BB61" s="41">
        <v>10</v>
      </c>
      <c r="BC61" s="42"/>
      <c r="BD61" s="42"/>
      <c r="BE61" s="42"/>
      <c r="BF61" s="43"/>
      <c r="BG61" s="41">
        <v>11</v>
      </c>
      <c r="BH61" s="42"/>
      <c r="BI61" s="42"/>
      <c r="BJ61" s="42"/>
      <c r="BK61" s="43"/>
      <c r="BL61" s="41">
        <v>12</v>
      </c>
      <c r="BM61" s="42"/>
      <c r="BN61" s="42"/>
      <c r="BO61" s="42"/>
      <c r="BP61" s="43"/>
      <c r="BQ61" s="41">
        <v>13</v>
      </c>
      <c r="BR61" s="42"/>
      <c r="BS61" s="42"/>
      <c r="BT61" s="43"/>
      <c r="BU61" s="55">
        <v>14</v>
      </c>
      <c r="BV61" s="55"/>
      <c r="BW61" s="55"/>
      <c r="BX61" s="55"/>
      <c r="BY61" s="55"/>
    </row>
    <row r="62" spans="1:79" s="1" customFormat="1" ht="13.5" hidden="1" customHeight="1" x14ac:dyDescent="0.2">
      <c r="A62" s="69" t="s">
        <v>64</v>
      </c>
      <c r="B62" s="70"/>
      <c r="C62" s="70"/>
      <c r="D62" s="70"/>
      <c r="E62" s="71"/>
      <c r="F62" s="69" t="s">
        <v>57</v>
      </c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1"/>
      <c r="U62" s="69" t="s">
        <v>65</v>
      </c>
      <c r="V62" s="70"/>
      <c r="W62" s="70"/>
      <c r="X62" s="70"/>
      <c r="Y62" s="71"/>
      <c r="Z62" s="69" t="s">
        <v>66</v>
      </c>
      <c r="AA62" s="70"/>
      <c r="AB62" s="70"/>
      <c r="AC62" s="70"/>
      <c r="AD62" s="71"/>
      <c r="AE62" s="69" t="s">
        <v>91</v>
      </c>
      <c r="AF62" s="70"/>
      <c r="AG62" s="70"/>
      <c r="AH62" s="71"/>
      <c r="AI62" s="56" t="s">
        <v>170</v>
      </c>
      <c r="AJ62" s="57"/>
      <c r="AK62" s="57"/>
      <c r="AL62" s="57"/>
      <c r="AM62" s="58"/>
      <c r="AN62" s="69" t="s">
        <v>67</v>
      </c>
      <c r="AO62" s="70"/>
      <c r="AP62" s="70"/>
      <c r="AQ62" s="70"/>
      <c r="AR62" s="71"/>
      <c r="AS62" s="69" t="s">
        <v>68</v>
      </c>
      <c r="AT62" s="70"/>
      <c r="AU62" s="70"/>
      <c r="AV62" s="70"/>
      <c r="AW62" s="71"/>
      <c r="AX62" s="69" t="s">
        <v>92</v>
      </c>
      <c r="AY62" s="70"/>
      <c r="AZ62" s="70"/>
      <c r="BA62" s="71"/>
      <c r="BB62" s="56" t="s">
        <v>170</v>
      </c>
      <c r="BC62" s="57"/>
      <c r="BD62" s="57"/>
      <c r="BE62" s="57"/>
      <c r="BF62" s="58"/>
      <c r="BG62" s="69" t="s">
        <v>58</v>
      </c>
      <c r="BH62" s="70"/>
      <c r="BI62" s="70"/>
      <c r="BJ62" s="70"/>
      <c r="BK62" s="71"/>
      <c r="BL62" s="69" t="s">
        <v>59</v>
      </c>
      <c r="BM62" s="70"/>
      <c r="BN62" s="70"/>
      <c r="BO62" s="70"/>
      <c r="BP62" s="71"/>
      <c r="BQ62" s="69" t="s">
        <v>93</v>
      </c>
      <c r="BR62" s="70"/>
      <c r="BS62" s="70"/>
      <c r="BT62" s="71"/>
      <c r="BU62" s="83" t="s">
        <v>170</v>
      </c>
      <c r="BV62" s="83"/>
      <c r="BW62" s="83"/>
      <c r="BX62" s="83"/>
      <c r="BY62" s="83"/>
      <c r="CA62" t="s">
        <v>27</v>
      </c>
    </row>
    <row r="63" spans="1:79" s="6" customFormat="1" ht="12.75" customHeight="1" x14ac:dyDescent="0.2">
      <c r="A63" s="87"/>
      <c r="B63" s="88"/>
      <c r="C63" s="88"/>
      <c r="D63" s="88"/>
      <c r="E63" s="89"/>
      <c r="F63" s="87" t="s">
        <v>147</v>
      </c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9"/>
      <c r="U63" s="84"/>
      <c r="V63" s="85"/>
      <c r="W63" s="85"/>
      <c r="X63" s="85"/>
      <c r="Y63" s="86"/>
      <c r="Z63" s="84"/>
      <c r="AA63" s="85"/>
      <c r="AB63" s="85"/>
      <c r="AC63" s="85"/>
      <c r="AD63" s="86"/>
      <c r="AE63" s="84"/>
      <c r="AF63" s="85"/>
      <c r="AG63" s="85"/>
      <c r="AH63" s="86"/>
      <c r="AI63" s="84">
        <f>IF(ISNUMBER(U63),U63,0)+IF(ISNUMBER(Z63),Z63,0)</f>
        <v>0</v>
      </c>
      <c r="AJ63" s="85"/>
      <c r="AK63" s="85"/>
      <c r="AL63" s="85"/>
      <c r="AM63" s="86"/>
      <c r="AN63" s="84"/>
      <c r="AO63" s="85"/>
      <c r="AP63" s="85"/>
      <c r="AQ63" s="85"/>
      <c r="AR63" s="86"/>
      <c r="AS63" s="84"/>
      <c r="AT63" s="85"/>
      <c r="AU63" s="85"/>
      <c r="AV63" s="85"/>
      <c r="AW63" s="86"/>
      <c r="AX63" s="84"/>
      <c r="AY63" s="85"/>
      <c r="AZ63" s="85"/>
      <c r="BA63" s="86"/>
      <c r="BB63" s="84">
        <f>IF(ISNUMBER(AN63),AN63,0)+IF(ISNUMBER(AS63),AS63,0)</f>
        <v>0</v>
      </c>
      <c r="BC63" s="85"/>
      <c r="BD63" s="85"/>
      <c r="BE63" s="85"/>
      <c r="BF63" s="86"/>
      <c r="BG63" s="84"/>
      <c r="BH63" s="85"/>
      <c r="BI63" s="85"/>
      <c r="BJ63" s="85"/>
      <c r="BK63" s="86"/>
      <c r="BL63" s="84"/>
      <c r="BM63" s="85"/>
      <c r="BN63" s="85"/>
      <c r="BO63" s="85"/>
      <c r="BP63" s="86"/>
      <c r="BQ63" s="84"/>
      <c r="BR63" s="85"/>
      <c r="BS63" s="85"/>
      <c r="BT63" s="86"/>
      <c r="BU63" s="84">
        <f>IF(ISNUMBER(BG63),BG63,0)+IF(ISNUMBER(BL63),BL63,0)</f>
        <v>0</v>
      </c>
      <c r="BV63" s="85"/>
      <c r="BW63" s="85"/>
      <c r="BX63" s="85"/>
      <c r="BY63" s="86"/>
      <c r="CA63" s="6" t="s">
        <v>28</v>
      </c>
    </row>
    <row r="65" spans="1:79" ht="14.25" customHeight="1" x14ac:dyDescent="0.2">
      <c r="A65" s="34" t="s">
        <v>253</v>
      </c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</row>
    <row r="66" spans="1:79" ht="15" customHeight="1" x14ac:dyDescent="0.2">
      <c r="A66" s="75" t="s">
        <v>225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5"/>
      <c r="AY66" s="75"/>
      <c r="AZ66" s="75"/>
      <c r="BA66" s="75"/>
      <c r="BB66" s="75"/>
      <c r="BC66" s="75"/>
      <c r="BD66" s="75"/>
      <c r="BE66" s="75"/>
      <c r="BF66" s="75"/>
      <c r="BG66" s="75"/>
      <c r="BH66" s="75"/>
      <c r="BI66" s="75"/>
      <c r="BJ66" s="75"/>
      <c r="BK66" s="75"/>
    </row>
    <row r="67" spans="1:79" ht="23.1" customHeight="1" x14ac:dyDescent="0.2">
      <c r="A67" s="77" t="s">
        <v>118</v>
      </c>
      <c r="B67" s="78"/>
      <c r="C67" s="78"/>
      <c r="D67" s="79"/>
      <c r="E67" s="49" t="s">
        <v>19</v>
      </c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1"/>
      <c r="X67" s="41" t="s">
        <v>247</v>
      </c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3"/>
      <c r="AR67" s="55" t="s">
        <v>252</v>
      </c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</row>
    <row r="68" spans="1:79" ht="48.75" customHeight="1" x14ac:dyDescent="0.2">
      <c r="A68" s="80"/>
      <c r="B68" s="81"/>
      <c r="C68" s="81"/>
      <c r="D68" s="82"/>
      <c r="E68" s="52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4"/>
      <c r="X68" s="49" t="s">
        <v>4</v>
      </c>
      <c r="Y68" s="50"/>
      <c r="Z68" s="50"/>
      <c r="AA68" s="50"/>
      <c r="AB68" s="51"/>
      <c r="AC68" s="49" t="s">
        <v>3</v>
      </c>
      <c r="AD68" s="50"/>
      <c r="AE68" s="50"/>
      <c r="AF68" s="50"/>
      <c r="AG68" s="51"/>
      <c r="AH68" s="44" t="s">
        <v>116</v>
      </c>
      <c r="AI68" s="45"/>
      <c r="AJ68" s="45"/>
      <c r="AK68" s="45"/>
      <c r="AL68" s="46"/>
      <c r="AM68" s="41" t="s">
        <v>5</v>
      </c>
      <c r="AN68" s="42"/>
      <c r="AO68" s="42"/>
      <c r="AP68" s="42"/>
      <c r="AQ68" s="43"/>
      <c r="AR68" s="41" t="s">
        <v>4</v>
      </c>
      <c r="AS68" s="42"/>
      <c r="AT68" s="42"/>
      <c r="AU68" s="42"/>
      <c r="AV68" s="43"/>
      <c r="AW68" s="41" t="s">
        <v>3</v>
      </c>
      <c r="AX68" s="42"/>
      <c r="AY68" s="42"/>
      <c r="AZ68" s="42"/>
      <c r="BA68" s="43"/>
      <c r="BB68" s="44" t="s">
        <v>116</v>
      </c>
      <c r="BC68" s="45"/>
      <c r="BD68" s="45"/>
      <c r="BE68" s="45"/>
      <c r="BF68" s="46"/>
      <c r="BG68" s="41" t="s">
        <v>96</v>
      </c>
      <c r="BH68" s="42"/>
      <c r="BI68" s="42"/>
      <c r="BJ68" s="42"/>
      <c r="BK68" s="43"/>
    </row>
    <row r="69" spans="1:79" ht="12.75" customHeight="1" x14ac:dyDescent="0.2">
      <c r="A69" s="41">
        <v>1</v>
      </c>
      <c r="B69" s="42"/>
      <c r="C69" s="42"/>
      <c r="D69" s="43"/>
      <c r="E69" s="41">
        <v>2</v>
      </c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3"/>
      <c r="X69" s="41">
        <v>3</v>
      </c>
      <c r="Y69" s="42"/>
      <c r="Z69" s="42"/>
      <c r="AA69" s="42"/>
      <c r="AB69" s="43"/>
      <c r="AC69" s="41">
        <v>4</v>
      </c>
      <c r="AD69" s="42"/>
      <c r="AE69" s="42"/>
      <c r="AF69" s="42"/>
      <c r="AG69" s="43"/>
      <c r="AH69" s="41">
        <v>5</v>
      </c>
      <c r="AI69" s="42"/>
      <c r="AJ69" s="42"/>
      <c r="AK69" s="42"/>
      <c r="AL69" s="43"/>
      <c r="AM69" s="41">
        <v>6</v>
      </c>
      <c r="AN69" s="42"/>
      <c r="AO69" s="42"/>
      <c r="AP69" s="42"/>
      <c r="AQ69" s="43"/>
      <c r="AR69" s="41">
        <v>7</v>
      </c>
      <c r="AS69" s="42"/>
      <c r="AT69" s="42"/>
      <c r="AU69" s="42"/>
      <c r="AV69" s="43"/>
      <c r="AW69" s="41">
        <v>8</v>
      </c>
      <c r="AX69" s="42"/>
      <c r="AY69" s="42"/>
      <c r="AZ69" s="42"/>
      <c r="BA69" s="43"/>
      <c r="BB69" s="41">
        <v>9</v>
      </c>
      <c r="BC69" s="42"/>
      <c r="BD69" s="42"/>
      <c r="BE69" s="42"/>
      <c r="BF69" s="43"/>
      <c r="BG69" s="41">
        <v>10</v>
      </c>
      <c r="BH69" s="42"/>
      <c r="BI69" s="42"/>
      <c r="BJ69" s="42"/>
      <c r="BK69" s="43"/>
    </row>
    <row r="70" spans="1:79" s="1" customFormat="1" ht="12.75" hidden="1" customHeight="1" x14ac:dyDescent="0.2">
      <c r="A70" s="69" t="s">
        <v>64</v>
      </c>
      <c r="B70" s="70"/>
      <c r="C70" s="70"/>
      <c r="D70" s="71"/>
      <c r="E70" s="69" t="s">
        <v>57</v>
      </c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1"/>
      <c r="X70" s="90" t="s">
        <v>60</v>
      </c>
      <c r="Y70" s="91"/>
      <c r="Z70" s="91"/>
      <c r="AA70" s="91"/>
      <c r="AB70" s="92"/>
      <c r="AC70" s="90" t="s">
        <v>61</v>
      </c>
      <c r="AD70" s="91"/>
      <c r="AE70" s="91"/>
      <c r="AF70" s="91"/>
      <c r="AG70" s="92"/>
      <c r="AH70" s="69" t="s">
        <v>94</v>
      </c>
      <c r="AI70" s="70"/>
      <c r="AJ70" s="70"/>
      <c r="AK70" s="70"/>
      <c r="AL70" s="71"/>
      <c r="AM70" s="56" t="s">
        <v>171</v>
      </c>
      <c r="AN70" s="57"/>
      <c r="AO70" s="57"/>
      <c r="AP70" s="57"/>
      <c r="AQ70" s="58"/>
      <c r="AR70" s="69" t="s">
        <v>62</v>
      </c>
      <c r="AS70" s="70"/>
      <c r="AT70" s="70"/>
      <c r="AU70" s="70"/>
      <c r="AV70" s="71"/>
      <c r="AW70" s="69" t="s">
        <v>63</v>
      </c>
      <c r="AX70" s="70"/>
      <c r="AY70" s="70"/>
      <c r="AZ70" s="70"/>
      <c r="BA70" s="71"/>
      <c r="BB70" s="69" t="s">
        <v>95</v>
      </c>
      <c r="BC70" s="70"/>
      <c r="BD70" s="70"/>
      <c r="BE70" s="70"/>
      <c r="BF70" s="71"/>
      <c r="BG70" s="56" t="s">
        <v>171</v>
      </c>
      <c r="BH70" s="57"/>
      <c r="BI70" s="57"/>
      <c r="BJ70" s="57"/>
      <c r="BK70" s="58"/>
      <c r="CA70" t="s">
        <v>29</v>
      </c>
    </row>
    <row r="71" spans="1:79" s="25" customFormat="1" ht="12.75" customHeight="1" x14ac:dyDescent="0.2">
      <c r="A71" s="59">
        <v>2210</v>
      </c>
      <c r="B71" s="60"/>
      <c r="C71" s="60"/>
      <c r="D71" s="61"/>
      <c r="E71" s="62" t="s">
        <v>178</v>
      </c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4"/>
      <c r="X71" s="66">
        <v>9558</v>
      </c>
      <c r="Y71" s="67"/>
      <c r="Z71" s="67"/>
      <c r="AA71" s="67"/>
      <c r="AB71" s="68"/>
      <c r="AC71" s="66">
        <v>0</v>
      </c>
      <c r="AD71" s="67"/>
      <c r="AE71" s="67"/>
      <c r="AF71" s="67"/>
      <c r="AG71" s="68"/>
      <c r="AH71" s="66">
        <v>0</v>
      </c>
      <c r="AI71" s="67"/>
      <c r="AJ71" s="67"/>
      <c r="AK71" s="67"/>
      <c r="AL71" s="68"/>
      <c r="AM71" s="66">
        <f t="shared" ref="AM71:AM76" si="3">IF(ISNUMBER(X71),X71,0)+IF(ISNUMBER(AC71),AC71,0)</f>
        <v>9558</v>
      </c>
      <c r="AN71" s="67"/>
      <c r="AO71" s="67"/>
      <c r="AP71" s="67"/>
      <c r="AQ71" s="68"/>
      <c r="AR71" s="66">
        <v>10065</v>
      </c>
      <c r="AS71" s="67"/>
      <c r="AT71" s="67"/>
      <c r="AU71" s="67"/>
      <c r="AV71" s="68"/>
      <c r="AW71" s="66">
        <v>0</v>
      </c>
      <c r="AX71" s="67"/>
      <c r="AY71" s="67"/>
      <c r="AZ71" s="67"/>
      <c r="BA71" s="68"/>
      <c r="BB71" s="66">
        <v>0</v>
      </c>
      <c r="BC71" s="67"/>
      <c r="BD71" s="67"/>
      <c r="BE71" s="67"/>
      <c r="BF71" s="68"/>
      <c r="BG71" s="65">
        <f t="shared" ref="BG71:BG76" si="4">IF(ISNUMBER(AR71),AR71,0)+IF(ISNUMBER(AW71),AW71,0)</f>
        <v>10065</v>
      </c>
      <c r="BH71" s="65"/>
      <c r="BI71" s="65"/>
      <c r="BJ71" s="65"/>
      <c r="BK71" s="65"/>
      <c r="CA71" s="25" t="s">
        <v>30</v>
      </c>
    </row>
    <row r="72" spans="1:79" s="25" customFormat="1" ht="12.75" customHeight="1" x14ac:dyDescent="0.2">
      <c r="A72" s="59">
        <v>2220</v>
      </c>
      <c r="B72" s="60"/>
      <c r="C72" s="60"/>
      <c r="D72" s="61"/>
      <c r="E72" s="62" t="s">
        <v>275</v>
      </c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4"/>
      <c r="X72" s="66">
        <v>18041</v>
      </c>
      <c r="Y72" s="67"/>
      <c r="Z72" s="67"/>
      <c r="AA72" s="67"/>
      <c r="AB72" s="68"/>
      <c r="AC72" s="66">
        <v>0</v>
      </c>
      <c r="AD72" s="67"/>
      <c r="AE72" s="67"/>
      <c r="AF72" s="67"/>
      <c r="AG72" s="68"/>
      <c r="AH72" s="66">
        <v>0</v>
      </c>
      <c r="AI72" s="67"/>
      <c r="AJ72" s="67"/>
      <c r="AK72" s="67"/>
      <c r="AL72" s="68"/>
      <c r="AM72" s="66">
        <f t="shared" si="3"/>
        <v>18041</v>
      </c>
      <c r="AN72" s="67"/>
      <c r="AO72" s="67"/>
      <c r="AP72" s="67"/>
      <c r="AQ72" s="68"/>
      <c r="AR72" s="66">
        <v>18997</v>
      </c>
      <c r="AS72" s="67"/>
      <c r="AT72" s="67"/>
      <c r="AU72" s="67"/>
      <c r="AV72" s="68"/>
      <c r="AW72" s="66">
        <v>0</v>
      </c>
      <c r="AX72" s="67"/>
      <c r="AY72" s="67"/>
      <c r="AZ72" s="67"/>
      <c r="BA72" s="68"/>
      <c r="BB72" s="66">
        <v>0</v>
      </c>
      <c r="BC72" s="67"/>
      <c r="BD72" s="67"/>
      <c r="BE72" s="67"/>
      <c r="BF72" s="68"/>
      <c r="BG72" s="65">
        <f t="shared" si="4"/>
        <v>18997</v>
      </c>
      <c r="BH72" s="65"/>
      <c r="BI72" s="65"/>
      <c r="BJ72" s="65"/>
      <c r="BK72" s="65"/>
    </row>
    <row r="73" spans="1:79" s="25" customFormat="1" ht="12.75" customHeight="1" x14ac:dyDescent="0.2">
      <c r="A73" s="59">
        <v>2230</v>
      </c>
      <c r="B73" s="60"/>
      <c r="C73" s="60"/>
      <c r="D73" s="61"/>
      <c r="E73" s="62" t="s">
        <v>276</v>
      </c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4"/>
      <c r="X73" s="66">
        <v>1020064</v>
      </c>
      <c r="Y73" s="67"/>
      <c r="Z73" s="67"/>
      <c r="AA73" s="67"/>
      <c r="AB73" s="68"/>
      <c r="AC73" s="66">
        <v>0</v>
      </c>
      <c r="AD73" s="67"/>
      <c r="AE73" s="67"/>
      <c r="AF73" s="67"/>
      <c r="AG73" s="68"/>
      <c r="AH73" s="66">
        <v>0</v>
      </c>
      <c r="AI73" s="67"/>
      <c r="AJ73" s="67"/>
      <c r="AK73" s="67"/>
      <c r="AL73" s="68"/>
      <c r="AM73" s="66">
        <f t="shared" si="3"/>
        <v>1020064</v>
      </c>
      <c r="AN73" s="67"/>
      <c r="AO73" s="67"/>
      <c r="AP73" s="67"/>
      <c r="AQ73" s="68"/>
      <c r="AR73" s="66">
        <v>1074127</v>
      </c>
      <c r="AS73" s="67"/>
      <c r="AT73" s="67"/>
      <c r="AU73" s="67"/>
      <c r="AV73" s="68"/>
      <c r="AW73" s="66">
        <v>0</v>
      </c>
      <c r="AX73" s="67"/>
      <c r="AY73" s="67"/>
      <c r="AZ73" s="67"/>
      <c r="BA73" s="68"/>
      <c r="BB73" s="66">
        <v>0</v>
      </c>
      <c r="BC73" s="67"/>
      <c r="BD73" s="67"/>
      <c r="BE73" s="67"/>
      <c r="BF73" s="68"/>
      <c r="BG73" s="65">
        <f t="shared" si="4"/>
        <v>1074127</v>
      </c>
      <c r="BH73" s="65"/>
      <c r="BI73" s="65"/>
      <c r="BJ73" s="65"/>
      <c r="BK73" s="65"/>
    </row>
    <row r="74" spans="1:79" s="25" customFormat="1" ht="12.75" customHeight="1" x14ac:dyDescent="0.2">
      <c r="A74" s="59">
        <v>2240</v>
      </c>
      <c r="B74" s="60"/>
      <c r="C74" s="60"/>
      <c r="D74" s="61"/>
      <c r="E74" s="62" t="s">
        <v>179</v>
      </c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4"/>
      <c r="X74" s="66">
        <v>4248</v>
      </c>
      <c r="Y74" s="67"/>
      <c r="Z74" s="67"/>
      <c r="AA74" s="67"/>
      <c r="AB74" s="68"/>
      <c r="AC74" s="66">
        <v>0</v>
      </c>
      <c r="AD74" s="67"/>
      <c r="AE74" s="67"/>
      <c r="AF74" s="67"/>
      <c r="AG74" s="68"/>
      <c r="AH74" s="66">
        <v>0</v>
      </c>
      <c r="AI74" s="67"/>
      <c r="AJ74" s="67"/>
      <c r="AK74" s="67"/>
      <c r="AL74" s="68"/>
      <c r="AM74" s="66">
        <f t="shared" si="3"/>
        <v>4248</v>
      </c>
      <c r="AN74" s="67"/>
      <c r="AO74" s="67"/>
      <c r="AP74" s="67"/>
      <c r="AQ74" s="68"/>
      <c r="AR74" s="66">
        <v>4473</v>
      </c>
      <c r="AS74" s="67"/>
      <c r="AT74" s="67"/>
      <c r="AU74" s="67"/>
      <c r="AV74" s="68"/>
      <c r="AW74" s="66">
        <v>0</v>
      </c>
      <c r="AX74" s="67"/>
      <c r="AY74" s="67"/>
      <c r="AZ74" s="67"/>
      <c r="BA74" s="68"/>
      <c r="BB74" s="66">
        <v>0</v>
      </c>
      <c r="BC74" s="67"/>
      <c r="BD74" s="67"/>
      <c r="BE74" s="67"/>
      <c r="BF74" s="68"/>
      <c r="BG74" s="65">
        <f t="shared" si="4"/>
        <v>4473</v>
      </c>
      <c r="BH74" s="65"/>
      <c r="BI74" s="65"/>
      <c r="BJ74" s="65"/>
      <c r="BK74" s="65"/>
    </row>
    <row r="75" spans="1:79" s="25" customFormat="1" ht="12.75" customHeight="1" x14ac:dyDescent="0.2">
      <c r="A75" s="59">
        <v>2730</v>
      </c>
      <c r="B75" s="60"/>
      <c r="C75" s="60"/>
      <c r="D75" s="61"/>
      <c r="E75" s="62" t="s">
        <v>283</v>
      </c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4"/>
      <c r="X75" s="66">
        <v>254880</v>
      </c>
      <c r="Y75" s="67"/>
      <c r="Z75" s="67"/>
      <c r="AA75" s="67"/>
      <c r="AB75" s="68"/>
      <c r="AC75" s="66">
        <v>0</v>
      </c>
      <c r="AD75" s="67"/>
      <c r="AE75" s="67"/>
      <c r="AF75" s="67"/>
      <c r="AG75" s="68"/>
      <c r="AH75" s="66">
        <v>0</v>
      </c>
      <c r="AI75" s="67"/>
      <c r="AJ75" s="67"/>
      <c r="AK75" s="67"/>
      <c r="AL75" s="68"/>
      <c r="AM75" s="66">
        <f t="shared" si="3"/>
        <v>254880</v>
      </c>
      <c r="AN75" s="67"/>
      <c r="AO75" s="67"/>
      <c r="AP75" s="67"/>
      <c r="AQ75" s="68"/>
      <c r="AR75" s="66">
        <v>268389</v>
      </c>
      <c r="AS75" s="67"/>
      <c r="AT75" s="67"/>
      <c r="AU75" s="67"/>
      <c r="AV75" s="68"/>
      <c r="AW75" s="66">
        <v>0</v>
      </c>
      <c r="AX75" s="67"/>
      <c r="AY75" s="67"/>
      <c r="AZ75" s="67"/>
      <c r="BA75" s="68"/>
      <c r="BB75" s="66">
        <v>0</v>
      </c>
      <c r="BC75" s="67"/>
      <c r="BD75" s="67"/>
      <c r="BE75" s="67"/>
      <c r="BF75" s="68"/>
      <c r="BG75" s="65">
        <f t="shared" si="4"/>
        <v>268389</v>
      </c>
      <c r="BH75" s="65"/>
      <c r="BI75" s="65"/>
      <c r="BJ75" s="65"/>
      <c r="BK75" s="65"/>
    </row>
    <row r="76" spans="1:79" s="6" customFormat="1" ht="12.75" customHeight="1" x14ac:dyDescent="0.2">
      <c r="A76" s="87"/>
      <c r="B76" s="88"/>
      <c r="C76" s="88"/>
      <c r="D76" s="89"/>
      <c r="E76" s="100" t="s">
        <v>147</v>
      </c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2"/>
      <c r="X76" s="84">
        <v>1306791</v>
      </c>
      <c r="Y76" s="85"/>
      <c r="Z76" s="85"/>
      <c r="AA76" s="85"/>
      <c r="AB76" s="86"/>
      <c r="AC76" s="84">
        <v>0</v>
      </c>
      <c r="AD76" s="85"/>
      <c r="AE76" s="85"/>
      <c r="AF76" s="85"/>
      <c r="AG76" s="86"/>
      <c r="AH76" s="84">
        <v>0</v>
      </c>
      <c r="AI76" s="85"/>
      <c r="AJ76" s="85"/>
      <c r="AK76" s="85"/>
      <c r="AL76" s="86"/>
      <c r="AM76" s="84">
        <f t="shared" si="3"/>
        <v>1306791</v>
      </c>
      <c r="AN76" s="85"/>
      <c r="AO76" s="85"/>
      <c r="AP76" s="85"/>
      <c r="AQ76" s="86"/>
      <c r="AR76" s="84">
        <v>1376051</v>
      </c>
      <c r="AS76" s="85"/>
      <c r="AT76" s="85"/>
      <c r="AU76" s="85"/>
      <c r="AV76" s="86"/>
      <c r="AW76" s="84">
        <v>0</v>
      </c>
      <c r="AX76" s="85"/>
      <c r="AY76" s="85"/>
      <c r="AZ76" s="85"/>
      <c r="BA76" s="86"/>
      <c r="BB76" s="84">
        <v>0</v>
      </c>
      <c r="BC76" s="85"/>
      <c r="BD76" s="85"/>
      <c r="BE76" s="85"/>
      <c r="BF76" s="86"/>
      <c r="BG76" s="97">
        <f t="shared" si="4"/>
        <v>1376051</v>
      </c>
      <c r="BH76" s="97"/>
      <c r="BI76" s="97"/>
      <c r="BJ76" s="97"/>
      <c r="BK76" s="97"/>
    </row>
    <row r="78" spans="1:79" ht="14.25" customHeight="1" x14ac:dyDescent="0.2">
      <c r="A78" s="34" t="s">
        <v>254</v>
      </c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</row>
    <row r="79" spans="1:79" ht="15" customHeight="1" x14ac:dyDescent="0.2">
      <c r="A79" s="75" t="s">
        <v>225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75"/>
      <c r="AX79" s="75"/>
      <c r="AY79" s="75"/>
      <c r="AZ79" s="75"/>
      <c r="BA79" s="75"/>
      <c r="BB79" s="75"/>
      <c r="BC79" s="75"/>
      <c r="BD79" s="75"/>
      <c r="BE79" s="75"/>
      <c r="BF79" s="75"/>
      <c r="BG79" s="75"/>
      <c r="BH79" s="75"/>
      <c r="BI79" s="75"/>
      <c r="BJ79" s="75"/>
      <c r="BK79" s="75"/>
    </row>
    <row r="80" spans="1:79" ht="23.1" customHeight="1" x14ac:dyDescent="0.2">
      <c r="A80" s="77" t="s">
        <v>119</v>
      </c>
      <c r="B80" s="78"/>
      <c r="C80" s="78"/>
      <c r="D80" s="78"/>
      <c r="E80" s="79"/>
      <c r="F80" s="49" t="s">
        <v>19</v>
      </c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1"/>
      <c r="X80" s="55" t="s">
        <v>247</v>
      </c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41" t="s">
        <v>252</v>
      </c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3"/>
    </row>
    <row r="81" spans="1:79" ht="53.25" customHeight="1" x14ac:dyDescent="0.2">
      <c r="A81" s="80"/>
      <c r="B81" s="81"/>
      <c r="C81" s="81"/>
      <c r="D81" s="81"/>
      <c r="E81" s="82"/>
      <c r="F81" s="52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4"/>
      <c r="X81" s="41" t="s">
        <v>4</v>
      </c>
      <c r="Y81" s="42"/>
      <c r="Z81" s="42"/>
      <c r="AA81" s="42"/>
      <c r="AB81" s="43"/>
      <c r="AC81" s="41" t="s">
        <v>3</v>
      </c>
      <c r="AD81" s="42"/>
      <c r="AE81" s="42"/>
      <c r="AF81" s="42"/>
      <c r="AG81" s="43"/>
      <c r="AH81" s="44" t="s">
        <v>116</v>
      </c>
      <c r="AI81" s="45"/>
      <c r="AJ81" s="45"/>
      <c r="AK81" s="45"/>
      <c r="AL81" s="46"/>
      <c r="AM81" s="41" t="s">
        <v>5</v>
      </c>
      <c r="AN81" s="42"/>
      <c r="AO81" s="42"/>
      <c r="AP81" s="42"/>
      <c r="AQ81" s="43"/>
      <c r="AR81" s="41" t="s">
        <v>4</v>
      </c>
      <c r="AS81" s="42"/>
      <c r="AT81" s="42"/>
      <c r="AU81" s="42"/>
      <c r="AV81" s="43"/>
      <c r="AW81" s="41" t="s">
        <v>3</v>
      </c>
      <c r="AX81" s="42"/>
      <c r="AY81" s="42"/>
      <c r="AZ81" s="42"/>
      <c r="BA81" s="43"/>
      <c r="BB81" s="93" t="s">
        <v>116</v>
      </c>
      <c r="BC81" s="93"/>
      <c r="BD81" s="93"/>
      <c r="BE81" s="93"/>
      <c r="BF81" s="93"/>
      <c r="BG81" s="41" t="s">
        <v>96</v>
      </c>
      <c r="BH81" s="42"/>
      <c r="BI81" s="42"/>
      <c r="BJ81" s="42"/>
      <c r="BK81" s="43"/>
    </row>
    <row r="82" spans="1:79" ht="15" customHeight="1" x14ac:dyDescent="0.2">
      <c r="A82" s="41">
        <v>1</v>
      </c>
      <c r="B82" s="42"/>
      <c r="C82" s="42"/>
      <c r="D82" s="42"/>
      <c r="E82" s="43"/>
      <c r="F82" s="41">
        <v>2</v>
      </c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3"/>
      <c r="X82" s="41">
        <v>3</v>
      </c>
      <c r="Y82" s="42"/>
      <c r="Z82" s="42"/>
      <c r="AA82" s="42"/>
      <c r="AB82" s="43"/>
      <c r="AC82" s="41">
        <v>4</v>
      </c>
      <c r="AD82" s="42"/>
      <c r="AE82" s="42"/>
      <c r="AF82" s="42"/>
      <c r="AG82" s="43"/>
      <c r="AH82" s="41">
        <v>5</v>
      </c>
      <c r="AI82" s="42"/>
      <c r="AJ82" s="42"/>
      <c r="AK82" s="42"/>
      <c r="AL82" s="43"/>
      <c r="AM82" s="41">
        <v>6</v>
      </c>
      <c r="AN82" s="42"/>
      <c r="AO82" s="42"/>
      <c r="AP82" s="42"/>
      <c r="AQ82" s="43"/>
      <c r="AR82" s="41">
        <v>7</v>
      </c>
      <c r="AS82" s="42"/>
      <c r="AT82" s="42"/>
      <c r="AU82" s="42"/>
      <c r="AV82" s="43"/>
      <c r="AW82" s="41">
        <v>8</v>
      </c>
      <c r="AX82" s="42"/>
      <c r="AY82" s="42"/>
      <c r="AZ82" s="42"/>
      <c r="BA82" s="43"/>
      <c r="BB82" s="41">
        <v>9</v>
      </c>
      <c r="BC82" s="42"/>
      <c r="BD82" s="42"/>
      <c r="BE82" s="42"/>
      <c r="BF82" s="43"/>
      <c r="BG82" s="41">
        <v>10</v>
      </c>
      <c r="BH82" s="42"/>
      <c r="BI82" s="42"/>
      <c r="BJ82" s="42"/>
      <c r="BK82" s="43"/>
    </row>
    <row r="83" spans="1:79" s="1" customFormat="1" ht="15" hidden="1" customHeight="1" x14ac:dyDescent="0.2">
      <c r="A83" s="69" t="s">
        <v>64</v>
      </c>
      <c r="B83" s="70"/>
      <c r="C83" s="70"/>
      <c r="D83" s="70"/>
      <c r="E83" s="71"/>
      <c r="F83" s="69" t="s">
        <v>57</v>
      </c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1"/>
      <c r="X83" s="69" t="s">
        <v>60</v>
      </c>
      <c r="Y83" s="70"/>
      <c r="Z83" s="70"/>
      <c r="AA83" s="70"/>
      <c r="AB83" s="71"/>
      <c r="AC83" s="69" t="s">
        <v>61</v>
      </c>
      <c r="AD83" s="70"/>
      <c r="AE83" s="70"/>
      <c r="AF83" s="70"/>
      <c r="AG83" s="71"/>
      <c r="AH83" s="69" t="s">
        <v>94</v>
      </c>
      <c r="AI83" s="70"/>
      <c r="AJ83" s="70"/>
      <c r="AK83" s="70"/>
      <c r="AL83" s="71"/>
      <c r="AM83" s="56" t="s">
        <v>171</v>
      </c>
      <c r="AN83" s="57"/>
      <c r="AO83" s="57"/>
      <c r="AP83" s="57"/>
      <c r="AQ83" s="58"/>
      <c r="AR83" s="69" t="s">
        <v>62</v>
      </c>
      <c r="AS83" s="70"/>
      <c r="AT83" s="70"/>
      <c r="AU83" s="70"/>
      <c r="AV83" s="71"/>
      <c r="AW83" s="69" t="s">
        <v>63</v>
      </c>
      <c r="AX83" s="70"/>
      <c r="AY83" s="70"/>
      <c r="AZ83" s="70"/>
      <c r="BA83" s="71"/>
      <c r="BB83" s="69" t="s">
        <v>95</v>
      </c>
      <c r="BC83" s="70"/>
      <c r="BD83" s="70"/>
      <c r="BE83" s="70"/>
      <c r="BF83" s="71"/>
      <c r="BG83" s="56" t="s">
        <v>171</v>
      </c>
      <c r="BH83" s="57"/>
      <c r="BI83" s="57"/>
      <c r="BJ83" s="57"/>
      <c r="BK83" s="58"/>
      <c r="CA83" t="s">
        <v>31</v>
      </c>
    </row>
    <row r="84" spans="1:79" s="6" customFormat="1" ht="12.75" customHeight="1" x14ac:dyDescent="0.2">
      <c r="A84" s="87"/>
      <c r="B84" s="88"/>
      <c r="C84" s="88"/>
      <c r="D84" s="88"/>
      <c r="E84" s="89"/>
      <c r="F84" s="87" t="s">
        <v>147</v>
      </c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9"/>
      <c r="X84" s="94"/>
      <c r="Y84" s="95"/>
      <c r="Z84" s="95"/>
      <c r="AA84" s="95"/>
      <c r="AB84" s="96"/>
      <c r="AC84" s="94"/>
      <c r="AD84" s="95"/>
      <c r="AE84" s="95"/>
      <c r="AF84" s="95"/>
      <c r="AG84" s="96"/>
      <c r="AH84" s="97"/>
      <c r="AI84" s="97"/>
      <c r="AJ84" s="97"/>
      <c r="AK84" s="97"/>
      <c r="AL84" s="97"/>
      <c r="AM84" s="97">
        <f>IF(ISNUMBER(X84),X84,0)+IF(ISNUMBER(AC84),AC84,0)</f>
        <v>0</v>
      </c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>
        <f>IF(ISNUMBER(AR84),AR84,0)+IF(ISNUMBER(AW84),AW84,0)</f>
        <v>0</v>
      </c>
      <c r="BH84" s="97"/>
      <c r="BI84" s="97"/>
      <c r="BJ84" s="97"/>
      <c r="BK84" s="97"/>
      <c r="CA84" s="6" t="s">
        <v>32</v>
      </c>
    </row>
    <row r="87" spans="1:79" ht="14.25" customHeight="1" x14ac:dyDescent="0.2">
      <c r="A87" s="34" t="s">
        <v>120</v>
      </c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</row>
    <row r="88" spans="1:79" ht="14.25" customHeight="1" x14ac:dyDescent="0.2">
      <c r="A88" s="34" t="s">
        <v>239</v>
      </c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</row>
    <row r="89" spans="1:79" ht="15" customHeight="1" x14ac:dyDescent="0.2">
      <c r="A89" s="75" t="s">
        <v>225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  <c r="AN89" s="75"/>
      <c r="AO89" s="75"/>
      <c r="AP89" s="75"/>
      <c r="AQ89" s="75"/>
      <c r="AR89" s="75"/>
      <c r="AS89" s="75"/>
      <c r="AT89" s="75"/>
      <c r="AU89" s="75"/>
      <c r="AV89" s="75"/>
      <c r="AW89" s="75"/>
      <c r="AX89" s="75"/>
      <c r="AY89" s="75"/>
      <c r="AZ89" s="75"/>
      <c r="BA89" s="75"/>
      <c r="BB89" s="75"/>
      <c r="BC89" s="75"/>
      <c r="BD89" s="75"/>
      <c r="BE89" s="75"/>
      <c r="BF89" s="75"/>
      <c r="BG89" s="75"/>
      <c r="BH89" s="75"/>
      <c r="BI89" s="75"/>
      <c r="BJ89" s="75"/>
      <c r="BK89" s="75"/>
      <c r="BL89" s="75"/>
      <c r="BM89" s="75"/>
      <c r="BN89" s="75"/>
      <c r="BO89" s="75"/>
      <c r="BP89" s="75"/>
      <c r="BQ89" s="75"/>
      <c r="BR89" s="75"/>
      <c r="BS89" s="75"/>
      <c r="BT89" s="75"/>
      <c r="BU89" s="75"/>
      <c r="BV89" s="75"/>
      <c r="BW89" s="75"/>
      <c r="BX89" s="75"/>
      <c r="BY89" s="75"/>
    </row>
    <row r="90" spans="1:79" ht="23.1" customHeight="1" x14ac:dyDescent="0.2">
      <c r="A90" s="49" t="s">
        <v>6</v>
      </c>
      <c r="B90" s="50"/>
      <c r="C90" s="50"/>
      <c r="D90" s="49" t="s">
        <v>121</v>
      </c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1"/>
      <c r="U90" s="41" t="s">
        <v>226</v>
      </c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3"/>
      <c r="AN90" s="41" t="s">
        <v>229</v>
      </c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3"/>
      <c r="BG90" s="55" t="s">
        <v>236</v>
      </c>
      <c r="BH90" s="55"/>
      <c r="BI90" s="55"/>
      <c r="BJ90" s="55"/>
      <c r="BK90" s="55"/>
      <c r="BL90" s="5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</row>
    <row r="91" spans="1:79" ht="52.5" customHeight="1" x14ac:dyDescent="0.2">
      <c r="A91" s="52"/>
      <c r="B91" s="53"/>
      <c r="C91" s="53"/>
      <c r="D91" s="52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4"/>
      <c r="U91" s="41" t="s">
        <v>4</v>
      </c>
      <c r="V91" s="42"/>
      <c r="W91" s="42"/>
      <c r="X91" s="42"/>
      <c r="Y91" s="43"/>
      <c r="Z91" s="41" t="s">
        <v>3</v>
      </c>
      <c r="AA91" s="42"/>
      <c r="AB91" s="42"/>
      <c r="AC91" s="42"/>
      <c r="AD91" s="43"/>
      <c r="AE91" s="44" t="s">
        <v>116</v>
      </c>
      <c r="AF91" s="45"/>
      <c r="AG91" s="45"/>
      <c r="AH91" s="46"/>
      <c r="AI91" s="41" t="s">
        <v>5</v>
      </c>
      <c r="AJ91" s="42"/>
      <c r="AK91" s="42"/>
      <c r="AL91" s="42"/>
      <c r="AM91" s="43"/>
      <c r="AN91" s="41" t="s">
        <v>4</v>
      </c>
      <c r="AO91" s="42"/>
      <c r="AP91" s="42"/>
      <c r="AQ91" s="42"/>
      <c r="AR91" s="43"/>
      <c r="AS91" s="41" t="s">
        <v>3</v>
      </c>
      <c r="AT91" s="42"/>
      <c r="AU91" s="42"/>
      <c r="AV91" s="42"/>
      <c r="AW91" s="43"/>
      <c r="AX91" s="44" t="s">
        <v>116</v>
      </c>
      <c r="AY91" s="45"/>
      <c r="AZ91" s="45"/>
      <c r="BA91" s="46"/>
      <c r="BB91" s="41" t="s">
        <v>96</v>
      </c>
      <c r="BC91" s="42"/>
      <c r="BD91" s="42"/>
      <c r="BE91" s="42"/>
      <c r="BF91" s="43"/>
      <c r="BG91" s="41" t="s">
        <v>4</v>
      </c>
      <c r="BH91" s="42"/>
      <c r="BI91" s="42"/>
      <c r="BJ91" s="42"/>
      <c r="BK91" s="43"/>
      <c r="BL91" s="55" t="s">
        <v>3</v>
      </c>
      <c r="BM91" s="55"/>
      <c r="BN91" s="55"/>
      <c r="BO91" s="55"/>
      <c r="BP91" s="55"/>
      <c r="BQ91" s="93" t="s">
        <v>116</v>
      </c>
      <c r="BR91" s="93"/>
      <c r="BS91" s="93"/>
      <c r="BT91" s="93"/>
      <c r="BU91" s="41" t="s">
        <v>97</v>
      </c>
      <c r="BV91" s="42"/>
      <c r="BW91" s="42"/>
      <c r="BX91" s="42"/>
      <c r="BY91" s="43"/>
    </row>
    <row r="92" spans="1:79" ht="15" customHeight="1" x14ac:dyDescent="0.2">
      <c r="A92" s="41">
        <v>1</v>
      </c>
      <c r="B92" s="42"/>
      <c r="C92" s="42"/>
      <c r="D92" s="41">
        <v>2</v>
      </c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3"/>
      <c r="U92" s="41">
        <v>3</v>
      </c>
      <c r="V92" s="42"/>
      <c r="W92" s="42"/>
      <c r="X92" s="42"/>
      <c r="Y92" s="43"/>
      <c r="Z92" s="41">
        <v>4</v>
      </c>
      <c r="AA92" s="42"/>
      <c r="AB92" s="42"/>
      <c r="AC92" s="42"/>
      <c r="AD92" s="43"/>
      <c r="AE92" s="41">
        <v>5</v>
      </c>
      <c r="AF92" s="42"/>
      <c r="AG92" s="42"/>
      <c r="AH92" s="43"/>
      <c r="AI92" s="41">
        <v>6</v>
      </c>
      <c r="AJ92" s="42"/>
      <c r="AK92" s="42"/>
      <c r="AL92" s="42"/>
      <c r="AM92" s="43"/>
      <c r="AN92" s="41">
        <v>7</v>
      </c>
      <c r="AO92" s="42"/>
      <c r="AP92" s="42"/>
      <c r="AQ92" s="42"/>
      <c r="AR92" s="43"/>
      <c r="AS92" s="41">
        <v>8</v>
      </c>
      <c r="AT92" s="42"/>
      <c r="AU92" s="42"/>
      <c r="AV92" s="42"/>
      <c r="AW92" s="43"/>
      <c r="AX92" s="55">
        <v>9</v>
      </c>
      <c r="AY92" s="55"/>
      <c r="AZ92" s="55"/>
      <c r="BA92" s="55"/>
      <c r="BB92" s="41">
        <v>10</v>
      </c>
      <c r="BC92" s="42"/>
      <c r="BD92" s="42"/>
      <c r="BE92" s="42"/>
      <c r="BF92" s="43"/>
      <c r="BG92" s="41">
        <v>11</v>
      </c>
      <c r="BH92" s="42"/>
      <c r="BI92" s="42"/>
      <c r="BJ92" s="42"/>
      <c r="BK92" s="43"/>
      <c r="BL92" s="55">
        <v>12</v>
      </c>
      <c r="BM92" s="55"/>
      <c r="BN92" s="55"/>
      <c r="BO92" s="55"/>
      <c r="BP92" s="55"/>
      <c r="BQ92" s="41">
        <v>13</v>
      </c>
      <c r="BR92" s="42"/>
      <c r="BS92" s="42"/>
      <c r="BT92" s="43"/>
      <c r="BU92" s="41">
        <v>14</v>
      </c>
      <c r="BV92" s="42"/>
      <c r="BW92" s="42"/>
      <c r="BX92" s="42"/>
      <c r="BY92" s="43"/>
    </row>
    <row r="93" spans="1:79" s="1" customFormat="1" ht="14.25" hidden="1" customHeight="1" x14ac:dyDescent="0.2">
      <c r="A93" s="69" t="s">
        <v>69</v>
      </c>
      <c r="B93" s="70"/>
      <c r="C93" s="70"/>
      <c r="D93" s="69" t="s">
        <v>57</v>
      </c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1"/>
      <c r="U93" s="76" t="s">
        <v>65</v>
      </c>
      <c r="V93" s="76"/>
      <c r="W93" s="76"/>
      <c r="X93" s="76"/>
      <c r="Y93" s="76"/>
      <c r="Z93" s="76" t="s">
        <v>66</v>
      </c>
      <c r="AA93" s="76"/>
      <c r="AB93" s="76"/>
      <c r="AC93" s="76"/>
      <c r="AD93" s="76"/>
      <c r="AE93" s="76" t="s">
        <v>91</v>
      </c>
      <c r="AF93" s="76"/>
      <c r="AG93" s="76"/>
      <c r="AH93" s="76"/>
      <c r="AI93" s="83" t="s">
        <v>170</v>
      </c>
      <c r="AJ93" s="83"/>
      <c r="AK93" s="83"/>
      <c r="AL93" s="83"/>
      <c r="AM93" s="83"/>
      <c r="AN93" s="76" t="s">
        <v>67</v>
      </c>
      <c r="AO93" s="76"/>
      <c r="AP93" s="76"/>
      <c r="AQ93" s="76"/>
      <c r="AR93" s="76"/>
      <c r="AS93" s="76" t="s">
        <v>68</v>
      </c>
      <c r="AT93" s="76"/>
      <c r="AU93" s="76"/>
      <c r="AV93" s="76"/>
      <c r="AW93" s="76"/>
      <c r="AX93" s="76" t="s">
        <v>92</v>
      </c>
      <c r="AY93" s="76"/>
      <c r="AZ93" s="76"/>
      <c r="BA93" s="76"/>
      <c r="BB93" s="83" t="s">
        <v>170</v>
      </c>
      <c r="BC93" s="83"/>
      <c r="BD93" s="83"/>
      <c r="BE93" s="83"/>
      <c r="BF93" s="83"/>
      <c r="BG93" s="76" t="s">
        <v>58</v>
      </c>
      <c r="BH93" s="76"/>
      <c r="BI93" s="76"/>
      <c r="BJ93" s="76"/>
      <c r="BK93" s="76"/>
      <c r="BL93" s="76" t="s">
        <v>59</v>
      </c>
      <c r="BM93" s="76"/>
      <c r="BN93" s="76"/>
      <c r="BO93" s="76"/>
      <c r="BP93" s="76"/>
      <c r="BQ93" s="76" t="s">
        <v>93</v>
      </c>
      <c r="BR93" s="76"/>
      <c r="BS93" s="76"/>
      <c r="BT93" s="76"/>
      <c r="BU93" s="83" t="s">
        <v>170</v>
      </c>
      <c r="BV93" s="83"/>
      <c r="BW93" s="83"/>
      <c r="BX93" s="83"/>
      <c r="BY93" s="83"/>
      <c r="CA93" t="s">
        <v>33</v>
      </c>
    </row>
    <row r="94" spans="1:79" s="25" customFormat="1" ht="38.25" customHeight="1" x14ac:dyDescent="0.2">
      <c r="A94" s="59">
        <v>1</v>
      </c>
      <c r="B94" s="60"/>
      <c r="C94" s="60"/>
      <c r="D94" s="62" t="s">
        <v>558</v>
      </c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4"/>
      <c r="U94" s="66">
        <v>1029985.38</v>
      </c>
      <c r="V94" s="67"/>
      <c r="W94" s="67"/>
      <c r="X94" s="67"/>
      <c r="Y94" s="68"/>
      <c r="Z94" s="66">
        <v>0</v>
      </c>
      <c r="AA94" s="67"/>
      <c r="AB94" s="67"/>
      <c r="AC94" s="67"/>
      <c r="AD94" s="68"/>
      <c r="AE94" s="66">
        <v>0</v>
      </c>
      <c r="AF94" s="67"/>
      <c r="AG94" s="67"/>
      <c r="AH94" s="68"/>
      <c r="AI94" s="66">
        <f>IF(ISNUMBER(U94),U94,0)+IF(ISNUMBER(Z94),Z94,0)</f>
        <v>1029985.38</v>
      </c>
      <c r="AJ94" s="67"/>
      <c r="AK94" s="67"/>
      <c r="AL94" s="67"/>
      <c r="AM94" s="68"/>
      <c r="AN94" s="66">
        <v>505570</v>
      </c>
      <c r="AO94" s="67"/>
      <c r="AP94" s="67"/>
      <c r="AQ94" s="67"/>
      <c r="AR94" s="68"/>
      <c r="AS94" s="66">
        <v>0</v>
      </c>
      <c r="AT94" s="67"/>
      <c r="AU94" s="67"/>
      <c r="AV94" s="67"/>
      <c r="AW94" s="68"/>
      <c r="AX94" s="66">
        <v>0</v>
      </c>
      <c r="AY94" s="67"/>
      <c r="AZ94" s="67"/>
      <c r="BA94" s="68"/>
      <c r="BB94" s="66">
        <f>IF(ISNUMBER(AN94),AN94,0)+IF(ISNUMBER(AS94),AS94,0)</f>
        <v>505570</v>
      </c>
      <c r="BC94" s="67"/>
      <c r="BD94" s="67"/>
      <c r="BE94" s="67"/>
      <c r="BF94" s="68"/>
      <c r="BG94" s="66">
        <v>1230500</v>
      </c>
      <c r="BH94" s="67"/>
      <c r="BI94" s="67"/>
      <c r="BJ94" s="67"/>
      <c r="BK94" s="68"/>
      <c r="BL94" s="66">
        <v>0</v>
      </c>
      <c r="BM94" s="67"/>
      <c r="BN94" s="67"/>
      <c r="BO94" s="67"/>
      <c r="BP94" s="68"/>
      <c r="BQ94" s="66">
        <v>0</v>
      </c>
      <c r="BR94" s="67"/>
      <c r="BS94" s="67"/>
      <c r="BT94" s="68"/>
      <c r="BU94" s="66">
        <f>IF(ISNUMBER(BG94),BG94,0)+IF(ISNUMBER(BL94),BL94,0)</f>
        <v>1230500</v>
      </c>
      <c r="BV94" s="67"/>
      <c r="BW94" s="67"/>
      <c r="BX94" s="67"/>
      <c r="BY94" s="68"/>
      <c r="CA94" s="25" t="s">
        <v>34</v>
      </c>
    </row>
    <row r="95" spans="1:79" s="6" customFormat="1" ht="12.75" customHeight="1" x14ac:dyDescent="0.2">
      <c r="A95" s="87"/>
      <c r="B95" s="88"/>
      <c r="C95" s="88"/>
      <c r="D95" s="100" t="s">
        <v>147</v>
      </c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2"/>
      <c r="U95" s="84">
        <v>1029985.38</v>
      </c>
      <c r="V95" s="85"/>
      <c r="W95" s="85"/>
      <c r="X95" s="85"/>
      <c r="Y95" s="86"/>
      <c r="Z95" s="84">
        <v>0</v>
      </c>
      <c r="AA95" s="85"/>
      <c r="AB95" s="85"/>
      <c r="AC95" s="85"/>
      <c r="AD95" s="86"/>
      <c r="AE95" s="84">
        <v>0</v>
      </c>
      <c r="AF95" s="85"/>
      <c r="AG95" s="85"/>
      <c r="AH95" s="86"/>
      <c r="AI95" s="84">
        <f>IF(ISNUMBER(U95),U95,0)+IF(ISNUMBER(Z95),Z95,0)</f>
        <v>1029985.38</v>
      </c>
      <c r="AJ95" s="85"/>
      <c r="AK95" s="85"/>
      <c r="AL95" s="85"/>
      <c r="AM95" s="86"/>
      <c r="AN95" s="84">
        <v>505570</v>
      </c>
      <c r="AO95" s="85"/>
      <c r="AP95" s="85"/>
      <c r="AQ95" s="85"/>
      <c r="AR95" s="86"/>
      <c r="AS95" s="84">
        <v>0</v>
      </c>
      <c r="AT95" s="85"/>
      <c r="AU95" s="85"/>
      <c r="AV95" s="85"/>
      <c r="AW95" s="86"/>
      <c r="AX95" s="84">
        <v>0</v>
      </c>
      <c r="AY95" s="85"/>
      <c r="AZ95" s="85"/>
      <c r="BA95" s="86"/>
      <c r="BB95" s="84">
        <f>IF(ISNUMBER(AN95),AN95,0)+IF(ISNUMBER(AS95),AS95,0)</f>
        <v>505570</v>
      </c>
      <c r="BC95" s="85"/>
      <c r="BD95" s="85"/>
      <c r="BE95" s="85"/>
      <c r="BF95" s="86"/>
      <c r="BG95" s="84">
        <v>1230500</v>
      </c>
      <c r="BH95" s="85"/>
      <c r="BI95" s="85"/>
      <c r="BJ95" s="85"/>
      <c r="BK95" s="86"/>
      <c r="BL95" s="84">
        <v>0</v>
      </c>
      <c r="BM95" s="85"/>
      <c r="BN95" s="85"/>
      <c r="BO95" s="85"/>
      <c r="BP95" s="86"/>
      <c r="BQ95" s="84">
        <v>0</v>
      </c>
      <c r="BR95" s="85"/>
      <c r="BS95" s="85"/>
      <c r="BT95" s="86"/>
      <c r="BU95" s="84">
        <f>IF(ISNUMBER(BG95),BG95,0)+IF(ISNUMBER(BL95),BL95,0)</f>
        <v>1230500</v>
      </c>
      <c r="BV95" s="85"/>
      <c r="BW95" s="85"/>
      <c r="BX95" s="85"/>
      <c r="BY95" s="86"/>
    </row>
    <row r="97" spans="1:79" ht="14.25" customHeight="1" x14ac:dyDescent="0.2">
      <c r="A97" s="34" t="s">
        <v>255</v>
      </c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</row>
    <row r="98" spans="1:79" ht="15" customHeight="1" x14ac:dyDescent="0.2">
      <c r="A98" s="98" t="s">
        <v>225</v>
      </c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  <c r="AS98" s="98"/>
      <c r="AT98" s="98"/>
      <c r="AU98" s="98"/>
      <c r="AV98" s="98"/>
      <c r="AW98" s="98"/>
      <c r="AX98" s="98"/>
      <c r="AY98" s="98"/>
      <c r="AZ98" s="98"/>
      <c r="BA98" s="98"/>
      <c r="BB98" s="98"/>
      <c r="BC98" s="98"/>
      <c r="BD98" s="98"/>
      <c r="BE98" s="98"/>
      <c r="BF98" s="98"/>
      <c r="BG98" s="98"/>
      <c r="BH98" s="98"/>
    </row>
    <row r="99" spans="1:79" ht="23.1" customHeight="1" x14ac:dyDescent="0.2">
      <c r="A99" s="49" t="s">
        <v>6</v>
      </c>
      <c r="B99" s="50"/>
      <c r="C99" s="50"/>
      <c r="D99" s="49" t="s">
        <v>121</v>
      </c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1"/>
      <c r="U99" s="55" t="s">
        <v>247</v>
      </c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 t="s">
        <v>252</v>
      </c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</row>
    <row r="100" spans="1:79" ht="54" customHeight="1" x14ac:dyDescent="0.2">
      <c r="A100" s="52"/>
      <c r="B100" s="53"/>
      <c r="C100" s="53"/>
      <c r="D100" s="52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4"/>
      <c r="U100" s="41" t="s">
        <v>4</v>
      </c>
      <c r="V100" s="42"/>
      <c r="W100" s="42"/>
      <c r="X100" s="42"/>
      <c r="Y100" s="43"/>
      <c r="Z100" s="41" t="s">
        <v>3</v>
      </c>
      <c r="AA100" s="42"/>
      <c r="AB100" s="42"/>
      <c r="AC100" s="42"/>
      <c r="AD100" s="43"/>
      <c r="AE100" s="44" t="s">
        <v>116</v>
      </c>
      <c r="AF100" s="45"/>
      <c r="AG100" s="45"/>
      <c r="AH100" s="45"/>
      <c r="AI100" s="46"/>
      <c r="AJ100" s="41" t="s">
        <v>5</v>
      </c>
      <c r="AK100" s="42"/>
      <c r="AL100" s="42"/>
      <c r="AM100" s="42"/>
      <c r="AN100" s="43"/>
      <c r="AO100" s="41" t="s">
        <v>4</v>
      </c>
      <c r="AP100" s="42"/>
      <c r="AQ100" s="42"/>
      <c r="AR100" s="42"/>
      <c r="AS100" s="43"/>
      <c r="AT100" s="41" t="s">
        <v>3</v>
      </c>
      <c r="AU100" s="42"/>
      <c r="AV100" s="42"/>
      <c r="AW100" s="42"/>
      <c r="AX100" s="43"/>
      <c r="AY100" s="44" t="s">
        <v>116</v>
      </c>
      <c r="AZ100" s="45"/>
      <c r="BA100" s="45"/>
      <c r="BB100" s="45"/>
      <c r="BC100" s="46"/>
      <c r="BD100" s="55" t="s">
        <v>96</v>
      </c>
      <c r="BE100" s="55"/>
      <c r="BF100" s="55"/>
      <c r="BG100" s="55"/>
      <c r="BH100" s="55"/>
    </row>
    <row r="101" spans="1:79" ht="15" customHeight="1" x14ac:dyDescent="0.2">
      <c r="A101" s="41" t="s">
        <v>169</v>
      </c>
      <c r="B101" s="42"/>
      <c r="C101" s="42"/>
      <c r="D101" s="41">
        <v>2</v>
      </c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3"/>
      <c r="U101" s="41">
        <v>3</v>
      </c>
      <c r="V101" s="42"/>
      <c r="W101" s="42"/>
      <c r="X101" s="42"/>
      <c r="Y101" s="43"/>
      <c r="Z101" s="41">
        <v>4</v>
      </c>
      <c r="AA101" s="42"/>
      <c r="AB101" s="42"/>
      <c r="AC101" s="42"/>
      <c r="AD101" s="43"/>
      <c r="AE101" s="41">
        <v>5</v>
      </c>
      <c r="AF101" s="42"/>
      <c r="AG101" s="42"/>
      <c r="AH101" s="42"/>
      <c r="AI101" s="43"/>
      <c r="AJ101" s="41">
        <v>6</v>
      </c>
      <c r="AK101" s="42"/>
      <c r="AL101" s="42"/>
      <c r="AM101" s="42"/>
      <c r="AN101" s="43"/>
      <c r="AO101" s="41">
        <v>7</v>
      </c>
      <c r="AP101" s="42"/>
      <c r="AQ101" s="42"/>
      <c r="AR101" s="42"/>
      <c r="AS101" s="43"/>
      <c r="AT101" s="41">
        <v>8</v>
      </c>
      <c r="AU101" s="42"/>
      <c r="AV101" s="42"/>
      <c r="AW101" s="42"/>
      <c r="AX101" s="43"/>
      <c r="AY101" s="41">
        <v>9</v>
      </c>
      <c r="AZ101" s="42"/>
      <c r="BA101" s="42"/>
      <c r="BB101" s="42"/>
      <c r="BC101" s="43"/>
      <c r="BD101" s="41">
        <v>10</v>
      </c>
      <c r="BE101" s="42"/>
      <c r="BF101" s="42"/>
      <c r="BG101" s="42"/>
      <c r="BH101" s="43"/>
    </row>
    <row r="102" spans="1:79" s="1" customFormat="1" ht="12.75" hidden="1" customHeight="1" x14ac:dyDescent="0.2">
      <c r="A102" s="69" t="s">
        <v>69</v>
      </c>
      <c r="B102" s="70"/>
      <c r="C102" s="70"/>
      <c r="D102" s="69" t="s">
        <v>57</v>
      </c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1"/>
      <c r="U102" s="69" t="s">
        <v>60</v>
      </c>
      <c r="V102" s="70"/>
      <c r="W102" s="70"/>
      <c r="X102" s="70"/>
      <c r="Y102" s="71"/>
      <c r="Z102" s="69" t="s">
        <v>61</v>
      </c>
      <c r="AA102" s="70"/>
      <c r="AB102" s="70"/>
      <c r="AC102" s="70"/>
      <c r="AD102" s="71"/>
      <c r="AE102" s="69" t="s">
        <v>94</v>
      </c>
      <c r="AF102" s="70"/>
      <c r="AG102" s="70"/>
      <c r="AH102" s="70"/>
      <c r="AI102" s="71"/>
      <c r="AJ102" s="56" t="s">
        <v>171</v>
      </c>
      <c r="AK102" s="57"/>
      <c r="AL102" s="57"/>
      <c r="AM102" s="57"/>
      <c r="AN102" s="58"/>
      <c r="AO102" s="69" t="s">
        <v>62</v>
      </c>
      <c r="AP102" s="70"/>
      <c r="AQ102" s="70"/>
      <c r="AR102" s="70"/>
      <c r="AS102" s="71"/>
      <c r="AT102" s="69" t="s">
        <v>63</v>
      </c>
      <c r="AU102" s="70"/>
      <c r="AV102" s="70"/>
      <c r="AW102" s="70"/>
      <c r="AX102" s="71"/>
      <c r="AY102" s="69" t="s">
        <v>95</v>
      </c>
      <c r="AZ102" s="70"/>
      <c r="BA102" s="70"/>
      <c r="BB102" s="70"/>
      <c r="BC102" s="71"/>
      <c r="BD102" s="83" t="s">
        <v>171</v>
      </c>
      <c r="BE102" s="83"/>
      <c r="BF102" s="83"/>
      <c r="BG102" s="83"/>
      <c r="BH102" s="83"/>
      <c r="CA102" s="1" t="s">
        <v>35</v>
      </c>
    </row>
    <row r="103" spans="1:79" s="25" customFormat="1" ht="38.25" customHeight="1" x14ac:dyDescent="0.2">
      <c r="A103" s="59">
        <v>1</v>
      </c>
      <c r="B103" s="60"/>
      <c r="C103" s="60"/>
      <c r="D103" s="62" t="s">
        <v>558</v>
      </c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4"/>
      <c r="U103" s="66">
        <v>1306791</v>
      </c>
      <c r="V103" s="67"/>
      <c r="W103" s="67"/>
      <c r="X103" s="67"/>
      <c r="Y103" s="68"/>
      <c r="Z103" s="66">
        <v>0</v>
      </c>
      <c r="AA103" s="67"/>
      <c r="AB103" s="67"/>
      <c r="AC103" s="67"/>
      <c r="AD103" s="68"/>
      <c r="AE103" s="65">
        <v>0</v>
      </c>
      <c r="AF103" s="65"/>
      <c r="AG103" s="65"/>
      <c r="AH103" s="65"/>
      <c r="AI103" s="65"/>
      <c r="AJ103" s="99">
        <f>IF(ISNUMBER(U103),U103,0)+IF(ISNUMBER(Z103),Z103,0)</f>
        <v>1306791</v>
      </c>
      <c r="AK103" s="99"/>
      <c r="AL103" s="99"/>
      <c r="AM103" s="99"/>
      <c r="AN103" s="99"/>
      <c r="AO103" s="65">
        <v>1376051</v>
      </c>
      <c r="AP103" s="65"/>
      <c r="AQ103" s="65"/>
      <c r="AR103" s="65"/>
      <c r="AS103" s="65"/>
      <c r="AT103" s="99">
        <v>0</v>
      </c>
      <c r="AU103" s="99"/>
      <c r="AV103" s="99"/>
      <c r="AW103" s="99"/>
      <c r="AX103" s="99"/>
      <c r="AY103" s="65">
        <v>0</v>
      </c>
      <c r="AZ103" s="65"/>
      <c r="BA103" s="65"/>
      <c r="BB103" s="65"/>
      <c r="BC103" s="65"/>
      <c r="BD103" s="99">
        <f>IF(ISNUMBER(AO103),AO103,0)+IF(ISNUMBER(AT103),AT103,0)</f>
        <v>1376051</v>
      </c>
      <c r="BE103" s="99"/>
      <c r="BF103" s="99"/>
      <c r="BG103" s="99"/>
      <c r="BH103" s="99"/>
      <c r="CA103" s="25" t="s">
        <v>36</v>
      </c>
    </row>
    <row r="104" spans="1:79" s="6" customFormat="1" ht="12.75" customHeight="1" x14ac:dyDescent="0.2">
      <c r="A104" s="87"/>
      <c r="B104" s="88"/>
      <c r="C104" s="88"/>
      <c r="D104" s="100" t="s">
        <v>147</v>
      </c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2"/>
      <c r="U104" s="84">
        <v>1306791</v>
      </c>
      <c r="V104" s="85"/>
      <c r="W104" s="85"/>
      <c r="X104" s="85"/>
      <c r="Y104" s="86"/>
      <c r="Z104" s="84">
        <v>0</v>
      </c>
      <c r="AA104" s="85"/>
      <c r="AB104" s="85"/>
      <c r="AC104" s="85"/>
      <c r="AD104" s="86"/>
      <c r="AE104" s="97">
        <v>0</v>
      </c>
      <c r="AF104" s="97"/>
      <c r="AG104" s="97"/>
      <c r="AH104" s="97"/>
      <c r="AI104" s="97"/>
      <c r="AJ104" s="114">
        <f>IF(ISNUMBER(U104),U104,0)+IF(ISNUMBER(Z104),Z104,0)</f>
        <v>1306791</v>
      </c>
      <c r="AK104" s="114"/>
      <c r="AL104" s="114"/>
      <c r="AM104" s="114"/>
      <c r="AN104" s="114"/>
      <c r="AO104" s="97">
        <v>1376051</v>
      </c>
      <c r="AP104" s="97"/>
      <c r="AQ104" s="97"/>
      <c r="AR104" s="97"/>
      <c r="AS104" s="97"/>
      <c r="AT104" s="114">
        <v>0</v>
      </c>
      <c r="AU104" s="114"/>
      <c r="AV104" s="114"/>
      <c r="AW104" s="114"/>
      <c r="AX104" s="114"/>
      <c r="AY104" s="97">
        <v>0</v>
      </c>
      <c r="AZ104" s="97"/>
      <c r="BA104" s="97"/>
      <c r="BB104" s="97"/>
      <c r="BC104" s="97"/>
      <c r="BD104" s="114">
        <f>IF(ISNUMBER(AO104),AO104,0)+IF(ISNUMBER(AT104),AT104,0)</f>
        <v>1376051</v>
      </c>
      <c r="BE104" s="114"/>
      <c r="BF104" s="114"/>
      <c r="BG104" s="114"/>
      <c r="BH104" s="114"/>
    </row>
    <row r="105" spans="1:79" s="5" customFormat="1" ht="12.75" customHeight="1" x14ac:dyDescent="0.2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</row>
    <row r="107" spans="1:79" ht="14.25" customHeight="1" x14ac:dyDescent="0.2">
      <c r="A107" s="34" t="s">
        <v>152</v>
      </c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</row>
    <row r="108" spans="1:79" ht="14.25" customHeight="1" x14ac:dyDescent="0.2">
      <c r="A108" s="34" t="s">
        <v>240</v>
      </c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</row>
    <row r="109" spans="1:79" ht="23.1" customHeight="1" x14ac:dyDescent="0.2">
      <c r="A109" s="49" t="s">
        <v>6</v>
      </c>
      <c r="B109" s="50"/>
      <c r="C109" s="50"/>
      <c r="D109" s="55" t="s">
        <v>9</v>
      </c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 t="s">
        <v>8</v>
      </c>
      <c r="R109" s="55"/>
      <c r="S109" s="55"/>
      <c r="T109" s="55"/>
      <c r="U109" s="55"/>
      <c r="V109" s="55" t="s">
        <v>7</v>
      </c>
      <c r="W109" s="55"/>
      <c r="X109" s="55"/>
      <c r="Y109" s="55"/>
      <c r="Z109" s="55"/>
      <c r="AA109" s="55"/>
      <c r="AB109" s="55"/>
      <c r="AC109" s="55"/>
      <c r="AD109" s="55"/>
      <c r="AE109" s="55"/>
      <c r="AF109" s="41" t="s">
        <v>226</v>
      </c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3"/>
      <c r="AU109" s="41" t="s">
        <v>229</v>
      </c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3"/>
      <c r="BJ109" s="41" t="s">
        <v>236</v>
      </c>
      <c r="BK109" s="42"/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3"/>
    </row>
    <row r="110" spans="1:79" ht="32.25" customHeight="1" x14ac:dyDescent="0.2">
      <c r="A110" s="52"/>
      <c r="B110" s="53"/>
      <c r="C110" s="53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 t="s">
        <v>4</v>
      </c>
      <c r="AG110" s="55"/>
      <c r="AH110" s="55"/>
      <c r="AI110" s="55"/>
      <c r="AJ110" s="55"/>
      <c r="AK110" s="55" t="s">
        <v>3</v>
      </c>
      <c r="AL110" s="55"/>
      <c r="AM110" s="55"/>
      <c r="AN110" s="55"/>
      <c r="AO110" s="55"/>
      <c r="AP110" s="55" t="s">
        <v>123</v>
      </c>
      <c r="AQ110" s="55"/>
      <c r="AR110" s="55"/>
      <c r="AS110" s="55"/>
      <c r="AT110" s="55"/>
      <c r="AU110" s="55" t="s">
        <v>4</v>
      </c>
      <c r="AV110" s="55"/>
      <c r="AW110" s="55"/>
      <c r="AX110" s="55"/>
      <c r="AY110" s="55"/>
      <c r="AZ110" s="55" t="s">
        <v>3</v>
      </c>
      <c r="BA110" s="55"/>
      <c r="BB110" s="55"/>
      <c r="BC110" s="55"/>
      <c r="BD110" s="55"/>
      <c r="BE110" s="55" t="s">
        <v>90</v>
      </c>
      <c r="BF110" s="55"/>
      <c r="BG110" s="55"/>
      <c r="BH110" s="55"/>
      <c r="BI110" s="55"/>
      <c r="BJ110" s="55" t="s">
        <v>4</v>
      </c>
      <c r="BK110" s="55"/>
      <c r="BL110" s="55"/>
      <c r="BM110" s="55"/>
      <c r="BN110" s="55"/>
      <c r="BO110" s="55" t="s">
        <v>3</v>
      </c>
      <c r="BP110" s="55"/>
      <c r="BQ110" s="55"/>
      <c r="BR110" s="55"/>
      <c r="BS110" s="55"/>
      <c r="BT110" s="55" t="s">
        <v>97</v>
      </c>
      <c r="BU110" s="55"/>
      <c r="BV110" s="55"/>
      <c r="BW110" s="55"/>
      <c r="BX110" s="55"/>
    </row>
    <row r="111" spans="1:79" ht="15" customHeight="1" x14ac:dyDescent="0.2">
      <c r="A111" s="41">
        <v>1</v>
      </c>
      <c r="B111" s="42"/>
      <c r="C111" s="42"/>
      <c r="D111" s="55">
        <v>2</v>
      </c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>
        <v>3</v>
      </c>
      <c r="R111" s="55"/>
      <c r="S111" s="55"/>
      <c r="T111" s="55"/>
      <c r="U111" s="55"/>
      <c r="V111" s="55">
        <v>4</v>
      </c>
      <c r="W111" s="55"/>
      <c r="X111" s="55"/>
      <c r="Y111" s="55"/>
      <c r="Z111" s="55"/>
      <c r="AA111" s="55"/>
      <c r="AB111" s="55"/>
      <c r="AC111" s="55"/>
      <c r="AD111" s="55"/>
      <c r="AE111" s="55"/>
      <c r="AF111" s="55">
        <v>5</v>
      </c>
      <c r="AG111" s="55"/>
      <c r="AH111" s="55"/>
      <c r="AI111" s="55"/>
      <c r="AJ111" s="55"/>
      <c r="AK111" s="55">
        <v>6</v>
      </c>
      <c r="AL111" s="55"/>
      <c r="AM111" s="55"/>
      <c r="AN111" s="55"/>
      <c r="AO111" s="55"/>
      <c r="AP111" s="55">
        <v>7</v>
      </c>
      <c r="AQ111" s="55"/>
      <c r="AR111" s="55"/>
      <c r="AS111" s="55"/>
      <c r="AT111" s="55"/>
      <c r="AU111" s="55">
        <v>8</v>
      </c>
      <c r="AV111" s="55"/>
      <c r="AW111" s="55"/>
      <c r="AX111" s="55"/>
      <c r="AY111" s="55"/>
      <c r="AZ111" s="55">
        <v>9</v>
      </c>
      <c r="BA111" s="55"/>
      <c r="BB111" s="55"/>
      <c r="BC111" s="55"/>
      <c r="BD111" s="55"/>
      <c r="BE111" s="55">
        <v>10</v>
      </c>
      <c r="BF111" s="55"/>
      <c r="BG111" s="55"/>
      <c r="BH111" s="55"/>
      <c r="BI111" s="55"/>
      <c r="BJ111" s="55">
        <v>11</v>
      </c>
      <c r="BK111" s="55"/>
      <c r="BL111" s="55"/>
      <c r="BM111" s="55"/>
      <c r="BN111" s="55"/>
      <c r="BO111" s="55">
        <v>12</v>
      </c>
      <c r="BP111" s="55"/>
      <c r="BQ111" s="55"/>
      <c r="BR111" s="55"/>
      <c r="BS111" s="55"/>
      <c r="BT111" s="55">
        <v>13</v>
      </c>
      <c r="BU111" s="55"/>
      <c r="BV111" s="55"/>
      <c r="BW111" s="55"/>
      <c r="BX111" s="55"/>
    </row>
    <row r="112" spans="1:79" ht="10.5" hidden="1" customHeight="1" x14ac:dyDescent="0.2">
      <c r="A112" s="69" t="s">
        <v>154</v>
      </c>
      <c r="B112" s="70"/>
      <c r="C112" s="70"/>
      <c r="D112" s="55" t="s">
        <v>57</v>
      </c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 t="s">
        <v>70</v>
      </c>
      <c r="R112" s="55"/>
      <c r="S112" s="55"/>
      <c r="T112" s="55"/>
      <c r="U112" s="55"/>
      <c r="V112" s="55" t="s">
        <v>71</v>
      </c>
      <c r="W112" s="55"/>
      <c r="X112" s="55"/>
      <c r="Y112" s="55"/>
      <c r="Z112" s="55"/>
      <c r="AA112" s="55"/>
      <c r="AB112" s="55"/>
      <c r="AC112" s="55"/>
      <c r="AD112" s="55"/>
      <c r="AE112" s="55"/>
      <c r="AF112" s="76" t="s">
        <v>111</v>
      </c>
      <c r="AG112" s="76"/>
      <c r="AH112" s="76"/>
      <c r="AI112" s="76"/>
      <c r="AJ112" s="76"/>
      <c r="AK112" s="103" t="s">
        <v>112</v>
      </c>
      <c r="AL112" s="103"/>
      <c r="AM112" s="103"/>
      <c r="AN112" s="103"/>
      <c r="AO112" s="103"/>
      <c r="AP112" s="83" t="s">
        <v>122</v>
      </c>
      <c r="AQ112" s="83"/>
      <c r="AR112" s="83"/>
      <c r="AS112" s="83"/>
      <c r="AT112" s="83"/>
      <c r="AU112" s="76" t="s">
        <v>113</v>
      </c>
      <c r="AV112" s="76"/>
      <c r="AW112" s="76"/>
      <c r="AX112" s="76"/>
      <c r="AY112" s="76"/>
      <c r="AZ112" s="103" t="s">
        <v>114</v>
      </c>
      <c r="BA112" s="103"/>
      <c r="BB112" s="103"/>
      <c r="BC112" s="103"/>
      <c r="BD112" s="103"/>
      <c r="BE112" s="83" t="s">
        <v>122</v>
      </c>
      <c r="BF112" s="83"/>
      <c r="BG112" s="83"/>
      <c r="BH112" s="83"/>
      <c r="BI112" s="83"/>
      <c r="BJ112" s="76" t="s">
        <v>105</v>
      </c>
      <c r="BK112" s="76"/>
      <c r="BL112" s="76"/>
      <c r="BM112" s="76"/>
      <c r="BN112" s="76"/>
      <c r="BO112" s="103" t="s">
        <v>106</v>
      </c>
      <c r="BP112" s="103"/>
      <c r="BQ112" s="103"/>
      <c r="BR112" s="103"/>
      <c r="BS112" s="103"/>
      <c r="BT112" s="83" t="s">
        <v>122</v>
      </c>
      <c r="BU112" s="83"/>
      <c r="BV112" s="83"/>
      <c r="BW112" s="83"/>
      <c r="BX112" s="83"/>
      <c r="CA112" t="s">
        <v>37</v>
      </c>
    </row>
    <row r="113" spans="1:79" s="6" customFormat="1" ht="15" customHeight="1" x14ac:dyDescent="0.2">
      <c r="A113" s="87">
        <v>0</v>
      </c>
      <c r="B113" s="88"/>
      <c r="C113" s="88"/>
      <c r="D113" s="104" t="s">
        <v>194</v>
      </c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5"/>
      <c r="AP113" s="105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5"/>
      <c r="BB113" s="105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5"/>
      <c r="BN113" s="105"/>
      <c r="BO113" s="105"/>
      <c r="BP113" s="105"/>
      <c r="BQ113" s="105"/>
      <c r="BR113" s="105"/>
      <c r="BS113" s="105"/>
      <c r="BT113" s="105"/>
      <c r="BU113" s="105"/>
      <c r="BV113" s="105"/>
      <c r="BW113" s="105"/>
      <c r="BX113" s="105"/>
      <c r="CA113" s="6" t="s">
        <v>38</v>
      </c>
    </row>
    <row r="114" spans="1:79" s="25" customFormat="1" ht="28.5" customHeight="1" x14ac:dyDescent="0.2">
      <c r="A114" s="59">
        <v>1</v>
      </c>
      <c r="B114" s="60"/>
      <c r="C114" s="60"/>
      <c r="D114" s="133" t="s">
        <v>559</v>
      </c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4"/>
      <c r="Q114" s="55" t="s">
        <v>306</v>
      </c>
      <c r="R114" s="55"/>
      <c r="S114" s="55"/>
      <c r="T114" s="55"/>
      <c r="U114" s="55"/>
      <c r="V114" s="55" t="s">
        <v>316</v>
      </c>
      <c r="W114" s="55"/>
      <c r="X114" s="55"/>
      <c r="Y114" s="55"/>
      <c r="Z114" s="55"/>
      <c r="AA114" s="55"/>
      <c r="AB114" s="55"/>
      <c r="AC114" s="55"/>
      <c r="AD114" s="55"/>
      <c r="AE114" s="55"/>
      <c r="AF114" s="113">
        <v>1600</v>
      </c>
      <c r="AG114" s="113"/>
      <c r="AH114" s="113"/>
      <c r="AI114" s="113"/>
      <c r="AJ114" s="113"/>
      <c r="AK114" s="113">
        <v>0</v>
      </c>
      <c r="AL114" s="113"/>
      <c r="AM114" s="113"/>
      <c r="AN114" s="113"/>
      <c r="AO114" s="113"/>
      <c r="AP114" s="113">
        <v>1600</v>
      </c>
      <c r="AQ114" s="113"/>
      <c r="AR114" s="113"/>
      <c r="AS114" s="113"/>
      <c r="AT114" s="113"/>
      <c r="AU114" s="113">
        <v>1600</v>
      </c>
      <c r="AV114" s="113"/>
      <c r="AW114" s="113"/>
      <c r="AX114" s="113"/>
      <c r="AY114" s="113"/>
      <c r="AZ114" s="113">
        <v>0</v>
      </c>
      <c r="BA114" s="113"/>
      <c r="BB114" s="113"/>
      <c r="BC114" s="113"/>
      <c r="BD114" s="113"/>
      <c r="BE114" s="113">
        <v>1600</v>
      </c>
      <c r="BF114" s="113"/>
      <c r="BG114" s="113"/>
      <c r="BH114" s="113"/>
      <c r="BI114" s="113"/>
      <c r="BJ114" s="113">
        <v>1600</v>
      </c>
      <c r="BK114" s="113"/>
      <c r="BL114" s="113"/>
      <c r="BM114" s="113"/>
      <c r="BN114" s="113"/>
      <c r="BO114" s="113">
        <v>0</v>
      </c>
      <c r="BP114" s="113"/>
      <c r="BQ114" s="113"/>
      <c r="BR114" s="113"/>
      <c r="BS114" s="113"/>
      <c r="BT114" s="113">
        <v>1600</v>
      </c>
      <c r="BU114" s="113"/>
      <c r="BV114" s="113"/>
      <c r="BW114" s="113"/>
      <c r="BX114" s="113"/>
    </row>
    <row r="115" spans="1:79" s="25" customFormat="1" ht="30" customHeight="1" x14ac:dyDescent="0.2">
      <c r="A115" s="59">
        <v>2</v>
      </c>
      <c r="B115" s="60"/>
      <c r="C115" s="60"/>
      <c r="D115" s="133" t="s">
        <v>560</v>
      </c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4"/>
      <c r="Q115" s="55" t="s">
        <v>187</v>
      </c>
      <c r="R115" s="55"/>
      <c r="S115" s="55"/>
      <c r="T115" s="55"/>
      <c r="U115" s="55"/>
      <c r="V115" s="55" t="s">
        <v>316</v>
      </c>
      <c r="W115" s="55"/>
      <c r="X115" s="55"/>
      <c r="Y115" s="55"/>
      <c r="Z115" s="55"/>
      <c r="AA115" s="55"/>
      <c r="AB115" s="55"/>
      <c r="AC115" s="55"/>
      <c r="AD115" s="55"/>
      <c r="AE115" s="55"/>
      <c r="AF115" s="113">
        <v>31</v>
      </c>
      <c r="AG115" s="113"/>
      <c r="AH115" s="113"/>
      <c r="AI115" s="113"/>
      <c r="AJ115" s="113"/>
      <c r="AK115" s="113">
        <v>0</v>
      </c>
      <c r="AL115" s="113"/>
      <c r="AM115" s="113"/>
      <c r="AN115" s="113"/>
      <c r="AO115" s="113"/>
      <c r="AP115" s="113">
        <v>31</v>
      </c>
      <c r="AQ115" s="113"/>
      <c r="AR115" s="113"/>
      <c r="AS115" s="113"/>
      <c r="AT115" s="113"/>
      <c r="AU115" s="113">
        <v>30</v>
      </c>
      <c r="AV115" s="113"/>
      <c r="AW115" s="113"/>
      <c r="AX115" s="113"/>
      <c r="AY115" s="113"/>
      <c r="AZ115" s="113">
        <v>0</v>
      </c>
      <c r="BA115" s="113"/>
      <c r="BB115" s="113"/>
      <c r="BC115" s="113"/>
      <c r="BD115" s="113"/>
      <c r="BE115" s="113">
        <v>30</v>
      </c>
      <c r="BF115" s="113"/>
      <c r="BG115" s="113"/>
      <c r="BH115" s="113"/>
      <c r="BI115" s="113"/>
      <c r="BJ115" s="113">
        <v>24</v>
      </c>
      <c r="BK115" s="113"/>
      <c r="BL115" s="113"/>
      <c r="BM115" s="113"/>
      <c r="BN115" s="113"/>
      <c r="BO115" s="113">
        <v>0</v>
      </c>
      <c r="BP115" s="113"/>
      <c r="BQ115" s="113"/>
      <c r="BR115" s="113"/>
      <c r="BS115" s="113"/>
      <c r="BT115" s="113">
        <v>24</v>
      </c>
      <c r="BU115" s="113"/>
      <c r="BV115" s="113"/>
      <c r="BW115" s="113"/>
      <c r="BX115" s="113"/>
    </row>
    <row r="116" spans="1:79" s="6" customFormat="1" ht="15" customHeight="1" x14ac:dyDescent="0.2">
      <c r="A116" s="87">
        <v>0</v>
      </c>
      <c r="B116" s="88"/>
      <c r="C116" s="88"/>
      <c r="D116" s="134" t="s">
        <v>197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2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5"/>
      <c r="AP116" s="105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5"/>
      <c r="BB116" s="105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5"/>
      <c r="BN116" s="105"/>
      <c r="BO116" s="105"/>
      <c r="BP116" s="105"/>
      <c r="BQ116" s="105"/>
      <c r="BR116" s="105"/>
      <c r="BS116" s="105"/>
      <c r="BT116" s="105"/>
      <c r="BU116" s="105"/>
      <c r="BV116" s="105"/>
      <c r="BW116" s="105"/>
      <c r="BX116" s="105"/>
    </row>
    <row r="117" spans="1:79" s="25" customFormat="1" ht="28.5" customHeight="1" x14ac:dyDescent="0.2">
      <c r="A117" s="59">
        <v>3</v>
      </c>
      <c r="B117" s="60"/>
      <c r="C117" s="60"/>
      <c r="D117" s="133" t="s">
        <v>561</v>
      </c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4"/>
      <c r="Q117" s="55" t="s">
        <v>315</v>
      </c>
      <c r="R117" s="55"/>
      <c r="S117" s="55"/>
      <c r="T117" s="55"/>
      <c r="U117" s="55"/>
      <c r="V117" s="55" t="s">
        <v>316</v>
      </c>
      <c r="W117" s="55"/>
      <c r="X117" s="55"/>
      <c r="Y117" s="55"/>
      <c r="Z117" s="55"/>
      <c r="AA117" s="55"/>
      <c r="AB117" s="55"/>
      <c r="AC117" s="55"/>
      <c r="AD117" s="55"/>
      <c r="AE117" s="55"/>
      <c r="AF117" s="113">
        <v>5700</v>
      </c>
      <c r="AG117" s="113"/>
      <c r="AH117" s="113"/>
      <c r="AI117" s="113"/>
      <c r="AJ117" s="113"/>
      <c r="AK117" s="113">
        <v>0</v>
      </c>
      <c r="AL117" s="113"/>
      <c r="AM117" s="113"/>
      <c r="AN117" s="113"/>
      <c r="AO117" s="113"/>
      <c r="AP117" s="113">
        <v>5700</v>
      </c>
      <c r="AQ117" s="113"/>
      <c r="AR117" s="113"/>
      <c r="AS117" s="113"/>
      <c r="AT117" s="113"/>
      <c r="AU117" s="113">
        <v>6000</v>
      </c>
      <c r="AV117" s="113"/>
      <c r="AW117" s="113"/>
      <c r="AX117" s="113"/>
      <c r="AY117" s="113"/>
      <c r="AZ117" s="113">
        <v>0</v>
      </c>
      <c r="BA117" s="113"/>
      <c r="BB117" s="113"/>
      <c r="BC117" s="113"/>
      <c r="BD117" s="113"/>
      <c r="BE117" s="113">
        <v>6000</v>
      </c>
      <c r="BF117" s="113"/>
      <c r="BG117" s="113"/>
      <c r="BH117" s="113"/>
      <c r="BI117" s="113"/>
      <c r="BJ117" s="113">
        <v>10000</v>
      </c>
      <c r="BK117" s="113"/>
      <c r="BL117" s="113"/>
      <c r="BM117" s="113"/>
      <c r="BN117" s="113"/>
      <c r="BO117" s="113">
        <v>0</v>
      </c>
      <c r="BP117" s="113"/>
      <c r="BQ117" s="113"/>
      <c r="BR117" s="113"/>
      <c r="BS117" s="113"/>
      <c r="BT117" s="113">
        <v>10000</v>
      </c>
      <c r="BU117" s="113"/>
      <c r="BV117" s="113"/>
      <c r="BW117" s="113"/>
      <c r="BX117" s="113"/>
    </row>
    <row r="118" spans="1:79" s="25" customFormat="1" ht="30" customHeight="1" x14ac:dyDescent="0.2">
      <c r="A118" s="59">
        <v>4</v>
      </c>
      <c r="B118" s="60"/>
      <c r="C118" s="60"/>
      <c r="D118" s="133" t="s">
        <v>562</v>
      </c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4"/>
      <c r="Q118" s="55" t="s">
        <v>315</v>
      </c>
      <c r="R118" s="55"/>
      <c r="S118" s="55"/>
      <c r="T118" s="55"/>
      <c r="U118" s="55"/>
      <c r="V118" s="55" t="s">
        <v>316</v>
      </c>
      <c r="W118" s="55"/>
      <c r="X118" s="55"/>
      <c r="Y118" s="55"/>
      <c r="Z118" s="55"/>
      <c r="AA118" s="55"/>
      <c r="AB118" s="55"/>
      <c r="AC118" s="55"/>
      <c r="AD118" s="55"/>
      <c r="AE118" s="55"/>
      <c r="AF118" s="113">
        <v>533.29999999999995</v>
      </c>
      <c r="AG118" s="113"/>
      <c r="AH118" s="113"/>
      <c r="AI118" s="113"/>
      <c r="AJ118" s="113"/>
      <c r="AK118" s="113">
        <v>0</v>
      </c>
      <c r="AL118" s="113"/>
      <c r="AM118" s="113"/>
      <c r="AN118" s="113"/>
      <c r="AO118" s="113"/>
      <c r="AP118" s="113">
        <v>533.29999999999995</v>
      </c>
      <c r="AQ118" s="113"/>
      <c r="AR118" s="113"/>
      <c r="AS118" s="113"/>
      <c r="AT118" s="113"/>
      <c r="AU118" s="113">
        <v>553.98</v>
      </c>
      <c r="AV118" s="113"/>
      <c r="AW118" s="113"/>
      <c r="AX118" s="113"/>
      <c r="AY118" s="113"/>
      <c r="AZ118" s="113">
        <v>0</v>
      </c>
      <c r="BA118" s="113"/>
      <c r="BB118" s="113"/>
      <c r="BC118" s="113"/>
      <c r="BD118" s="113"/>
      <c r="BE118" s="113">
        <v>553.98</v>
      </c>
      <c r="BF118" s="113"/>
      <c r="BG118" s="113"/>
      <c r="BH118" s="113"/>
      <c r="BI118" s="113"/>
      <c r="BJ118" s="113">
        <v>619.05999999999995</v>
      </c>
      <c r="BK118" s="113"/>
      <c r="BL118" s="113"/>
      <c r="BM118" s="113"/>
      <c r="BN118" s="113"/>
      <c r="BO118" s="113">
        <v>0</v>
      </c>
      <c r="BP118" s="113"/>
      <c r="BQ118" s="113"/>
      <c r="BR118" s="113"/>
      <c r="BS118" s="113"/>
      <c r="BT118" s="113">
        <v>619.05999999999995</v>
      </c>
      <c r="BU118" s="113"/>
      <c r="BV118" s="113"/>
      <c r="BW118" s="113"/>
      <c r="BX118" s="113"/>
    </row>
    <row r="119" spans="1:79" s="6" customFormat="1" ht="15" customHeight="1" x14ac:dyDescent="0.2">
      <c r="A119" s="87">
        <v>0</v>
      </c>
      <c r="B119" s="88"/>
      <c r="C119" s="88"/>
      <c r="D119" s="134" t="s">
        <v>201</v>
      </c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2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5"/>
      <c r="AP119" s="105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5"/>
      <c r="BB119" s="105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5"/>
      <c r="BN119" s="105"/>
      <c r="BO119" s="105"/>
      <c r="BP119" s="105"/>
      <c r="BQ119" s="105"/>
      <c r="BR119" s="105"/>
      <c r="BS119" s="105"/>
      <c r="BT119" s="105"/>
      <c r="BU119" s="105"/>
      <c r="BV119" s="105"/>
      <c r="BW119" s="105"/>
      <c r="BX119" s="105"/>
    </row>
    <row r="120" spans="1:79" s="25" customFormat="1" ht="42.75" customHeight="1" x14ac:dyDescent="0.2">
      <c r="A120" s="59">
        <v>5</v>
      </c>
      <c r="B120" s="60"/>
      <c r="C120" s="60"/>
      <c r="D120" s="133" t="s">
        <v>563</v>
      </c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4"/>
      <c r="Q120" s="55" t="s">
        <v>203</v>
      </c>
      <c r="R120" s="55"/>
      <c r="S120" s="55"/>
      <c r="T120" s="55"/>
      <c r="U120" s="55"/>
      <c r="V120" s="55" t="s">
        <v>407</v>
      </c>
      <c r="W120" s="55"/>
      <c r="X120" s="55"/>
      <c r="Y120" s="55"/>
      <c r="Z120" s="55"/>
      <c r="AA120" s="55"/>
      <c r="AB120" s="55"/>
      <c r="AC120" s="55"/>
      <c r="AD120" s="55"/>
      <c r="AE120" s="55"/>
      <c r="AF120" s="113">
        <v>86.11</v>
      </c>
      <c r="AG120" s="113"/>
      <c r="AH120" s="113"/>
      <c r="AI120" s="113"/>
      <c r="AJ120" s="113"/>
      <c r="AK120" s="113">
        <v>0</v>
      </c>
      <c r="AL120" s="113"/>
      <c r="AM120" s="113"/>
      <c r="AN120" s="113"/>
      <c r="AO120" s="113"/>
      <c r="AP120" s="113">
        <v>86.11</v>
      </c>
      <c r="AQ120" s="113"/>
      <c r="AR120" s="113"/>
      <c r="AS120" s="113"/>
      <c r="AT120" s="113"/>
      <c r="AU120" s="113">
        <v>100</v>
      </c>
      <c r="AV120" s="113"/>
      <c r="AW120" s="113"/>
      <c r="AX120" s="113"/>
      <c r="AY120" s="113"/>
      <c r="AZ120" s="113">
        <v>0</v>
      </c>
      <c r="BA120" s="113"/>
      <c r="BB120" s="113"/>
      <c r="BC120" s="113"/>
      <c r="BD120" s="113"/>
      <c r="BE120" s="113">
        <v>100</v>
      </c>
      <c r="BF120" s="113"/>
      <c r="BG120" s="113"/>
      <c r="BH120" s="113"/>
      <c r="BI120" s="113"/>
      <c r="BJ120" s="113">
        <v>0</v>
      </c>
      <c r="BK120" s="113"/>
      <c r="BL120" s="113"/>
      <c r="BM120" s="113"/>
      <c r="BN120" s="113"/>
      <c r="BO120" s="113">
        <v>0</v>
      </c>
      <c r="BP120" s="113"/>
      <c r="BQ120" s="113"/>
      <c r="BR120" s="113"/>
      <c r="BS120" s="113"/>
      <c r="BT120" s="113">
        <v>0</v>
      </c>
      <c r="BU120" s="113"/>
      <c r="BV120" s="113"/>
      <c r="BW120" s="113"/>
      <c r="BX120" s="113"/>
    </row>
    <row r="121" spans="1:79" s="25" customFormat="1" ht="45" customHeight="1" x14ac:dyDescent="0.2">
      <c r="A121" s="59">
        <v>6</v>
      </c>
      <c r="B121" s="60"/>
      <c r="C121" s="60"/>
      <c r="D121" s="133" t="s">
        <v>564</v>
      </c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4"/>
      <c r="Q121" s="55" t="s">
        <v>203</v>
      </c>
      <c r="R121" s="55"/>
      <c r="S121" s="55"/>
      <c r="T121" s="55"/>
      <c r="U121" s="55"/>
      <c r="V121" s="55" t="s">
        <v>316</v>
      </c>
      <c r="W121" s="55"/>
      <c r="X121" s="55"/>
      <c r="Y121" s="55"/>
      <c r="Z121" s="55"/>
      <c r="AA121" s="55"/>
      <c r="AB121" s="55"/>
      <c r="AC121" s="55"/>
      <c r="AD121" s="55"/>
      <c r="AE121" s="55"/>
      <c r="AF121" s="113">
        <v>100</v>
      </c>
      <c r="AG121" s="113"/>
      <c r="AH121" s="113"/>
      <c r="AI121" s="113"/>
      <c r="AJ121" s="113"/>
      <c r="AK121" s="113">
        <v>0</v>
      </c>
      <c r="AL121" s="113"/>
      <c r="AM121" s="113"/>
      <c r="AN121" s="113"/>
      <c r="AO121" s="113"/>
      <c r="AP121" s="113">
        <v>100</v>
      </c>
      <c r="AQ121" s="113"/>
      <c r="AR121" s="113"/>
      <c r="AS121" s="113"/>
      <c r="AT121" s="113"/>
      <c r="AU121" s="113">
        <v>100</v>
      </c>
      <c r="AV121" s="113"/>
      <c r="AW121" s="113"/>
      <c r="AX121" s="113"/>
      <c r="AY121" s="113"/>
      <c r="AZ121" s="113">
        <v>0</v>
      </c>
      <c r="BA121" s="113"/>
      <c r="BB121" s="113"/>
      <c r="BC121" s="113"/>
      <c r="BD121" s="113"/>
      <c r="BE121" s="113">
        <v>100</v>
      </c>
      <c r="BF121" s="113"/>
      <c r="BG121" s="113"/>
      <c r="BH121" s="113"/>
      <c r="BI121" s="113"/>
      <c r="BJ121" s="113">
        <v>100</v>
      </c>
      <c r="BK121" s="113"/>
      <c r="BL121" s="113"/>
      <c r="BM121" s="113"/>
      <c r="BN121" s="113"/>
      <c r="BO121" s="113">
        <v>0</v>
      </c>
      <c r="BP121" s="113"/>
      <c r="BQ121" s="113"/>
      <c r="BR121" s="113"/>
      <c r="BS121" s="113"/>
      <c r="BT121" s="113">
        <v>100</v>
      </c>
      <c r="BU121" s="113"/>
      <c r="BV121" s="113"/>
      <c r="BW121" s="113"/>
      <c r="BX121" s="113"/>
    </row>
    <row r="123" spans="1:79" ht="14.25" customHeight="1" x14ac:dyDescent="0.2">
      <c r="A123" s="34" t="s">
        <v>256</v>
      </c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</row>
    <row r="124" spans="1:79" ht="23.1" customHeight="1" x14ac:dyDescent="0.2">
      <c r="A124" s="49" t="s">
        <v>6</v>
      </c>
      <c r="B124" s="50"/>
      <c r="C124" s="50"/>
      <c r="D124" s="55" t="s">
        <v>9</v>
      </c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 t="s">
        <v>8</v>
      </c>
      <c r="R124" s="55"/>
      <c r="S124" s="55"/>
      <c r="T124" s="55"/>
      <c r="U124" s="55"/>
      <c r="V124" s="55" t="s">
        <v>7</v>
      </c>
      <c r="W124" s="55"/>
      <c r="X124" s="55"/>
      <c r="Y124" s="55"/>
      <c r="Z124" s="55"/>
      <c r="AA124" s="55"/>
      <c r="AB124" s="55"/>
      <c r="AC124" s="55"/>
      <c r="AD124" s="55"/>
      <c r="AE124" s="55"/>
      <c r="AF124" s="41" t="s">
        <v>247</v>
      </c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3"/>
      <c r="AU124" s="41" t="s">
        <v>252</v>
      </c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3"/>
    </row>
    <row r="125" spans="1:79" ht="28.5" customHeight="1" x14ac:dyDescent="0.2">
      <c r="A125" s="52"/>
      <c r="B125" s="53"/>
      <c r="C125" s="53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 t="s">
        <v>4</v>
      </c>
      <c r="AG125" s="55"/>
      <c r="AH125" s="55"/>
      <c r="AI125" s="55"/>
      <c r="AJ125" s="55"/>
      <c r="AK125" s="55" t="s">
        <v>3</v>
      </c>
      <c r="AL125" s="55"/>
      <c r="AM125" s="55"/>
      <c r="AN125" s="55"/>
      <c r="AO125" s="55"/>
      <c r="AP125" s="55" t="s">
        <v>123</v>
      </c>
      <c r="AQ125" s="55"/>
      <c r="AR125" s="55"/>
      <c r="AS125" s="55"/>
      <c r="AT125" s="55"/>
      <c r="AU125" s="55" t="s">
        <v>4</v>
      </c>
      <c r="AV125" s="55"/>
      <c r="AW125" s="55"/>
      <c r="AX125" s="55"/>
      <c r="AY125" s="55"/>
      <c r="AZ125" s="55" t="s">
        <v>3</v>
      </c>
      <c r="BA125" s="55"/>
      <c r="BB125" s="55"/>
      <c r="BC125" s="55"/>
      <c r="BD125" s="55"/>
      <c r="BE125" s="55" t="s">
        <v>90</v>
      </c>
      <c r="BF125" s="55"/>
      <c r="BG125" s="55"/>
      <c r="BH125" s="55"/>
      <c r="BI125" s="55"/>
    </row>
    <row r="126" spans="1:79" ht="15" customHeight="1" x14ac:dyDescent="0.2">
      <c r="A126" s="41">
        <v>1</v>
      </c>
      <c r="B126" s="42"/>
      <c r="C126" s="42"/>
      <c r="D126" s="55">
        <v>2</v>
      </c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>
        <v>3</v>
      </c>
      <c r="R126" s="55"/>
      <c r="S126" s="55"/>
      <c r="T126" s="55"/>
      <c r="U126" s="55"/>
      <c r="V126" s="55">
        <v>4</v>
      </c>
      <c r="W126" s="55"/>
      <c r="X126" s="55"/>
      <c r="Y126" s="55"/>
      <c r="Z126" s="55"/>
      <c r="AA126" s="55"/>
      <c r="AB126" s="55"/>
      <c r="AC126" s="55"/>
      <c r="AD126" s="55"/>
      <c r="AE126" s="55"/>
      <c r="AF126" s="55">
        <v>5</v>
      </c>
      <c r="AG126" s="55"/>
      <c r="AH126" s="55"/>
      <c r="AI126" s="55"/>
      <c r="AJ126" s="55"/>
      <c r="AK126" s="55">
        <v>6</v>
      </c>
      <c r="AL126" s="55"/>
      <c r="AM126" s="55"/>
      <c r="AN126" s="55"/>
      <c r="AO126" s="55"/>
      <c r="AP126" s="55">
        <v>7</v>
      </c>
      <c r="AQ126" s="55"/>
      <c r="AR126" s="55"/>
      <c r="AS126" s="55"/>
      <c r="AT126" s="55"/>
      <c r="AU126" s="55">
        <v>8</v>
      </c>
      <c r="AV126" s="55"/>
      <c r="AW126" s="55"/>
      <c r="AX126" s="55"/>
      <c r="AY126" s="55"/>
      <c r="AZ126" s="55">
        <v>9</v>
      </c>
      <c r="BA126" s="55"/>
      <c r="BB126" s="55"/>
      <c r="BC126" s="55"/>
      <c r="BD126" s="55"/>
      <c r="BE126" s="55">
        <v>10</v>
      </c>
      <c r="BF126" s="55"/>
      <c r="BG126" s="55"/>
      <c r="BH126" s="55"/>
      <c r="BI126" s="55"/>
    </row>
    <row r="127" spans="1:79" ht="15.75" hidden="1" customHeight="1" x14ac:dyDescent="0.2">
      <c r="A127" s="69" t="s">
        <v>154</v>
      </c>
      <c r="B127" s="70"/>
      <c r="C127" s="70"/>
      <c r="D127" s="55" t="s">
        <v>57</v>
      </c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 t="s">
        <v>70</v>
      </c>
      <c r="R127" s="55"/>
      <c r="S127" s="55"/>
      <c r="T127" s="55"/>
      <c r="U127" s="55"/>
      <c r="V127" s="55" t="s">
        <v>71</v>
      </c>
      <c r="W127" s="55"/>
      <c r="X127" s="55"/>
      <c r="Y127" s="55"/>
      <c r="Z127" s="55"/>
      <c r="AA127" s="55"/>
      <c r="AB127" s="55"/>
      <c r="AC127" s="55"/>
      <c r="AD127" s="55"/>
      <c r="AE127" s="55"/>
      <c r="AF127" s="76" t="s">
        <v>107</v>
      </c>
      <c r="AG127" s="76"/>
      <c r="AH127" s="76"/>
      <c r="AI127" s="76"/>
      <c r="AJ127" s="76"/>
      <c r="AK127" s="103" t="s">
        <v>108</v>
      </c>
      <c r="AL127" s="103"/>
      <c r="AM127" s="103"/>
      <c r="AN127" s="103"/>
      <c r="AO127" s="103"/>
      <c r="AP127" s="83" t="s">
        <v>122</v>
      </c>
      <c r="AQ127" s="83"/>
      <c r="AR127" s="83"/>
      <c r="AS127" s="83"/>
      <c r="AT127" s="83"/>
      <c r="AU127" s="76" t="s">
        <v>109</v>
      </c>
      <c r="AV127" s="76"/>
      <c r="AW127" s="76"/>
      <c r="AX127" s="76"/>
      <c r="AY127" s="76"/>
      <c r="AZ127" s="103" t="s">
        <v>110</v>
      </c>
      <c r="BA127" s="103"/>
      <c r="BB127" s="103"/>
      <c r="BC127" s="103"/>
      <c r="BD127" s="103"/>
      <c r="BE127" s="83" t="s">
        <v>122</v>
      </c>
      <c r="BF127" s="83"/>
      <c r="BG127" s="83"/>
      <c r="BH127" s="83"/>
      <c r="BI127" s="83"/>
      <c r="CA127" t="s">
        <v>39</v>
      </c>
    </row>
    <row r="128" spans="1:79" s="6" customFormat="1" ht="14.25" x14ac:dyDescent="0.2">
      <c r="A128" s="87">
        <v>0</v>
      </c>
      <c r="B128" s="88"/>
      <c r="C128" s="88"/>
      <c r="D128" s="104" t="s">
        <v>194</v>
      </c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5"/>
      <c r="BB128" s="105"/>
      <c r="BC128" s="105"/>
      <c r="BD128" s="105"/>
      <c r="BE128" s="105"/>
      <c r="BF128" s="105"/>
      <c r="BG128" s="105"/>
      <c r="BH128" s="105"/>
      <c r="BI128" s="105"/>
      <c r="CA128" s="6" t="s">
        <v>40</v>
      </c>
    </row>
    <row r="129" spans="1:79" s="25" customFormat="1" ht="28.5" customHeight="1" x14ac:dyDescent="0.2">
      <c r="A129" s="59">
        <v>1</v>
      </c>
      <c r="B129" s="60"/>
      <c r="C129" s="60"/>
      <c r="D129" s="133" t="s">
        <v>559</v>
      </c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4"/>
      <c r="Q129" s="55" t="s">
        <v>306</v>
      </c>
      <c r="R129" s="55"/>
      <c r="S129" s="55"/>
      <c r="T129" s="55"/>
      <c r="U129" s="55"/>
      <c r="V129" s="55" t="s">
        <v>316</v>
      </c>
      <c r="W129" s="55"/>
      <c r="X129" s="55"/>
      <c r="Y129" s="55"/>
      <c r="Z129" s="55"/>
      <c r="AA129" s="55"/>
      <c r="AB129" s="55"/>
      <c r="AC129" s="55"/>
      <c r="AD129" s="55"/>
      <c r="AE129" s="55"/>
      <c r="AF129" s="113">
        <v>1600</v>
      </c>
      <c r="AG129" s="113"/>
      <c r="AH129" s="113"/>
      <c r="AI129" s="113"/>
      <c r="AJ129" s="113"/>
      <c r="AK129" s="113">
        <v>0</v>
      </c>
      <c r="AL129" s="113"/>
      <c r="AM129" s="113"/>
      <c r="AN129" s="113"/>
      <c r="AO129" s="113"/>
      <c r="AP129" s="113">
        <v>1600</v>
      </c>
      <c r="AQ129" s="113"/>
      <c r="AR129" s="113"/>
      <c r="AS129" s="113"/>
      <c r="AT129" s="113"/>
      <c r="AU129" s="113">
        <v>1600</v>
      </c>
      <c r="AV129" s="113"/>
      <c r="AW129" s="113"/>
      <c r="AX129" s="113"/>
      <c r="AY129" s="113"/>
      <c r="AZ129" s="113">
        <v>0</v>
      </c>
      <c r="BA129" s="113"/>
      <c r="BB129" s="113"/>
      <c r="BC129" s="113"/>
      <c r="BD129" s="113"/>
      <c r="BE129" s="113">
        <v>1600</v>
      </c>
      <c r="BF129" s="113"/>
      <c r="BG129" s="113"/>
      <c r="BH129" s="113"/>
      <c r="BI129" s="113"/>
    </row>
    <row r="130" spans="1:79" s="25" customFormat="1" ht="30" customHeight="1" x14ac:dyDescent="0.2">
      <c r="A130" s="59">
        <v>2</v>
      </c>
      <c r="B130" s="60"/>
      <c r="C130" s="60"/>
      <c r="D130" s="133" t="s">
        <v>560</v>
      </c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4"/>
      <c r="Q130" s="55" t="s">
        <v>187</v>
      </c>
      <c r="R130" s="55"/>
      <c r="S130" s="55"/>
      <c r="T130" s="55"/>
      <c r="U130" s="55"/>
      <c r="V130" s="55" t="s">
        <v>316</v>
      </c>
      <c r="W130" s="55"/>
      <c r="X130" s="55"/>
      <c r="Y130" s="55"/>
      <c r="Z130" s="55"/>
      <c r="AA130" s="55"/>
      <c r="AB130" s="55"/>
      <c r="AC130" s="55"/>
      <c r="AD130" s="55"/>
      <c r="AE130" s="55"/>
      <c r="AF130" s="113">
        <v>24</v>
      </c>
      <c r="AG130" s="113"/>
      <c r="AH130" s="113"/>
      <c r="AI130" s="113"/>
      <c r="AJ130" s="113"/>
      <c r="AK130" s="113">
        <v>0</v>
      </c>
      <c r="AL130" s="113"/>
      <c r="AM130" s="113"/>
      <c r="AN130" s="113"/>
      <c r="AO130" s="113"/>
      <c r="AP130" s="113">
        <v>24</v>
      </c>
      <c r="AQ130" s="113"/>
      <c r="AR130" s="113"/>
      <c r="AS130" s="113"/>
      <c r="AT130" s="113"/>
      <c r="AU130" s="113">
        <v>24</v>
      </c>
      <c r="AV130" s="113"/>
      <c r="AW130" s="113"/>
      <c r="AX130" s="113"/>
      <c r="AY130" s="113"/>
      <c r="AZ130" s="113">
        <v>0</v>
      </c>
      <c r="BA130" s="113"/>
      <c r="BB130" s="113"/>
      <c r="BC130" s="113"/>
      <c r="BD130" s="113"/>
      <c r="BE130" s="113">
        <v>24</v>
      </c>
      <c r="BF130" s="113"/>
      <c r="BG130" s="113"/>
      <c r="BH130" s="113"/>
      <c r="BI130" s="113"/>
    </row>
    <row r="131" spans="1:79" s="6" customFormat="1" ht="14.25" x14ac:dyDescent="0.2">
      <c r="A131" s="87">
        <v>0</v>
      </c>
      <c r="B131" s="88"/>
      <c r="C131" s="88"/>
      <c r="D131" s="134" t="s">
        <v>197</v>
      </c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2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5"/>
      <c r="BB131" s="105"/>
      <c r="BC131" s="105"/>
      <c r="BD131" s="105"/>
      <c r="BE131" s="105"/>
      <c r="BF131" s="105"/>
      <c r="BG131" s="105"/>
      <c r="BH131" s="105"/>
      <c r="BI131" s="105"/>
    </row>
    <row r="132" spans="1:79" s="25" customFormat="1" ht="28.5" customHeight="1" x14ac:dyDescent="0.2">
      <c r="A132" s="59">
        <v>3</v>
      </c>
      <c r="B132" s="60"/>
      <c r="C132" s="60"/>
      <c r="D132" s="133" t="s">
        <v>561</v>
      </c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4"/>
      <c r="Q132" s="55" t="s">
        <v>315</v>
      </c>
      <c r="R132" s="55"/>
      <c r="S132" s="55"/>
      <c r="T132" s="55"/>
      <c r="U132" s="55"/>
      <c r="V132" s="55" t="s">
        <v>316</v>
      </c>
      <c r="W132" s="55"/>
      <c r="X132" s="55"/>
      <c r="Y132" s="55"/>
      <c r="Z132" s="55"/>
      <c r="AA132" s="55"/>
      <c r="AB132" s="55"/>
      <c r="AC132" s="55"/>
      <c r="AD132" s="55"/>
      <c r="AE132" s="55"/>
      <c r="AF132" s="113">
        <v>10620</v>
      </c>
      <c r="AG132" s="113"/>
      <c r="AH132" s="113"/>
      <c r="AI132" s="113"/>
      <c r="AJ132" s="113"/>
      <c r="AK132" s="113">
        <v>0</v>
      </c>
      <c r="AL132" s="113"/>
      <c r="AM132" s="113"/>
      <c r="AN132" s="113"/>
      <c r="AO132" s="113"/>
      <c r="AP132" s="113">
        <v>10620</v>
      </c>
      <c r="AQ132" s="113"/>
      <c r="AR132" s="113"/>
      <c r="AS132" s="113"/>
      <c r="AT132" s="113"/>
      <c r="AU132" s="113">
        <v>11182.88</v>
      </c>
      <c r="AV132" s="113"/>
      <c r="AW132" s="113"/>
      <c r="AX132" s="113"/>
      <c r="AY132" s="113"/>
      <c r="AZ132" s="113">
        <v>0</v>
      </c>
      <c r="BA132" s="113"/>
      <c r="BB132" s="113"/>
      <c r="BC132" s="113"/>
      <c r="BD132" s="113"/>
      <c r="BE132" s="113">
        <v>11182.88</v>
      </c>
      <c r="BF132" s="113"/>
      <c r="BG132" s="113"/>
      <c r="BH132" s="113"/>
      <c r="BI132" s="113"/>
    </row>
    <row r="133" spans="1:79" s="25" customFormat="1" ht="30" customHeight="1" x14ac:dyDescent="0.2">
      <c r="A133" s="59">
        <v>4</v>
      </c>
      <c r="B133" s="60"/>
      <c r="C133" s="60"/>
      <c r="D133" s="133" t="s">
        <v>562</v>
      </c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4"/>
      <c r="Q133" s="55" t="s">
        <v>315</v>
      </c>
      <c r="R133" s="55"/>
      <c r="S133" s="55"/>
      <c r="T133" s="55"/>
      <c r="U133" s="55"/>
      <c r="V133" s="55" t="s">
        <v>316</v>
      </c>
      <c r="W133" s="55"/>
      <c r="X133" s="55"/>
      <c r="Y133" s="55"/>
      <c r="Z133" s="55"/>
      <c r="AA133" s="55"/>
      <c r="AB133" s="55"/>
      <c r="AC133" s="55"/>
      <c r="AD133" s="55"/>
      <c r="AE133" s="55"/>
      <c r="AF133" s="113">
        <v>657.44</v>
      </c>
      <c r="AG133" s="113"/>
      <c r="AH133" s="113"/>
      <c r="AI133" s="113"/>
      <c r="AJ133" s="113"/>
      <c r="AK133" s="113">
        <v>0</v>
      </c>
      <c r="AL133" s="113"/>
      <c r="AM133" s="113"/>
      <c r="AN133" s="113"/>
      <c r="AO133" s="113"/>
      <c r="AP133" s="113">
        <v>657.44</v>
      </c>
      <c r="AQ133" s="113"/>
      <c r="AR133" s="113"/>
      <c r="AS133" s="113"/>
      <c r="AT133" s="113"/>
      <c r="AU133" s="113">
        <v>692.29</v>
      </c>
      <c r="AV133" s="113"/>
      <c r="AW133" s="113"/>
      <c r="AX133" s="113"/>
      <c r="AY133" s="113"/>
      <c r="AZ133" s="113">
        <v>0</v>
      </c>
      <c r="BA133" s="113"/>
      <c r="BB133" s="113"/>
      <c r="BC133" s="113"/>
      <c r="BD133" s="113"/>
      <c r="BE133" s="113">
        <v>692.29</v>
      </c>
      <c r="BF133" s="113"/>
      <c r="BG133" s="113"/>
      <c r="BH133" s="113"/>
      <c r="BI133" s="113"/>
    </row>
    <row r="134" spans="1:79" s="6" customFormat="1" ht="14.25" x14ac:dyDescent="0.2">
      <c r="A134" s="87">
        <v>0</v>
      </c>
      <c r="B134" s="88"/>
      <c r="C134" s="88"/>
      <c r="D134" s="134" t="s">
        <v>201</v>
      </c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2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5"/>
      <c r="AP134" s="105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5"/>
      <c r="BB134" s="105"/>
      <c r="BC134" s="105"/>
      <c r="BD134" s="105"/>
      <c r="BE134" s="105"/>
      <c r="BF134" s="105"/>
      <c r="BG134" s="105"/>
      <c r="BH134" s="105"/>
      <c r="BI134" s="105"/>
    </row>
    <row r="135" spans="1:79" s="25" customFormat="1" ht="42.75" customHeight="1" x14ac:dyDescent="0.2">
      <c r="A135" s="59">
        <v>0</v>
      </c>
      <c r="B135" s="60"/>
      <c r="C135" s="60"/>
      <c r="D135" s="133" t="s">
        <v>563</v>
      </c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4"/>
      <c r="Q135" s="55" t="s">
        <v>203</v>
      </c>
      <c r="R135" s="55"/>
      <c r="S135" s="55"/>
      <c r="T135" s="55"/>
      <c r="U135" s="55"/>
      <c r="V135" s="55" t="s">
        <v>407</v>
      </c>
      <c r="W135" s="55"/>
      <c r="X135" s="55"/>
      <c r="Y135" s="55"/>
      <c r="Z135" s="55"/>
      <c r="AA135" s="55"/>
      <c r="AB135" s="55"/>
      <c r="AC135" s="55"/>
      <c r="AD135" s="55"/>
      <c r="AE135" s="55"/>
      <c r="AF135" s="113">
        <v>100</v>
      </c>
      <c r="AG135" s="113"/>
      <c r="AH135" s="113"/>
      <c r="AI135" s="113"/>
      <c r="AJ135" s="113"/>
      <c r="AK135" s="113">
        <v>0</v>
      </c>
      <c r="AL135" s="113"/>
      <c r="AM135" s="113"/>
      <c r="AN135" s="113"/>
      <c r="AO135" s="113"/>
      <c r="AP135" s="113">
        <v>100</v>
      </c>
      <c r="AQ135" s="113"/>
      <c r="AR135" s="113"/>
      <c r="AS135" s="113"/>
      <c r="AT135" s="113"/>
      <c r="AU135" s="113">
        <v>100</v>
      </c>
      <c r="AV135" s="113"/>
      <c r="AW135" s="113"/>
      <c r="AX135" s="113"/>
      <c r="AY135" s="113"/>
      <c r="AZ135" s="113">
        <v>0</v>
      </c>
      <c r="BA135" s="113"/>
      <c r="BB135" s="113"/>
      <c r="BC135" s="113"/>
      <c r="BD135" s="113"/>
      <c r="BE135" s="113">
        <v>100</v>
      </c>
      <c r="BF135" s="113"/>
      <c r="BG135" s="113"/>
      <c r="BH135" s="113"/>
      <c r="BI135" s="113"/>
    </row>
    <row r="136" spans="1:79" s="25" customFormat="1" ht="45" customHeight="1" x14ac:dyDescent="0.2">
      <c r="A136" s="59">
        <v>5</v>
      </c>
      <c r="B136" s="60"/>
      <c r="C136" s="60"/>
      <c r="D136" s="133" t="s">
        <v>564</v>
      </c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4"/>
      <c r="Q136" s="55" t="s">
        <v>203</v>
      </c>
      <c r="R136" s="55"/>
      <c r="S136" s="55"/>
      <c r="T136" s="55"/>
      <c r="U136" s="55"/>
      <c r="V136" s="55" t="s">
        <v>316</v>
      </c>
      <c r="W136" s="55"/>
      <c r="X136" s="55"/>
      <c r="Y136" s="55"/>
      <c r="Z136" s="55"/>
      <c r="AA136" s="55"/>
      <c r="AB136" s="55"/>
      <c r="AC136" s="55"/>
      <c r="AD136" s="55"/>
      <c r="AE136" s="55"/>
      <c r="AF136" s="113">
        <v>100</v>
      </c>
      <c r="AG136" s="113"/>
      <c r="AH136" s="113"/>
      <c r="AI136" s="113"/>
      <c r="AJ136" s="113"/>
      <c r="AK136" s="113">
        <v>0</v>
      </c>
      <c r="AL136" s="113"/>
      <c r="AM136" s="113"/>
      <c r="AN136" s="113"/>
      <c r="AO136" s="113"/>
      <c r="AP136" s="113">
        <v>100</v>
      </c>
      <c r="AQ136" s="113"/>
      <c r="AR136" s="113"/>
      <c r="AS136" s="113"/>
      <c r="AT136" s="113"/>
      <c r="AU136" s="113">
        <v>100</v>
      </c>
      <c r="AV136" s="113"/>
      <c r="AW136" s="113"/>
      <c r="AX136" s="113"/>
      <c r="AY136" s="113"/>
      <c r="AZ136" s="113">
        <v>0</v>
      </c>
      <c r="BA136" s="113"/>
      <c r="BB136" s="113"/>
      <c r="BC136" s="113"/>
      <c r="BD136" s="113"/>
      <c r="BE136" s="113">
        <v>100</v>
      </c>
      <c r="BF136" s="113"/>
      <c r="BG136" s="113"/>
      <c r="BH136" s="113"/>
      <c r="BI136" s="113"/>
    </row>
    <row r="138" spans="1:79" ht="14.25" customHeight="1" x14ac:dyDescent="0.2">
      <c r="A138" s="34" t="s">
        <v>124</v>
      </c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</row>
    <row r="139" spans="1:79" ht="15" customHeight="1" x14ac:dyDescent="0.2">
      <c r="A139" s="75" t="s">
        <v>225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5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</row>
    <row r="140" spans="1:79" ht="12.95" customHeight="1" x14ac:dyDescent="0.2">
      <c r="A140" s="49" t="s">
        <v>19</v>
      </c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1"/>
      <c r="U140" s="55" t="s">
        <v>226</v>
      </c>
      <c r="V140" s="55"/>
      <c r="W140" s="55"/>
      <c r="X140" s="55"/>
      <c r="Y140" s="55"/>
      <c r="Z140" s="55"/>
      <c r="AA140" s="55"/>
      <c r="AB140" s="55"/>
      <c r="AC140" s="55"/>
      <c r="AD140" s="55"/>
      <c r="AE140" s="55" t="s">
        <v>229</v>
      </c>
      <c r="AF140" s="55"/>
      <c r="AG140" s="55"/>
      <c r="AH140" s="55"/>
      <c r="AI140" s="55"/>
      <c r="AJ140" s="55"/>
      <c r="AK140" s="55"/>
      <c r="AL140" s="55"/>
      <c r="AM140" s="55"/>
      <c r="AN140" s="55"/>
      <c r="AO140" s="55" t="s">
        <v>236</v>
      </c>
      <c r="AP140" s="55"/>
      <c r="AQ140" s="55"/>
      <c r="AR140" s="55"/>
      <c r="AS140" s="55"/>
      <c r="AT140" s="55"/>
      <c r="AU140" s="55"/>
      <c r="AV140" s="55"/>
      <c r="AW140" s="55"/>
      <c r="AX140" s="55"/>
      <c r="AY140" s="55" t="s">
        <v>247</v>
      </c>
      <c r="AZ140" s="55"/>
      <c r="BA140" s="55"/>
      <c r="BB140" s="55"/>
      <c r="BC140" s="55"/>
      <c r="BD140" s="55"/>
      <c r="BE140" s="55"/>
      <c r="BF140" s="55"/>
      <c r="BG140" s="55"/>
      <c r="BH140" s="55"/>
      <c r="BI140" s="55" t="s">
        <v>252</v>
      </c>
      <c r="BJ140" s="55"/>
      <c r="BK140" s="55"/>
      <c r="BL140" s="55"/>
      <c r="BM140" s="55"/>
      <c r="BN140" s="55"/>
      <c r="BO140" s="55"/>
      <c r="BP140" s="55"/>
      <c r="BQ140" s="55"/>
      <c r="BR140" s="55"/>
    </row>
    <row r="141" spans="1:79" ht="30" customHeight="1" x14ac:dyDescent="0.2">
      <c r="A141" s="52"/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4"/>
      <c r="U141" s="55" t="s">
        <v>4</v>
      </c>
      <c r="V141" s="55"/>
      <c r="W141" s="55"/>
      <c r="X141" s="55"/>
      <c r="Y141" s="55"/>
      <c r="Z141" s="55" t="s">
        <v>3</v>
      </c>
      <c r="AA141" s="55"/>
      <c r="AB141" s="55"/>
      <c r="AC141" s="55"/>
      <c r="AD141" s="55"/>
      <c r="AE141" s="55" t="s">
        <v>4</v>
      </c>
      <c r="AF141" s="55"/>
      <c r="AG141" s="55"/>
      <c r="AH141" s="55"/>
      <c r="AI141" s="55"/>
      <c r="AJ141" s="55" t="s">
        <v>3</v>
      </c>
      <c r="AK141" s="55"/>
      <c r="AL141" s="55"/>
      <c r="AM141" s="55"/>
      <c r="AN141" s="55"/>
      <c r="AO141" s="55" t="s">
        <v>4</v>
      </c>
      <c r="AP141" s="55"/>
      <c r="AQ141" s="55"/>
      <c r="AR141" s="55"/>
      <c r="AS141" s="55"/>
      <c r="AT141" s="55" t="s">
        <v>3</v>
      </c>
      <c r="AU141" s="55"/>
      <c r="AV141" s="55"/>
      <c r="AW141" s="55"/>
      <c r="AX141" s="55"/>
      <c r="AY141" s="55" t="s">
        <v>4</v>
      </c>
      <c r="AZ141" s="55"/>
      <c r="BA141" s="55"/>
      <c r="BB141" s="55"/>
      <c r="BC141" s="55"/>
      <c r="BD141" s="55" t="s">
        <v>3</v>
      </c>
      <c r="BE141" s="55"/>
      <c r="BF141" s="55"/>
      <c r="BG141" s="55"/>
      <c r="BH141" s="55"/>
      <c r="BI141" s="55" t="s">
        <v>4</v>
      </c>
      <c r="BJ141" s="55"/>
      <c r="BK141" s="55"/>
      <c r="BL141" s="55"/>
      <c r="BM141" s="55"/>
      <c r="BN141" s="55" t="s">
        <v>3</v>
      </c>
      <c r="BO141" s="55"/>
      <c r="BP141" s="55"/>
      <c r="BQ141" s="55"/>
      <c r="BR141" s="55"/>
    </row>
    <row r="142" spans="1:79" ht="15" customHeight="1" x14ac:dyDescent="0.2">
      <c r="A142" s="41">
        <v>1</v>
      </c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3"/>
      <c r="U142" s="55">
        <v>2</v>
      </c>
      <c r="V142" s="55"/>
      <c r="W142" s="55"/>
      <c r="X142" s="55"/>
      <c r="Y142" s="55"/>
      <c r="Z142" s="55">
        <v>3</v>
      </c>
      <c r="AA142" s="55"/>
      <c r="AB142" s="55"/>
      <c r="AC142" s="55"/>
      <c r="AD142" s="55"/>
      <c r="AE142" s="55">
        <v>4</v>
      </c>
      <c r="AF142" s="55"/>
      <c r="AG142" s="55"/>
      <c r="AH142" s="55"/>
      <c r="AI142" s="55"/>
      <c r="AJ142" s="55">
        <v>5</v>
      </c>
      <c r="AK142" s="55"/>
      <c r="AL142" s="55"/>
      <c r="AM142" s="55"/>
      <c r="AN142" s="55"/>
      <c r="AO142" s="55">
        <v>6</v>
      </c>
      <c r="AP142" s="55"/>
      <c r="AQ142" s="55"/>
      <c r="AR142" s="55"/>
      <c r="AS142" s="55"/>
      <c r="AT142" s="55">
        <v>7</v>
      </c>
      <c r="AU142" s="55"/>
      <c r="AV142" s="55"/>
      <c r="AW142" s="55"/>
      <c r="AX142" s="55"/>
      <c r="AY142" s="55">
        <v>8</v>
      </c>
      <c r="AZ142" s="55"/>
      <c r="BA142" s="55"/>
      <c r="BB142" s="55"/>
      <c r="BC142" s="55"/>
      <c r="BD142" s="55">
        <v>9</v>
      </c>
      <c r="BE142" s="55"/>
      <c r="BF142" s="55"/>
      <c r="BG142" s="55"/>
      <c r="BH142" s="55"/>
      <c r="BI142" s="55">
        <v>10</v>
      </c>
      <c r="BJ142" s="55"/>
      <c r="BK142" s="55"/>
      <c r="BL142" s="55"/>
      <c r="BM142" s="55"/>
      <c r="BN142" s="55">
        <v>11</v>
      </c>
      <c r="BO142" s="55"/>
      <c r="BP142" s="55"/>
      <c r="BQ142" s="55"/>
      <c r="BR142" s="55"/>
    </row>
    <row r="143" spans="1:79" s="1" customFormat="1" ht="15.75" hidden="1" customHeight="1" x14ac:dyDescent="0.2">
      <c r="A143" s="69" t="s">
        <v>57</v>
      </c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1"/>
      <c r="U143" s="76" t="s">
        <v>65</v>
      </c>
      <c r="V143" s="76"/>
      <c r="W143" s="76"/>
      <c r="X143" s="76"/>
      <c r="Y143" s="76"/>
      <c r="Z143" s="103" t="s">
        <v>66</v>
      </c>
      <c r="AA143" s="103"/>
      <c r="AB143" s="103"/>
      <c r="AC143" s="103"/>
      <c r="AD143" s="103"/>
      <c r="AE143" s="76" t="s">
        <v>67</v>
      </c>
      <c r="AF143" s="76"/>
      <c r="AG143" s="76"/>
      <c r="AH143" s="76"/>
      <c r="AI143" s="76"/>
      <c r="AJ143" s="103" t="s">
        <v>68</v>
      </c>
      <c r="AK143" s="103"/>
      <c r="AL143" s="103"/>
      <c r="AM143" s="103"/>
      <c r="AN143" s="103"/>
      <c r="AO143" s="76" t="s">
        <v>58</v>
      </c>
      <c r="AP143" s="76"/>
      <c r="AQ143" s="76"/>
      <c r="AR143" s="76"/>
      <c r="AS143" s="76"/>
      <c r="AT143" s="103" t="s">
        <v>59</v>
      </c>
      <c r="AU143" s="103"/>
      <c r="AV143" s="103"/>
      <c r="AW143" s="103"/>
      <c r="AX143" s="103"/>
      <c r="AY143" s="76" t="s">
        <v>60</v>
      </c>
      <c r="AZ143" s="76"/>
      <c r="BA143" s="76"/>
      <c r="BB143" s="76"/>
      <c r="BC143" s="76"/>
      <c r="BD143" s="103" t="s">
        <v>61</v>
      </c>
      <c r="BE143" s="103"/>
      <c r="BF143" s="103"/>
      <c r="BG143" s="103"/>
      <c r="BH143" s="103"/>
      <c r="BI143" s="76" t="s">
        <v>62</v>
      </c>
      <c r="BJ143" s="76"/>
      <c r="BK143" s="76"/>
      <c r="BL143" s="76"/>
      <c r="BM143" s="76"/>
      <c r="BN143" s="103" t="s">
        <v>63</v>
      </c>
      <c r="BO143" s="103"/>
      <c r="BP143" s="103"/>
      <c r="BQ143" s="103"/>
      <c r="BR143" s="103"/>
      <c r="CA143" t="s">
        <v>41</v>
      </c>
    </row>
    <row r="144" spans="1:79" s="6" customFormat="1" ht="12.75" customHeight="1" x14ac:dyDescent="0.2">
      <c r="A144" s="87" t="s">
        <v>147</v>
      </c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9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  <c r="BC144" s="110"/>
      <c r="BD144" s="110"/>
      <c r="BE144" s="110"/>
      <c r="BF144" s="110"/>
      <c r="BG144" s="110"/>
      <c r="BH144" s="110"/>
      <c r="BI144" s="110"/>
      <c r="BJ144" s="110"/>
      <c r="BK144" s="110"/>
      <c r="BL144" s="110"/>
      <c r="BM144" s="110"/>
      <c r="BN144" s="110"/>
      <c r="BO144" s="110"/>
      <c r="BP144" s="110"/>
      <c r="BQ144" s="110"/>
      <c r="BR144" s="110"/>
      <c r="CA144" s="6" t="s">
        <v>42</v>
      </c>
    </row>
    <row r="145" spans="1:79" s="25" customFormat="1" ht="38.25" customHeight="1" x14ac:dyDescent="0.2">
      <c r="A145" s="62" t="s">
        <v>208</v>
      </c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4"/>
      <c r="U145" s="109" t="s">
        <v>173</v>
      </c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 t="s">
        <v>173</v>
      </c>
      <c r="AF145" s="109"/>
      <c r="AG145" s="109"/>
      <c r="AH145" s="109"/>
      <c r="AI145" s="109"/>
      <c r="AJ145" s="109"/>
      <c r="AK145" s="109"/>
      <c r="AL145" s="109"/>
      <c r="AM145" s="109"/>
      <c r="AN145" s="109"/>
      <c r="AO145" s="109" t="s">
        <v>173</v>
      </c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 t="s">
        <v>173</v>
      </c>
      <c r="AZ145" s="109"/>
      <c r="BA145" s="109"/>
      <c r="BB145" s="109"/>
      <c r="BC145" s="109"/>
      <c r="BD145" s="109"/>
      <c r="BE145" s="109"/>
      <c r="BF145" s="109"/>
      <c r="BG145" s="109"/>
      <c r="BH145" s="109"/>
      <c r="BI145" s="109" t="s">
        <v>173</v>
      </c>
      <c r="BJ145" s="109"/>
      <c r="BK145" s="109"/>
      <c r="BL145" s="109"/>
      <c r="BM145" s="109"/>
      <c r="BN145" s="109"/>
      <c r="BO145" s="109"/>
      <c r="BP145" s="109"/>
      <c r="BQ145" s="109"/>
      <c r="BR145" s="109"/>
    </row>
    <row r="148" spans="1:79" ht="14.25" customHeight="1" x14ac:dyDescent="0.2">
      <c r="A148" s="34" t="s">
        <v>125</v>
      </c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</row>
    <row r="149" spans="1:79" ht="15" customHeight="1" x14ac:dyDescent="0.2">
      <c r="A149" s="49" t="s">
        <v>6</v>
      </c>
      <c r="B149" s="50"/>
      <c r="C149" s="50"/>
      <c r="D149" s="49" t="s">
        <v>10</v>
      </c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1"/>
      <c r="W149" s="55" t="s">
        <v>226</v>
      </c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 t="s">
        <v>230</v>
      </c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 t="s">
        <v>241</v>
      </c>
      <c r="AV149" s="55"/>
      <c r="AW149" s="55"/>
      <c r="AX149" s="55"/>
      <c r="AY149" s="55"/>
      <c r="AZ149" s="55"/>
      <c r="BA149" s="55" t="s">
        <v>248</v>
      </c>
      <c r="BB149" s="55"/>
      <c r="BC149" s="55"/>
      <c r="BD149" s="55"/>
      <c r="BE149" s="55"/>
      <c r="BF149" s="55"/>
      <c r="BG149" s="55" t="s">
        <v>257</v>
      </c>
      <c r="BH149" s="55"/>
      <c r="BI149" s="55"/>
      <c r="BJ149" s="55"/>
      <c r="BK149" s="55"/>
      <c r="BL149" s="55"/>
    </row>
    <row r="150" spans="1:79" ht="15" customHeight="1" x14ac:dyDescent="0.2">
      <c r="A150" s="106"/>
      <c r="B150" s="107"/>
      <c r="C150" s="107"/>
      <c r="D150" s="106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8"/>
      <c r="W150" s="55" t="s">
        <v>4</v>
      </c>
      <c r="X150" s="55"/>
      <c r="Y150" s="55"/>
      <c r="Z150" s="55"/>
      <c r="AA150" s="55"/>
      <c r="AB150" s="55"/>
      <c r="AC150" s="55" t="s">
        <v>3</v>
      </c>
      <c r="AD150" s="55"/>
      <c r="AE150" s="55"/>
      <c r="AF150" s="55"/>
      <c r="AG150" s="55"/>
      <c r="AH150" s="55"/>
      <c r="AI150" s="55" t="s">
        <v>4</v>
      </c>
      <c r="AJ150" s="55"/>
      <c r="AK150" s="55"/>
      <c r="AL150" s="55"/>
      <c r="AM150" s="55"/>
      <c r="AN150" s="55"/>
      <c r="AO150" s="55" t="s">
        <v>3</v>
      </c>
      <c r="AP150" s="55"/>
      <c r="AQ150" s="55"/>
      <c r="AR150" s="55"/>
      <c r="AS150" s="55"/>
      <c r="AT150" s="55"/>
      <c r="AU150" s="93" t="s">
        <v>4</v>
      </c>
      <c r="AV150" s="93"/>
      <c r="AW150" s="93"/>
      <c r="AX150" s="93" t="s">
        <v>3</v>
      </c>
      <c r="AY150" s="93"/>
      <c r="AZ150" s="93"/>
      <c r="BA150" s="93" t="s">
        <v>4</v>
      </c>
      <c r="BB150" s="93"/>
      <c r="BC150" s="93"/>
      <c r="BD150" s="93" t="s">
        <v>3</v>
      </c>
      <c r="BE150" s="93"/>
      <c r="BF150" s="93"/>
      <c r="BG150" s="93" t="s">
        <v>4</v>
      </c>
      <c r="BH150" s="93"/>
      <c r="BI150" s="93"/>
      <c r="BJ150" s="93" t="s">
        <v>3</v>
      </c>
      <c r="BK150" s="93"/>
      <c r="BL150" s="93"/>
    </row>
    <row r="151" spans="1:79" ht="57" customHeight="1" x14ac:dyDescent="0.2">
      <c r="A151" s="52"/>
      <c r="B151" s="53"/>
      <c r="C151" s="53"/>
      <c r="D151" s="52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4"/>
      <c r="W151" s="55" t="s">
        <v>12</v>
      </c>
      <c r="X151" s="55"/>
      <c r="Y151" s="55"/>
      <c r="Z151" s="55" t="s">
        <v>11</v>
      </c>
      <c r="AA151" s="55"/>
      <c r="AB151" s="55"/>
      <c r="AC151" s="55" t="s">
        <v>12</v>
      </c>
      <c r="AD151" s="55"/>
      <c r="AE151" s="55"/>
      <c r="AF151" s="55" t="s">
        <v>11</v>
      </c>
      <c r="AG151" s="55"/>
      <c r="AH151" s="55"/>
      <c r="AI151" s="55" t="s">
        <v>12</v>
      </c>
      <c r="AJ151" s="55"/>
      <c r="AK151" s="55"/>
      <c r="AL151" s="55" t="s">
        <v>11</v>
      </c>
      <c r="AM151" s="55"/>
      <c r="AN151" s="55"/>
      <c r="AO151" s="55" t="s">
        <v>12</v>
      </c>
      <c r="AP151" s="55"/>
      <c r="AQ151" s="55"/>
      <c r="AR151" s="55" t="s">
        <v>11</v>
      </c>
      <c r="AS151" s="55"/>
      <c r="AT151" s="55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</row>
    <row r="152" spans="1:79" ht="15" customHeight="1" x14ac:dyDescent="0.2">
      <c r="A152" s="41">
        <v>1</v>
      </c>
      <c r="B152" s="42"/>
      <c r="C152" s="42"/>
      <c r="D152" s="41">
        <v>2</v>
      </c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3"/>
      <c r="W152" s="55">
        <v>3</v>
      </c>
      <c r="X152" s="55"/>
      <c r="Y152" s="55"/>
      <c r="Z152" s="55">
        <v>4</v>
      </c>
      <c r="AA152" s="55"/>
      <c r="AB152" s="55"/>
      <c r="AC152" s="55">
        <v>5</v>
      </c>
      <c r="AD152" s="55"/>
      <c r="AE152" s="55"/>
      <c r="AF152" s="55">
        <v>6</v>
      </c>
      <c r="AG152" s="55"/>
      <c r="AH152" s="55"/>
      <c r="AI152" s="55">
        <v>7</v>
      </c>
      <c r="AJ152" s="55"/>
      <c r="AK152" s="55"/>
      <c r="AL152" s="55">
        <v>8</v>
      </c>
      <c r="AM152" s="55"/>
      <c r="AN152" s="55"/>
      <c r="AO152" s="55">
        <v>9</v>
      </c>
      <c r="AP152" s="55"/>
      <c r="AQ152" s="55"/>
      <c r="AR152" s="55">
        <v>10</v>
      </c>
      <c r="AS152" s="55"/>
      <c r="AT152" s="55"/>
      <c r="AU152" s="55">
        <v>11</v>
      </c>
      <c r="AV152" s="55"/>
      <c r="AW152" s="55"/>
      <c r="AX152" s="55">
        <v>12</v>
      </c>
      <c r="AY152" s="55"/>
      <c r="AZ152" s="55"/>
      <c r="BA152" s="55">
        <v>13</v>
      </c>
      <c r="BB152" s="55"/>
      <c r="BC152" s="55"/>
      <c r="BD152" s="55">
        <v>14</v>
      </c>
      <c r="BE152" s="55"/>
      <c r="BF152" s="55"/>
      <c r="BG152" s="55">
        <v>15</v>
      </c>
      <c r="BH152" s="55"/>
      <c r="BI152" s="55"/>
      <c r="BJ152" s="55">
        <v>16</v>
      </c>
      <c r="BK152" s="55"/>
      <c r="BL152" s="55"/>
    </row>
    <row r="153" spans="1:79" s="1" customFormat="1" ht="12.75" hidden="1" customHeight="1" x14ac:dyDescent="0.2">
      <c r="A153" s="69" t="s">
        <v>69</v>
      </c>
      <c r="B153" s="70"/>
      <c r="C153" s="70"/>
      <c r="D153" s="69" t="s">
        <v>57</v>
      </c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1"/>
      <c r="W153" s="76" t="s">
        <v>72</v>
      </c>
      <c r="X153" s="76"/>
      <c r="Y153" s="76"/>
      <c r="Z153" s="76" t="s">
        <v>73</v>
      </c>
      <c r="AA153" s="76"/>
      <c r="AB153" s="76"/>
      <c r="AC153" s="103" t="s">
        <v>74</v>
      </c>
      <c r="AD153" s="103"/>
      <c r="AE153" s="103"/>
      <c r="AF153" s="103" t="s">
        <v>75</v>
      </c>
      <c r="AG153" s="103"/>
      <c r="AH153" s="103"/>
      <c r="AI153" s="76" t="s">
        <v>76</v>
      </c>
      <c r="AJ153" s="76"/>
      <c r="AK153" s="76"/>
      <c r="AL153" s="76" t="s">
        <v>77</v>
      </c>
      <c r="AM153" s="76"/>
      <c r="AN153" s="76"/>
      <c r="AO153" s="103" t="s">
        <v>104</v>
      </c>
      <c r="AP153" s="103"/>
      <c r="AQ153" s="103"/>
      <c r="AR153" s="103" t="s">
        <v>78</v>
      </c>
      <c r="AS153" s="103"/>
      <c r="AT153" s="103"/>
      <c r="AU153" s="76" t="s">
        <v>105</v>
      </c>
      <c r="AV153" s="76"/>
      <c r="AW153" s="76"/>
      <c r="AX153" s="103" t="s">
        <v>106</v>
      </c>
      <c r="AY153" s="103"/>
      <c r="AZ153" s="103"/>
      <c r="BA153" s="76" t="s">
        <v>107</v>
      </c>
      <c r="BB153" s="76"/>
      <c r="BC153" s="76"/>
      <c r="BD153" s="103" t="s">
        <v>108</v>
      </c>
      <c r="BE153" s="103"/>
      <c r="BF153" s="103"/>
      <c r="BG153" s="76" t="s">
        <v>109</v>
      </c>
      <c r="BH153" s="76"/>
      <c r="BI153" s="76"/>
      <c r="BJ153" s="103" t="s">
        <v>110</v>
      </c>
      <c r="BK153" s="103"/>
      <c r="BL153" s="103"/>
      <c r="CA153" s="1" t="s">
        <v>103</v>
      </c>
    </row>
    <row r="154" spans="1:79" s="6" customFormat="1" ht="12.75" customHeight="1" x14ac:dyDescent="0.2">
      <c r="A154" s="87">
        <v>1</v>
      </c>
      <c r="B154" s="88"/>
      <c r="C154" s="88"/>
      <c r="D154" s="100" t="s">
        <v>211</v>
      </c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2"/>
      <c r="W154" s="105"/>
      <c r="X154" s="105"/>
      <c r="Y154" s="105"/>
      <c r="Z154" s="105"/>
      <c r="AA154" s="105"/>
      <c r="AB154" s="105"/>
      <c r="AC154" s="105"/>
      <c r="AD154" s="105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5"/>
      <c r="AP154" s="105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5"/>
      <c r="BB154" s="105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CA154" s="6" t="s">
        <v>43</v>
      </c>
    </row>
    <row r="155" spans="1:79" s="25" customFormat="1" ht="25.5" customHeight="1" x14ac:dyDescent="0.2">
      <c r="A155" s="59">
        <v>2</v>
      </c>
      <c r="B155" s="60"/>
      <c r="C155" s="60"/>
      <c r="D155" s="62" t="s">
        <v>212</v>
      </c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4"/>
      <c r="W155" s="113" t="s">
        <v>173</v>
      </c>
      <c r="X155" s="113"/>
      <c r="Y155" s="113"/>
      <c r="Z155" s="113" t="s">
        <v>173</v>
      </c>
      <c r="AA155" s="113"/>
      <c r="AB155" s="113"/>
      <c r="AC155" s="113"/>
      <c r="AD155" s="113"/>
      <c r="AE155" s="113"/>
      <c r="AF155" s="113"/>
      <c r="AG155" s="113"/>
      <c r="AH155" s="113"/>
      <c r="AI155" s="113" t="s">
        <v>173</v>
      </c>
      <c r="AJ155" s="113"/>
      <c r="AK155" s="113"/>
      <c r="AL155" s="113" t="s">
        <v>173</v>
      </c>
      <c r="AM155" s="113"/>
      <c r="AN155" s="113"/>
      <c r="AO155" s="113"/>
      <c r="AP155" s="113"/>
      <c r="AQ155" s="113"/>
      <c r="AR155" s="113"/>
      <c r="AS155" s="113"/>
      <c r="AT155" s="113"/>
      <c r="AU155" s="113" t="s">
        <v>173</v>
      </c>
      <c r="AV155" s="113"/>
      <c r="AW155" s="113"/>
      <c r="AX155" s="113"/>
      <c r="AY155" s="113"/>
      <c r="AZ155" s="113"/>
      <c r="BA155" s="113" t="s">
        <v>173</v>
      </c>
      <c r="BB155" s="113"/>
      <c r="BC155" s="113"/>
      <c r="BD155" s="113"/>
      <c r="BE155" s="113"/>
      <c r="BF155" s="113"/>
      <c r="BG155" s="113" t="s">
        <v>173</v>
      </c>
      <c r="BH155" s="113"/>
      <c r="BI155" s="113"/>
      <c r="BJ155" s="113"/>
      <c r="BK155" s="113"/>
      <c r="BL155" s="113"/>
    </row>
    <row r="158" spans="1:79" ht="14.25" customHeight="1" x14ac:dyDescent="0.2">
      <c r="A158" s="34" t="s">
        <v>153</v>
      </c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</row>
    <row r="159" spans="1:79" ht="14.25" customHeight="1" x14ac:dyDescent="0.2">
      <c r="A159" s="34" t="s">
        <v>242</v>
      </c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</row>
    <row r="160" spans="1:79" ht="15" customHeight="1" x14ac:dyDescent="0.2">
      <c r="A160" s="48" t="s">
        <v>225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</row>
    <row r="161" spans="1:79" ht="15" customHeight="1" x14ac:dyDescent="0.2">
      <c r="A161" s="55" t="s">
        <v>6</v>
      </c>
      <c r="B161" s="55"/>
      <c r="C161" s="55"/>
      <c r="D161" s="55"/>
      <c r="E161" s="55"/>
      <c r="F161" s="55"/>
      <c r="G161" s="55" t="s">
        <v>126</v>
      </c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 t="s">
        <v>13</v>
      </c>
      <c r="U161" s="55"/>
      <c r="V161" s="55"/>
      <c r="W161" s="55"/>
      <c r="X161" s="55"/>
      <c r="Y161" s="55"/>
      <c r="Z161" s="55"/>
      <c r="AA161" s="41" t="s">
        <v>226</v>
      </c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2"/>
      <c r="AP161" s="41" t="s">
        <v>229</v>
      </c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3"/>
      <c r="BE161" s="41" t="s">
        <v>236</v>
      </c>
      <c r="BF161" s="42"/>
      <c r="BG161" s="42"/>
      <c r="BH161" s="42"/>
      <c r="BI161" s="42"/>
      <c r="BJ161" s="42"/>
      <c r="BK161" s="42"/>
      <c r="BL161" s="42"/>
      <c r="BM161" s="42"/>
      <c r="BN161" s="42"/>
      <c r="BO161" s="42"/>
      <c r="BP161" s="42"/>
      <c r="BQ161" s="42"/>
      <c r="BR161" s="42"/>
      <c r="BS161" s="43"/>
    </row>
    <row r="162" spans="1:79" ht="32.1" customHeight="1" x14ac:dyDescent="0.2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 t="s">
        <v>4</v>
      </c>
      <c r="AB162" s="55"/>
      <c r="AC162" s="55"/>
      <c r="AD162" s="55"/>
      <c r="AE162" s="55"/>
      <c r="AF162" s="55" t="s">
        <v>3</v>
      </c>
      <c r="AG162" s="55"/>
      <c r="AH162" s="55"/>
      <c r="AI162" s="55"/>
      <c r="AJ162" s="55"/>
      <c r="AK162" s="55" t="s">
        <v>89</v>
      </c>
      <c r="AL162" s="55"/>
      <c r="AM162" s="55"/>
      <c r="AN162" s="55"/>
      <c r="AO162" s="55"/>
      <c r="AP162" s="55" t="s">
        <v>4</v>
      </c>
      <c r="AQ162" s="55"/>
      <c r="AR162" s="55"/>
      <c r="AS162" s="55"/>
      <c r="AT162" s="55"/>
      <c r="AU162" s="55" t="s">
        <v>3</v>
      </c>
      <c r="AV162" s="55"/>
      <c r="AW162" s="55"/>
      <c r="AX162" s="55"/>
      <c r="AY162" s="55"/>
      <c r="AZ162" s="55" t="s">
        <v>96</v>
      </c>
      <c r="BA162" s="55"/>
      <c r="BB162" s="55"/>
      <c r="BC162" s="55"/>
      <c r="BD162" s="55"/>
      <c r="BE162" s="55" t="s">
        <v>4</v>
      </c>
      <c r="BF162" s="55"/>
      <c r="BG162" s="55"/>
      <c r="BH162" s="55"/>
      <c r="BI162" s="55"/>
      <c r="BJ162" s="55" t="s">
        <v>3</v>
      </c>
      <c r="BK162" s="55"/>
      <c r="BL162" s="55"/>
      <c r="BM162" s="55"/>
      <c r="BN162" s="55"/>
      <c r="BO162" s="55" t="s">
        <v>127</v>
      </c>
      <c r="BP162" s="55"/>
      <c r="BQ162" s="55"/>
      <c r="BR162" s="55"/>
      <c r="BS162" s="55"/>
    </row>
    <row r="163" spans="1:79" ht="15" customHeight="1" x14ac:dyDescent="0.2">
      <c r="A163" s="55">
        <v>1</v>
      </c>
      <c r="B163" s="55"/>
      <c r="C163" s="55"/>
      <c r="D163" s="55"/>
      <c r="E163" s="55"/>
      <c r="F163" s="55"/>
      <c r="G163" s="55">
        <v>2</v>
      </c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>
        <v>3</v>
      </c>
      <c r="U163" s="55"/>
      <c r="V163" s="55"/>
      <c r="W163" s="55"/>
      <c r="X163" s="55"/>
      <c r="Y163" s="55"/>
      <c r="Z163" s="55"/>
      <c r="AA163" s="55">
        <v>4</v>
      </c>
      <c r="AB163" s="55"/>
      <c r="AC163" s="55"/>
      <c r="AD163" s="55"/>
      <c r="AE163" s="55"/>
      <c r="AF163" s="55">
        <v>5</v>
      </c>
      <c r="AG163" s="55"/>
      <c r="AH163" s="55"/>
      <c r="AI163" s="55"/>
      <c r="AJ163" s="55"/>
      <c r="AK163" s="55">
        <v>6</v>
      </c>
      <c r="AL163" s="55"/>
      <c r="AM163" s="55"/>
      <c r="AN163" s="55"/>
      <c r="AO163" s="55"/>
      <c r="AP163" s="55">
        <v>7</v>
      </c>
      <c r="AQ163" s="55"/>
      <c r="AR163" s="55"/>
      <c r="AS163" s="55"/>
      <c r="AT163" s="55"/>
      <c r="AU163" s="55">
        <v>8</v>
      </c>
      <c r="AV163" s="55"/>
      <c r="AW163" s="55"/>
      <c r="AX163" s="55"/>
      <c r="AY163" s="55"/>
      <c r="AZ163" s="55">
        <v>9</v>
      </c>
      <c r="BA163" s="55"/>
      <c r="BB163" s="55"/>
      <c r="BC163" s="55"/>
      <c r="BD163" s="55"/>
      <c r="BE163" s="55">
        <v>10</v>
      </c>
      <c r="BF163" s="55"/>
      <c r="BG163" s="55"/>
      <c r="BH163" s="55"/>
      <c r="BI163" s="55"/>
      <c r="BJ163" s="55">
        <v>11</v>
      </c>
      <c r="BK163" s="55"/>
      <c r="BL163" s="55"/>
      <c r="BM163" s="55"/>
      <c r="BN163" s="55"/>
      <c r="BO163" s="55">
        <v>12</v>
      </c>
      <c r="BP163" s="55"/>
      <c r="BQ163" s="55"/>
      <c r="BR163" s="55"/>
      <c r="BS163" s="55"/>
    </row>
    <row r="164" spans="1:79" s="1" customFormat="1" ht="15" hidden="1" customHeight="1" x14ac:dyDescent="0.2">
      <c r="A164" s="76" t="s">
        <v>69</v>
      </c>
      <c r="B164" s="76"/>
      <c r="C164" s="76"/>
      <c r="D164" s="76"/>
      <c r="E164" s="76"/>
      <c r="F164" s="76"/>
      <c r="G164" s="117" t="s">
        <v>57</v>
      </c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 t="s">
        <v>79</v>
      </c>
      <c r="U164" s="117"/>
      <c r="V164" s="117"/>
      <c r="W164" s="117"/>
      <c r="X164" s="117"/>
      <c r="Y164" s="117"/>
      <c r="Z164" s="117"/>
      <c r="AA164" s="103" t="s">
        <v>65</v>
      </c>
      <c r="AB164" s="103"/>
      <c r="AC164" s="103"/>
      <c r="AD164" s="103"/>
      <c r="AE164" s="103"/>
      <c r="AF164" s="103" t="s">
        <v>66</v>
      </c>
      <c r="AG164" s="103"/>
      <c r="AH164" s="103"/>
      <c r="AI164" s="103"/>
      <c r="AJ164" s="103"/>
      <c r="AK164" s="83" t="s">
        <v>122</v>
      </c>
      <c r="AL164" s="83"/>
      <c r="AM164" s="83"/>
      <c r="AN164" s="83"/>
      <c r="AO164" s="83"/>
      <c r="AP164" s="103" t="s">
        <v>67</v>
      </c>
      <c r="AQ164" s="103"/>
      <c r="AR164" s="103"/>
      <c r="AS164" s="103"/>
      <c r="AT164" s="103"/>
      <c r="AU164" s="103" t="s">
        <v>68</v>
      </c>
      <c r="AV164" s="103"/>
      <c r="AW164" s="103"/>
      <c r="AX164" s="103"/>
      <c r="AY164" s="103"/>
      <c r="AZ164" s="83" t="s">
        <v>122</v>
      </c>
      <c r="BA164" s="83"/>
      <c r="BB164" s="83"/>
      <c r="BC164" s="83"/>
      <c r="BD164" s="83"/>
      <c r="BE164" s="103" t="s">
        <v>58</v>
      </c>
      <c r="BF164" s="103"/>
      <c r="BG164" s="103"/>
      <c r="BH164" s="103"/>
      <c r="BI164" s="103"/>
      <c r="BJ164" s="103" t="s">
        <v>59</v>
      </c>
      <c r="BK164" s="103"/>
      <c r="BL164" s="103"/>
      <c r="BM164" s="103"/>
      <c r="BN164" s="103"/>
      <c r="BO164" s="83" t="s">
        <v>122</v>
      </c>
      <c r="BP164" s="83"/>
      <c r="BQ164" s="83"/>
      <c r="BR164" s="83"/>
      <c r="BS164" s="83"/>
      <c r="CA164" s="1" t="s">
        <v>44</v>
      </c>
    </row>
    <row r="165" spans="1:79" s="25" customFormat="1" ht="25.5" customHeight="1" x14ac:dyDescent="0.2">
      <c r="A165" s="99">
        <v>1</v>
      </c>
      <c r="B165" s="99"/>
      <c r="C165" s="99"/>
      <c r="D165" s="99"/>
      <c r="E165" s="99"/>
      <c r="F165" s="99"/>
      <c r="G165" s="62" t="s">
        <v>565</v>
      </c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4"/>
      <c r="T165" s="146" t="s">
        <v>566</v>
      </c>
      <c r="U165" s="63"/>
      <c r="V165" s="63"/>
      <c r="W165" s="63"/>
      <c r="X165" s="63"/>
      <c r="Y165" s="63"/>
      <c r="Z165" s="64"/>
      <c r="AA165" s="109">
        <v>1029985.38</v>
      </c>
      <c r="AB165" s="109"/>
      <c r="AC165" s="109"/>
      <c r="AD165" s="109"/>
      <c r="AE165" s="109"/>
      <c r="AF165" s="109">
        <v>0</v>
      </c>
      <c r="AG165" s="109"/>
      <c r="AH165" s="109"/>
      <c r="AI165" s="109"/>
      <c r="AJ165" s="109"/>
      <c r="AK165" s="109">
        <f>IF(ISNUMBER(AA165),AA165,0)+IF(ISNUMBER(AF165),AF165,0)</f>
        <v>1029985.38</v>
      </c>
      <c r="AL165" s="109"/>
      <c r="AM165" s="109"/>
      <c r="AN165" s="109"/>
      <c r="AO165" s="109"/>
      <c r="AP165" s="109">
        <v>505570</v>
      </c>
      <c r="AQ165" s="109"/>
      <c r="AR165" s="109"/>
      <c r="AS165" s="109"/>
      <c r="AT165" s="109"/>
      <c r="AU165" s="109">
        <v>0</v>
      </c>
      <c r="AV165" s="109"/>
      <c r="AW165" s="109"/>
      <c r="AX165" s="109"/>
      <c r="AY165" s="109"/>
      <c r="AZ165" s="109">
        <f>IF(ISNUMBER(AP165),AP165,0)+IF(ISNUMBER(AU165),AU165,0)</f>
        <v>505570</v>
      </c>
      <c r="BA165" s="109"/>
      <c r="BB165" s="109"/>
      <c r="BC165" s="109"/>
      <c r="BD165" s="109"/>
      <c r="BE165" s="109">
        <v>1230500</v>
      </c>
      <c r="BF165" s="109"/>
      <c r="BG165" s="109"/>
      <c r="BH165" s="109"/>
      <c r="BI165" s="109"/>
      <c r="BJ165" s="109">
        <v>0</v>
      </c>
      <c r="BK165" s="109"/>
      <c r="BL165" s="109"/>
      <c r="BM165" s="109"/>
      <c r="BN165" s="109"/>
      <c r="BO165" s="109">
        <f>IF(ISNUMBER(BE165),BE165,0)+IF(ISNUMBER(BJ165),BJ165,0)</f>
        <v>1230500</v>
      </c>
      <c r="BP165" s="109"/>
      <c r="BQ165" s="109"/>
      <c r="BR165" s="109"/>
      <c r="BS165" s="109"/>
      <c r="CA165" s="25" t="s">
        <v>45</v>
      </c>
    </row>
    <row r="166" spans="1:79" s="6" customFormat="1" ht="12.75" customHeight="1" x14ac:dyDescent="0.2">
      <c r="A166" s="114"/>
      <c r="B166" s="114"/>
      <c r="C166" s="114"/>
      <c r="D166" s="114"/>
      <c r="E166" s="114"/>
      <c r="F166" s="114"/>
      <c r="G166" s="100" t="s">
        <v>147</v>
      </c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2"/>
      <c r="T166" s="147"/>
      <c r="U166" s="101"/>
      <c r="V166" s="101"/>
      <c r="W166" s="101"/>
      <c r="X166" s="101"/>
      <c r="Y166" s="101"/>
      <c r="Z166" s="102"/>
      <c r="AA166" s="110">
        <v>1029985.38</v>
      </c>
      <c r="AB166" s="110"/>
      <c r="AC166" s="110"/>
      <c r="AD166" s="110"/>
      <c r="AE166" s="110"/>
      <c r="AF166" s="110">
        <v>0</v>
      </c>
      <c r="AG166" s="110"/>
      <c r="AH166" s="110"/>
      <c r="AI166" s="110"/>
      <c r="AJ166" s="110"/>
      <c r="AK166" s="110">
        <f>IF(ISNUMBER(AA166),AA166,0)+IF(ISNUMBER(AF166),AF166,0)</f>
        <v>1029985.38</v>
      </c>
      <c r="AL166" s="110"/>
      <c r="AM166" s="110"/>
      <c r="AN166" s="110"/>
      <c r="AO166" s="110"/>
      <c r="AP166" s="110">
        <v>505570</v>
      </c>
      <c r="AQ166" s="110"/>
      <c r="AR166" s="110"/>
      <c r="AS166" s="110"/>
      <c r="AT166" s="110"/>
      <c r="AU166" s="110">
        <v>0</v>
      </c>
      <c r="AV166" s="110"/>
      <c r="AW166" s="110"/>
      <c r="AX166" s="110"/>
      <c r="AY166" s="110"/>
      <c r="AZ166" s="110">
        <f>IF(ISNUMBER(AP166),AP166,0)+IF(ISNUMBER(AU166),AU166,0)</f>
        <v>505570</v>
      </c>
      <c r="BA166" s="110"/>
      <c r="BB166" s="110"/>
      <c r="BC166" s="110"/>
      <c r="BD166" s="110"/>
      <c r="BE166" s="110">
        <v>1230500</v>
      </c>
      <c r="BF166" s="110"/>
      <c r="BG166" s="110"/>
      <c r="BH166" s="110"/>
      <c r="BI166" s="110"/>
      <c r="BJ166" s="110">
        <v>0</v>
      </c>
      <c r="BK166" s="110"/>
      <c r="BL166" s="110"/>
      <c r="BM166" s="110"/>
      <c r="BN166" s="110"/>
      <c r="BO166" s="110">
        <f>IF(ISNUMBER(BE166),BE166,0)+IF(ISNUMBER(BJ166),BJ166,0)</f>
        <v>1230500</v>
      </c>
      <c r="BP166" s="110"/>
      <c r="BQ166" s="110"/>
      <c r="BR166" s="110"/>
      <c r="BS166" s="110"/>
    </row>
    <row r="168" spans="1:79" ht="13.5" customHeight="1" x14ac:dyDescent="0.2">
      <c r="A168" s="34" t="s">
        <v>258</v>
      </c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</row>
    <row r="169" spans="1:79" ht="15" customHeight="1" x14ac:dyDescent="0.2">
      <c r="A169" s="75" t="s">
        <v>225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5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</row>
    <row r="170" spans="1:79" ht="15" customHeight="1" x14ac:dyDescent="0.2">
      <c r="A170" s="55" t="s">
        <v>6</v>
      </c>
      <c r="B170" s="55"/>
      <c r="C170" s="55"/>
      <c r="D170" s="55"/>
      <c r="E170" s="55"/>
      <c r="F170" s="55"/>
      <c r="G170" s="55" t="s">
        <v>126</v>
      </c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 t="s">
        <v>13</v>
      </c>
      <c r="U170" s="55"/>
      <c r="V170" s="55"/>
      <c r="W170" s="55"/>
      <c r="X170" s="55"/>
      <c r="Y170" s="55"/>
      <c r="Z170" s="55"/>
      <c r="AA170" s="41" t="s">
        <v>247</v>
      </c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2"/>
      <c r="AP170" s="41" t="s">
        <v>252</v>
      </c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3"/>
    </row>
    <row r="171" spans="1:79" ht="32.1" customHeight="1" x14ac:dyDescent="0.2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 t="s">
        <v>4</v>
      </c>
      <c r="AB171" s="55"/>
      <c r="AC171" s="55"/>
      <c r="AD171" s="55"/>
      <c r="AE171" s="55"/>
      <c r="AF171" s="55" t="s">
        <v>3</v>
      </c>
      <c r="AG171" s="55"/>
      <c r="AH171" s="55"/>
      <c r="AI171" s="55"/>
      <c r="AJ171" s="55"/>
      <c r="AK171" s="55" t="s">
        <v>89</v>
      </c>
      <c r="AL171" s="55"/>
      <c r="AM171" s="55"/>
      <c r="AN171" s="55"/>
      <c r="AO171" s="55"/>
      <c r="AP171" s="55" t="s">
        <v>4</v>
      </c>
      <c r="AQ171" s="55"/>
      <c r="AR171" s="55"/>
      <c r="AS171" s="55"/>
      <c r="AT171" s="55"/>
      <c r="AU171" s="55" t="s">
        <v>3</v>
      </c>
      <c r="AV171" s="55"/>
      <c r="AW171" s="55"/>
      <c r="AX171" s="55"/>
      <c r="AY171" s="55"/>
      <c r="AZ171" s="55" t="s">
        <v>96</v>
      </c>
      <c r="BA171" s="55"/>
      <c r="BB171" s="55"/>
      <c r="BC171" s="55"/>
      <c r="BD171" s="55"/>
    </row>
    <row r="172" spans="1:79" ht="15" customHeight="1" x14ac:dyDescent="0.2">
      <c r="A172" s="55">
        <v>1</v>
      </c>
      <c r="B172" s="55"/>
      <c r="C172" s="55"/>
      <c r="D172" s="55"/>
      <c r="E172" s="55"/>
      <c r="F172" s="55"/>
      <c r="G172" s="55">
        <v>2</v>
      </c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>
        <v>3</v>
      </c>
      <c r="U172" s="55"/>
      <c r="V172" s="55"/>
      <c r="W172" s="55"/>
      <c r="X172" s="55"/>
      <c r="Y172" s="55"/>
      <c r="Z172" s="55"/>
      <c r="AA172" s="55">
        <v>4</v>
      </c>
      <c r="AB172" s="55"/>
      <c r="AC172" s="55"/>
      <c r="AD172" s="55"/>
      <c r="AE172" s="55"/>
      <c r="AF172" s="55">
        <v>5</v>
      </c>
      <c r="AG172" s="55"/>
      <c r="AH172" s="55"/>
      <c r="AI172" s="55"/>
      <c r="AJ172" s="55"/>
      <c r="AK172" s="55">
        <v>6</v>
      </c>
      <c r="AL172" s="55"/>
      <c r="AM172" s="55"/>
      <c r="AN172" s="55"/>
      <c r="AO172" s="55"/>
      <c r="AP172" s="55">
        <v>7</v>
      </c>
      <c r="AQ172" s="55"/>
      <c r="AR172" s="55"/>
      <c r="AS172" s="55"/>
      <c r="AT172" s="55"/>
      <c r="AU172" s="55">
        <v>8</v>
      </c>
      <c r="AV172" s="55"/>
      <c r="AW172" s="55"/>
      <c r="AX172" s="55"/>
      <c r="AY172" s="55"/>
      <c r="AZ172" s="55">
        <v>9</v>
      </c>
      <c r="BA172" s="55"/>
      <c r="BB172" s="55"/>
      <c r="BC172" s="55"/>
      <c r="BD172" s="55"/>
    </row>
    <row r="173" spans="1:79" s="1" customFormat="1" ht="12" hidden="1" customHeight="1" x14ac:dyDescent="0.2">
      <c r="A173" s="76" t="s">
        <v>69</v>
      </c>
      <c r="B173" s="76"/>
      <c r="C173" s="76"/>
      <c r="D173" s="76"/>
      <c r="E173" s="76"/>
      <c r="F173" s="76"/>
      <c r="G173" s="117" t="s">
        <v>57</v>
      </c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 t="s">
        <v>79</v>
      </c>
      <c r="U173" s="117"/>
      <c r="V173" s="117"/>
      <c r="W173" s="117"/>
      <c r="X173" s="117"/>
      <c r="Y173" s="117"/>
      <c r="Z173" s="117"/>
      <c r="AA173" s="103" t="s">
        <v>60</v>
      </c>
      <c r="AB173" s="103"/>
      <c r="AC173" s="103"/>
      <c r="AD173" s="103"/>
      <c r="AE173" s="103"/>
      <c r="AF173" s="103" t="s">
        <v>61</v>
      </c>
      <c r="AG173" s="103"/>
      <c r="AH173" s="103"/>
      <c r="AI173" s="103"/>
      <c r="AJ173" s="103"/>
      <c r="AK173" s="83" t="s">
        <v>122</v>
      </c>
      <c r="AL173" s="83"/>
      <c r="AM173" s="83"/>
      <c r="AN173" s="83"/>
      <c r="AO173" s="83"/>
      <c r="AP173" s="103" t="s">
        <v>62</v>
      </c>
      <c r="AQ173" s="103"/>
      <c r="AR173" s="103"/>
      <c r="AS173" s="103"/>
      <c r="AT173" s="103"/>
      <c r="AU173" s="103" t="s">
        <v>63</v>
      </c>
      <c r="AV173" s="103"/>
      <c r="AW173" s="103"/>
      <c r="AX173" s="103"/>
      <c r="AY173" s="103"/>
      <c r="AZ173" s="83" t="s">
        <v>122</v>
      </c>
      <c r="BA173" s="83"/>
      <c r="BB173" s="83"/>
      <c r="BC173" s="83"/>
      <c r="BD173" s="83"/>
      <c r="CA173" s="1" t="s">
        <v>46</v>
      </c>
    </row>
    <row r="174" spans="1:79" s="25" customFormat="1" ht="25.5" customHeight="1" x14ac:dyDescent="0.2">
      <c r="A174" s="99">
        <v>1</v>
      </c>
      <c r="B174" s="99"/>
      <c r="C174" s="99"/>
      <c r="D174" s="99"/>
      <c r="E174" s="99"/>
      <c r="F174" s="99"/>
      <c r="G174" s="62" t="s">
        <v>565</v>
      </c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4"/>
      <c r="T174" s="146" t="s">
        <v>566</v>
      </c>
      <c r="U174" s="63"/>
      <c r="V174" s="63"/>
      <c r="W174" s="63"/>
      <c r="X174" s="63"/>
      <c r="Y174" s="63"/>
      <c r="Z174" s="64"/>
      <c r="AA174" s="109">
        <v>1306791</v>
      </c>
      <c r="AB174" s="109"/>
      <c r="AC174" s="109"/>
      <c r="AD174" s="109"/>
      <c r="AE174" s="109"/>
      <c r="AF174" s="109">
        <v>0</v>
      </c>
      <c r="AG174" s="109"/>
      <c r="AH174" s="109"/>
      <c r="AI174" s="109"/>
      <c r="AJ174" s="109"/>
      <c r="AK174" s="109">
        <f>IF(ISNUMBER(AA174),AA174,0)+IF(ISNUMBER(AF174),AF174,0)</f>
        <v>1306791</v>
      </c>
      <c r="AL174" s="109"/>
      <c r="AM174" s="109"/>
      <c r="AN174" s="109"/>
      <c r="AO174" s="109"/>
      <c r="AP174" s="109">
        <v>1376051</v>
      </c>
      <c r="AQ174" s="109"/>
      <c r="AR174" s="109"/>
      <c r="AS174" s="109"/>
      <c r="AT174" s="109"/>
      <c r="AU174" s="109">
        <v>0</v>
      </c>
      <c r="AV174" s="109"/>
      <c r="AW174" s="109"/>
      <c r="AX174" s="109"/>
      <c r="AY174" s="109"/>
      <c r="AZ174" s="109">
        <f>IF(ISNUMBER(AP174),AP174,0)+IF(ISNUMBER(AU174),AU174,0)</f>
        <v>1376051</v>
      </c>
      <c r="BA174" s="109"/>
      <c r="BB174" s="109"/>
      <c r="BC174" s="109"/>
      <c r="BD174" s="109"/>
      <c r="CA174" s="25" t="s">
        <v>47</v>
      </c>
    </row>
    <row r="175" spans="1:79" s="6" customFormat="1" x14ac:dyDescent="0.2">
      <c r="A175" s="114"/>
      <c r="B175" s="114"/>
      <c r="C175" s="114"/>
      <c r="D175" s="114"/>
      <c r="E175" s="114"/>
      <c r="F175" s="114"/>
      <c r="G175" s="100" t="s">
        <v>147</v>
      </c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2"/>
      <c r="T175" s="147"/>
      <c r="U175" s="101"/>
      <c r="V175" s="101"/>
      <c r="W175" s="101"/>
      <c r="X175" s="101"/>
      <c r="Y175" s="101"/>
      <c r="Z175" s="102"/>
      <c r="AA175" s="110">
        <v>1306791</v>
      </c>
      <c r="AB175" s="110"/>
      <c r="AC175" s="110"/>
      <c r="AD175" s="110"/>
      <c r="AE175" s="110"/>
      <c r="AF175" s="110">
        <v>0</v>
      </c>
      <c r="AG175" s="110"/>
      <c r="AH175" s="110"/>
      <c r="AI175" s="110"/>
      <c r="AJ175" s="110"/>
      <c r="AK175" s="110">
        <f>IF(ISNUMBER(AA175),AA175,0)+IF(ISNUMBER(AF175),AF175,0)</f>
        <v>1306791</v>
      </c>
      <c r="AL175" s="110"/>
      <c r="AM175" s="110"/>
      <c r="AN175" s="110"/>
      <c r="AO175" s="110"/>
      <c r="AP175" s="110">
        <v>1376051</v>
      </c>
      <c r="AQ175" s="110"/>
      <c r="AR175" s="110"/>
      <c r="AS175" s="110"/>
      <c r="AT175" s="110"/>
      <c r="AU175" s="110">
        <v>0</v>
      </c>
      <c r="AV175" s="110"/>
      <c r="AW175" s="110"/>
      <c r="AX175" s="110"/>
      <c r="AY175" s="110"/>
      <c r="AZ175" s="110">
        <f>IF(ISNUMBER(AP175),AP175,0)+IF(ISNUMBER(AU175),AU175,0)</f>
        <v>1376051</v>
      </c>
      <c r="BA175" s="110"/>
      <c r="BB175" s="110"/>
      <c r="BC175" s="110"/>
      <c r="BD175" s="110"/>
    </row>
    <row r="178" spans="1:79" ht="14.25" customHeight="1" x14ac:dyDescent="0.2">
      <c r="A178" s="34" t="s">
        <v>259</v>
      </c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</row>
    <row r="179" spans="1:79" ht="15" customHeight="1" x14ac:dyDescent="0.2">
      <c r="A179" s="75" t="s">
        <v>225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98"/>
      <c r="AQ179" s="98"/>
      <c r="AR179" s="98"/>
      <c r="AS179" s="98"/>
      <c r="AT179" s="98"/>
      <c r="AU179" s="98"/>
      <c r="AV179" s="98"/>
      <c r="AW179" s="98"/>
      <c r="AX179" s="98"/>
      <c r="AY179" s="98"/>
      <c r="AZ179" s="98"/>
      <c r="BA179" s="98"/>
      <c r="BB179" s="98"/>
      <c r="BC179" s="98"/>
      <c r="BD179" s="98"/>
      <c r="BE179" s="98"/>
      <c r="BF179" s="98"/>
      <c r="BG179" s="98"/>
      <c r="BH179" s="98"/>
      <c r="BI179" s="98"/>
      <c r="BJ179" s="98"/>
      <c r="BK179" s="98"/>
      <c r="BL179" s="98"/>
      <c r="BM179" s="98"/>
    </row>
    <row r="180" spans="1:79" ht="23.1" customHeight="1" x14ac:dyDescent="0.2">
      <c r="A180" s="55" t="s">
        <v>128</v>
      </c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49" t="s">
        <v>129</v>
      </c>
      <c r="O180" s="50"/>
      <c r="P180" s="50"/>
      <c r="Q180" s="50"/>
      <c r="R180" s="50"/>
      <c r="S180" s="50"/>
      <c r="T180" s="50"/>
      <c r="U180" s="51"/>
      <c r="V180" s="49" t="s">
        <v>130</v>
      </c>
      <c r="W180" s="50"/>
      <c r="X180" s="50"/>
      <c r="Y180" s="50"/>
      <c r="Z180" s="51"/>
      <c r="AA180" s="55" t="s">
        <v>226</v>
      </c>
      <c r="AB180" s="55"/>
      <c r="AC180" s="55"/>
      <c r="AD180" s="55"/>
      <c r="AE180" s="55"/>
      <c r="AF180" s="55"/>
      <c r="AG180" s="55"/>
      <c r="AH180" s="55"/>
      <c r="AI180" s="55"/>
      <c r="AJ180" s="55" t="s">
        <v>229</v>
      </c>
      <c r="AK180" s="55"/>
      <c r="AL180" s="55"/>
      <c r="AM180" s="55"/>
      <c r="AN180" s="55"/>
      <c r="AO180" s="55"/>
      <c r="AP180" s="55"/>
      <c r="AQ180" s="55"/>
      <c r="AR180" s="55"/>
      <c r="AS180" s="55" t="s">
        <v>236</v>
      </c>
      <c r="AT180" s="55"/>
      <c r="AU180" s="55"/>
      <c r="AV180" s="55"/>
      <c r="AW180" s="55"/>
      <c r="AX180" s="55"/>
      <c r="AY180" s="55"/>
      <c r="AZ180" s="55"/>
      <c r="BA180" s="55"/>
      <c r="BB180" s="55" t="s">
        <v>247</v>
      </c>
      <c r="BC180" s="55"/>
      <c r="BD180" s="55"/>
      <c r="BE180" s="55"/>
      <c r="BF180" s="55"/>
      <c r="BG180" s="55"/>
      <c r="BH180" s="55"/>
      <c r="BI180" s="55"/>
      <c r="BJ180" s="55"/>
      <c r="BK180" s="55" t="s">
        <v>252</v>
      </c>
      <c r="BL180" s="55"/>
      <c r="BM180" s="55"/>
      <c r="BN180" s="55"/>
      <c r="BO180" s="55"/>
      <c r="BP180" s="55"/>
      <c r="BQ180" s="55"/>
      <c r="BR180" s="55"/>
      <c r="BS180" s="55"/>
    </row>
    <row r="181" spans="1:79" ht="95.25" customHeight="1" x14ac:dyDescent="0.2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2"/>
      <c r="O181" s="53"/>
      <c r="P181" s="53"/>
      <c r="Q181" s="53"/>
      <c r="R181" s="53"/>
      <c r="S181" s="53"/>
      <c r="T181" s="53"/>
      <c r="U181" s="54"/>
      <c r="V181" s="52"/>
      <c r="W181" s="53"/>
      <c r="X181" s="53"/>
      <c r="Y181" s="53"/>
      <c r="Z181" s="54"/>
      <c r="AA181" s="93" t="s">
        <v>133</v>
      </c>
      <c r="AB181" s="93"/>
      <c r="AC181" s="93"/>
      <c r="AD181" s="93"/>
      <c r="AE181" s="93"/>
      <c r="AF181" s="93" t="s">
        <v>134</v>
      </c>
      <c r="AG181" s="93"/>
      <c r="AH181" s="93"/>
      <c r="AI181" s="93"/>
      <c r="AJ181" s="93" t="s">
        <v>133</v>
      </c>
      <c r="AK181" s="93"/>
      <c r="AL181" s="93"/>
      <c r="AM181" s="93"/>
      <c r="AN181" s="93"/>
      <c r="AO181" s="93" t="s">
        <v>134</v>
      </c>
      <c r="AP181" s="93"/>
      <c r="AQ181" s="93"/>
      <c r="AR181" s="93"/>
      <c r="AS181" s="93" t="s">
        <v>133</v>
      </c>
      <c r="AT181" s="93"/>
      <c r="AU181" s="93"/>
      <c r="AV181" s="93"/>
      <c r="AW181" s="93"/>
      <c r="AX181" s="93" t="s">
        <v>134</v>
      </c>
      <c r="AY181" s="93"/>
      <c r="AZ181" s="93"/>
      <c r="BA181" s="93"/>
      <c r="BB181" s="93" t="s">
        <v>133</v>
      </c>
      <c r="BC181" s="93"/>
      <c r="BD181" s="93"/>
      <c r="BE181" s="93"/>
      <c r="BF181" s="93"/>
      <c r="BG181" s="93" t="s">
        <v>134</v>
      </c>
      <c r="BH181" s="93"/>
      <c r="BI181" s="93"/>
      <c r="BJ181" s="93"/>
      <c r="BK181" s="93" t="s">
        <v>133</v>
      </c>
      <c r="BL181" s="93"/>
      <c r="BM181" s="93"/>
      <c r="BN181" s="93"/>
      <c r="BO181" s="93"/>
      <c r="BP181" s="93" t="s">
        <v>134</v>
      </c>
      <c r="BQ181" s="93"/>
      <c r="BR181" s="93"/>
      <c r="BS181" s="93"/>
    </row>
    <row r="182" spans="1:79" ht="15" customHeight="1" x14ac:dyDescent="0.2">
      <c r="A182" s="55">
        <v>1</v>
      </c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41">
        <v>2</v>
      </c>
      <c r="O182" s="42"/>
      <c r="P182" s="42"/>
      <c r="Q182" s="42"/>
      <c r="R182" s="42"/>
      <c r="S182" s="42"/>
      <c r="T182" s="42"/>
      <c r="U182" s="43"/>
      <c r="V182" s="55">
        <v>3</v>
      </c>
      <c r="W182" s="55"/>
      <c r="X182" s="55"/>
      <c r="Y182" s="55"/>
      <c r="Z182" s="55"/>
      <c r="AA182" s="55">
        <v>4</v>
      </c>
      <c r="AB182" s="55"/>
      <c r="AC182" s="55"/>
      <c r="AD182" s="55"/>
      <c r="AE182" s="55"/>
      <c r="AF182" s="55">
        <v>5</v>
      </c>
      <c r="AG182" s="55"/>
      <c r="AH182" s="55"/>
      <c r="AI182" s="55"/>
      <c r="AJ182" s="55">
        <v>6</v>
      </c>
      <c r="AK182" s="55"/>
      <c r="AL182" s="55"/>
      <c r="AM182" s="55"/>
      <c r="AN182" s="55"/>
      <c r="AO182" s="55">
        <v>7</v>
      </c>
      <c r="AP182" s="55"/>
      <c r="AQ182" s="55"/>
      <c r="AR182" s="55"/>
      <c r="AS182" s="55">
        <v>8</v>
      </c>
      <c r="AT182" s="55"/>
      <c r="AU182" s="55"/>
      <c r="AV182" s="55"/>
      <c r="AW182" s="55"/>
      <c r="AX182" s="55">
        <v>9</v>
      </c>
      <c r="AY182" s="55"/>
      <c r="AZ182" s="55"/>
      <c r="BA182" s="55"/>
      <c r="BB182" s="55">
        <v>10</v>
      </c>
      <c r="BC182" s="55"/>
      <c r="BD182" s="55"/>
      <c r="BE182" s="55"/>
      <c r="BF182" s="55"/>
      <c r="BG182" s="55">
        <v>11</v>
      </c>
      <c r="BH182" s="55"/>
      <c r="BI182" s="55"/>
      <c r="BJ182" s="55"/>
      <c r="BK182" s="55">
        <v>12</v>
      </c>
      <c r="BL182" s="55"/>
      <c r="BM182" s="55"/>
      <c r="BN182" s="55"/>
      <c r="BO182" s="55"/>
      <c r="BP182" s="55">
        <v>13</v>
      </c>
      <c r="BQ182" s="55"/>
      <c r="BR182" s="55"/>
      <c r="BS182" s="55"/>
    </row>
    <row r="183" spans="1:79" s="1" customFormat="1" ht="12" hidden="1" customHeight="1" x14ac:dyDescent="0.2">
      <c r="A183" s="117" t="s">
        <v>146</v>
      </c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76" t="s">
        <v>131</v>
      </c>
      <c r="O183" s="76"/>
      <c r="P183" s="76"/>
      <c r="Q183" s="76"/>
      <c r="R183" s="76"/>
      <c r="S183" s="76"/>
      <c r="T183" s="76"/>
      <c r="U183" s="76"/>
      <c r="V183" s="76" t="s">
        <v>132</v>
      </c>
      <c r="W183" s="76"/>
      <c r="X183" s="76"/>
      <c r="Y183" s="76"/>
      <c r="Z183" s="76"/>
      <c r="AA183" s="103" t="s">
        <v>65</v>
      </c>
      <c r="AB183" s="103"/>
      <c r="AC183" s="103"/>
      <c r="AD183" s="103"/>
      <c r="AE183" s="103"/>
      <c r="AF183" s="103" t="s">
        <v>66</v>
      </c>
      <c r="AG183" s="103"/>
      <c r="AH183" s="103"/>
      <c r="AI183" s="103"/>
      <c r="AJ183" s="103" t="s">
        <v>67</v>
      </c>
      <c r="AK183" s="103"/>
      <c r="AL183" s="103"/>
      <c r="AM183" s="103"/>
      <c r="AN183" s="103"/>
      <c r="AO183" s="103" t="s">
        <v>68</v>
      </c>
      <c r="AP183" s="103"/>
      <c r="AQ183" s="103"/>
      <c r="AR183" s="103"/>
      <c r="AS183" s="103" t="s">
        <v>58</v>
      </c>
      <c r="AT183" s="103"/>
      <c r="AU183" s="103"/>
      <c r="AV183" s="103"/>
      <c r="AW183" s="103"/>
      <c r="AX183" s="103" t="s">
        <v>59</v>
      </c>
      <c r="AY183" s="103"/>
      <c r="AZ183" s="103"/>
      <c r="BA183" s="103"/>
      <c r="BB183" s="103" t="s">
        <v>60</v>
      </c>
      <c r="BC183" s="103"/>
      <c r="BD183" s="103"/>
      <c r="BE183" s="103"/>
      <c r="BF183" s="103"/>
      <c r="BG183" s="103" t="s">
        <v>61</v>
      </c>
      <c r="BH183" s="103"/>
      <c r="BI183" s="103"/>
      <c r="BJ183" s="103"/>
      <c r="BK183" s="103" t="s">
        <v>62</v>
      </c>
      <c r="BL183" s="103"/>
      <c r="BM183" s="103"/>
      <c r="BN183" s="103"/>
      <c r="BO183" s="103"/>
      <c r="BP183" s="103" t="s">
        <v>63</v>
      </c>
      <c r="BQ183" s="103"/>
      <c r="BR183" s="103"/>
      <c r="BS183" s="103"/>
      <c r="CA183" s="1" t="s">
        <v>48</v>
      </c>
    </row>
    <row r="184" spans="1:79" s="6" customFormat="1" ht="12.75" customHeight="1" x14ac:dyDescent="0.2">
      <c r="A184" s="115" t="s">
        <v>147</v>
      </c>
      <c r="B184" s="115"/>
      <c r="C184" s="115"/>
      <c r="D184" s="115"/>
      <c r="E184" s="115"/>
      <c r="F184" s="115"/>
      <c r="G184" s="115"/>
      <c r="H184" s="115"/>
      <c r="I184" s="115"/>
      <c r="J184" s="115"/>
      <c r="K184" s="115"/>
      <c r="L184" s="115"/>
      <c r="M184" s="115"/>
      <c r="N184" s="87"/>
      <c r="O184" s="88"/>
      <c r="P184" s="88"/>
      <c r="Q184" s="88"/>
      <c r="R184" s="88"/>
      <c r="S184" s="88"/>
      <c r="T184" s="88"/>
      <c r="U184" s="89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35"/>
      <c r="BQ184" s="136"/>
      <c r="BR184" s="136"/>
      <c r="BS184" s="137"/>
      <c r="CA184" s="6" t="s">
        <v>49</v>
      </c>
    </row>
    <row r="187" spans="1:79" ht="35.25" customHeight="1" x14ac:dyDescent="0.2">
      <c r="A187" s="34" t="s">
        <v>260</v>
      </c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</row>
    <row r="188" spans="1:79" ht="15" x14ac:dyDescent="0.2">
      <c r="A188" s="122"/>
      <c r="B188" s="122"/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122"/>
      <c r="BL188" s="122"/>
    </row>
    <row r="189" spans="1:79" ht="1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</row>
    <row r="191" spans="1:79" ht="28.5" customHeight="1" x14ac:dyDescent="0.2">
      <c r="A191" s="123" t="s">
        <v>243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123"/>
      <c r="BL191" s="123"/>
    </row>
    <row r="192" spans="1:79" ht="14.25" customHeight="1" x14ac:dyDescent="0.2">
      <c r="A192" s="34" t="s">
        <v>227</v>
      </c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</row>
    <row r="193" spans="1:79" ht="15" customHeight="1" x14ac:dyDescent="0.2">
      <c r="A193" s="48" t="s">
        <v>225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79" ht="42.95" customHeight="1" x14ac:dyDescent="0.2">
      <c r="A194" s="93" t="s">
        <v>135</v>
      </c>
      <c r="B194" s="93"/>
      <c r="C194" s="93"/>
      <c r="D194" s="93"/>
      <c r="E194" s="93"/>
      <c r="F194" s="93"/>
      <c r="G194" s="55" t="s">
        <v>19</v>
      </c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 t="s">
        <v>15</v>
      </c>
      <c r="U194" s="55"/>
      <c r="V194" s="55"/>
      <c r="W194" s="55"/>
      <c r="X194" s="55"/>
      <c r="Y194" s="55"/>
      <c r="Z194" s="55" t="s">
        <v>14</v>
      </c>
      <c r="AA194" s="55"/>
      <c r="AB194" s="55"/>
      <c r="AC194" s="55"/>
      <c r="AD194" s="55"/>
      <c r="AE194" s="55" t="s">
        <v>136</v>
      </c>
      <c r="AF194" s="55"/>
      <c r="AG194" s="55"/>
      <c r="AH194" s="55"/>
      <c r="AI194" s="55"/>
      <c r="AJ194" s="55"/>
      <c r="AK194" s="55" t="s">
        <v>137</v>
      </c>
      <c r="AL194" s="55"/>
      <c r="AM194" s="55"/>
      <c r="AN194" s="55"/>
      <c r="AO194" s="55"/>
      <c r="AP194" s="55"/>
      <c r="AQ194" s="55" t="s">
        <v>138</v>
      </c>
      <c r="AR194" s="55"/>
      <c r="AS194" s="55"/>
      <c r="AT194" s="55"/>
      <c r="AU194" s="55"/>
      <c r="AV194" s="55"/>
      <c r="AW194" s="55" t="s">
        <v>98</v>
      </c>
      <c r="AX194" s="55"/>
      <c r="AY194" s="55"/>
      <c r="AZ194" s="55"/>
      <c r="BA194" s="55"/>
      <c r="BB194" s="55"/>
      <c r="BC194" s="55"/>
      <c r="BD194" s="55"/>
      <c r="BE194" s="55"/>
      <c r="BF194" s="55"/>
      <c r="BG194" s="55" t="s">
        <v>139</v>
      </c>
      <c r="BH194" s="55"/>
      <c r="BI194" s="55"/>
      <c r="BJ194" s="55"/>
      <c r="BK194" s="55"/>
      <c r="BL194" s="55"/>
    </row>
    <row r="195" spans="1:79" ht="39.950000000000003" customHeight="1" x14ac:dyDescent="0.2">
      <c r="A195" s="93"/>
      <c r="B195" s="93"/>
      <c r="C195" s="93"/>
      <c r="D195" s="93"/>
      <c r="E195" s="93"/>
      <c r="F195" s="93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 t="s">
        <v>17</v>
      </c>
      <c r="AX195" s="55"/>
      <c r="AY195" s="55"/>
      <c r="AZ195" s="55"/>
      <c r="BA195" s="55"/>
      <c r="BB195" s="55" t="s">
        <v>16</v>
      </c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</row>
    <row r="196" spans="1:79" ht="15" customHeight="1" x14ac:dyDescent="0.2">
      <c r="A196" s="55">
        <v>1</v>
      </c>
      <c r="B196" s="55"/>
      <c r="C196" s="55"/>
      <c r="D196" s="55"/>
      <c r="E196" s="55"/>
      <c r="F196" s="55"/>
      <c r="G196" s="55">
        <v>2</v>
      </c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>
        <v>3</v>
      </c>
      <c r="U196" s="55"/>
      <c r="V196" s="55"/>
      <c r="W196" s="55"/>
      <c r="X196" s="55"/>
      <c r="Y196" s="55"/>
      <c r="Z196" s="55">
        <v>4</v>
      </c>
      <c r="AA196" s="55"/>
      <c r="AB196" s="55"/>
      <c r="AC196" s="55"/>
      <c r="AD196" s="55"/>
      <c r="AE196" s="55">
        <v>5</v>
      </c>
      <c r="AF196" s="55"/>
      <c r="AG196" s="55"/>
      <c r="AH196" s="55"/>
      <c r="AI196" s="55"/>
      <c r="AJ196" s="55"/>
      <c r="AK196" s="55">
        <v>6</v>
      </c>
      <c r="AL196" s="55"/>
      <c r="AM196" s="55"/>
      <c r="AN196" s="55"/>
      <c r="AO196" s="55"/>
      <c r="AP196" s="55"/>
      <c r="AQ196" s="55">
        <v>7</v>
      </c>
      <c r="AR196" s="55"/>
      <c r="AS196" s="55"/>
      <c r="AT196" s="55"/>
      <c r="AU196" s="55"/>
      <c r="AV196" s="55"/>
      <c r="AW196" s="55">
        <v>8</v>
      </c>
      <c r="AX196" s="55"/>
      <c r="AY196" s="55"/>
      <c r="AZ196" s="55"/>
      <c r="BA196" s="55"/>
      <c r="BB196" s="55">
        <v>9</v>
      </c>
      <c r="BC196" s="55"/>
      <c r="BD196" s="55"/>
      <c r="BE196" s="55"/>
      <c r="BF196" s="55"/>
      <c r="BG196" s="55">
        <v>10</v>
      </c>
      <c r="BH196" s="55"/>
      <c r="BI196" s="55"/>
      <c r="BJ196" s="55"/>
      <c r="BK196" s="55"/>
      <c r="BL196" s="55"/>
    </row>
    <row r="197" spans="1:79" s="1" customFormat="1" ht="12" hidden="1" customHeight="1" x14ac:dyDescent="0.2">
      <c r="A197" s="76" t="s">
        <v>64</v>
      </c>
      <c r="B197" s="76"/>
      <c r="C197" s="76"/>
      <c r="D197" s="76"/>
      <c r="E197" s="76"/>
      <c r="F197" s="76"/>
      <c r="G197" s="117" t="s">
        <v>57</v>
      </c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03" t="s">
        <v>80</v>
      </c>
      <c r="U197" s="103"/>
      <c r="V197" s="103"/>
      <c r="W197" s="103"/>
      <c r="X197" s="103"/>
      <c r="Y197" s="103"/>
      <c r="Z197" s="103" t="s">
        <v>81</v>
      </c>
      <c r="AA197" s="103"/>
      <c r="AB197" s="103"/>
      <c r="AC197" s="103"/>
      <c r="AD197" s="103"/>
      <c r="AE197" s="103" t="s">
        <v>82</v>
      </c>
      <c r="AF197" s="103"/>
      <c r="AG197" s="103"/>
      <c r="AH197" s="103"/>
      <c r="AI197" s="103"/>
      <c r="AJ197" s="103"/>
      <c r="AK197" s="103" t="s">
        <v>83</v>
      </c>
      <c r="AL197" s="103"/>
      <c r="AM197" s="103"/>
      <c r="AN197" s="103"/>
      <c r="AO197" s="103"/>
      <c r="AP197" s="103"/>
      <c r="AQ197" s="125" t="s">
        <v>99</v>
      </c>
      <c r="AR197" s="103"/>
      <c r="AS197" s="103"/>
      <c r="AT197" s="103"/>
      <c r="AU197" s="103"/>
      <c r="AV197" s="103"/>
      <c r="AW197" s="103" t="s">
        <v>84</v>
      </c>
      <c r="AX197" s="103"/>
      <c r="AY197" s="103"/>
      <c r="AZ197" s="103"/>
      <c r="BA197" s="103"/>
      <c r="BB197" s="103" t="s">
        <v>85</v>
      </c>
      <c r="BC197" s="103"/>
      <c r="BD197" s="103"/>
      <c r="BE197" s="103"/>
      <c r="BF197" s="103"/>
      <c r="BG197" s="125" t="s">
        <v>100</v>
      </c>
      <c r="BH197" s="103"/>
      <c r="BI197" s="103"/>
      <c r="BJ197" s="103"/>
      <c r="BK197" s="103"/>
      <c r="BL197" s="103"/>
      <c r="CA197" s="1" t="s">
        <v>50</v>
      </c>
    </row>
    <row r="198" spans="1:79" s="25" customFormat="1" ht="25.5" customHeight="1" x14ac:dyDescent="0.2">
      <c r="A198" s="99">
        <v>2210</v>
      </c>
      <c r="B198" s="99"/>
      <c r="C198" s="99"/>
      <c r="D198" s="99"/>
      <c r="E198" s="99"/>
      <c r="F198" s="99"/>
      <c r="G198" s="62" t="s">
        <v>178</v>
      </c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4"/>
      <c r="T198" s="109">
        <v>7000</v>
      </c>
      <c r="U198" s="109"/>
      <c r="V198" s="109"/>
      <c r="W198" s="109"/>
      <c r="X198" s="109"/>
      <c r="Y198" s="109"/>
      <c r="Z198" s="109">
        <v>6996</v>
      </c>
      <c r="AA198" s="109"/>
      <c r="AB198" s="109"/>
      <c r="AC198" s="109"/>
      <c r="AD198" s="109"/>
      <c r="AE198" s="109">
        <v>0</v>
      </c>
      <c r="AF198" s="109"/>
      <c r="AG198" s="109"/>
      <c r="AH198" s="109"/>
      <c r="AI198" s="109"/>
      <c r="AJ198" s="109"/>
      <c r="AK198" s="109">
        <v>0</v>
      </c>
      <c r="AL198" s="109"/>
      <c r="AM198" s="109"/>
      <c r="AN198" s="109"/>
      <c r="AO198" s="109"/>
      <c r="AP198" s="109"/>
      <c r="AQ198" s="109">
        <f t="shared" ref="AQ198:AQ203" si="5">IF(ISNUMBER(AK198),AK198,0)-IF(ISNUMBER(AE198),AE198,0)</f>
        <v>0</v>
      </c>
      <c r="AR198" s="109"/>
      <c r="AS198" s="109"/>
      <c r="AT198" s="109"/>
      <c r="AU198" s="109"/>
      <c r="AV198" s="109"/>
      <c r="AW198" s="109">
        <v>0</v>
      </c>
      <c r="AX198" s="109"/>
      <c r="AY198" s="109"/>
      <c r="AZ198" s="109"/>
      <c r="BA198" s="109"/>
      <c r="BB198" s="109">
        <v>0</v>
      </c>
      <c r="BC198" s="109"/>
      <c r="BD198" s="109"/>
      <c r="BE198" s="109"/>
      <c r="BF198" s="109"/>
      <c r="BG198" s="109">
        <f t="shared" ref="BG198:BG203" si="6">IF(ISNUMBER(Z198),Z198,0)+IF(ISNUMBER(AK198),AK198,0)</f>
        <v>6996</v>
      </c>
      <c r="BH198" s="109"/>
      <c r="BI198" s="109"/>
      <c r="BJ198" s="109"/>
      <c r="BK198" s="109"/>
      <c r="BL198" s="109"/>
      <c r="CA198" s="25" t="s">
        <v>51</v>
      </c>
    </row>
    <row r="199" spans="1:79" s="25" customFormat="1" ht="25.5" customHeight="1" x14ac:dyDescent="0.2">
      <c r="A199" s="99">
        <v>2220</v>
      </c>
      <c r="B199" s="99"/>
      <c r="C199" s="99"/>
      <c r="D199" s="99"/>
      <c r="E199" s="99"/>
      <c r="F199" s="99"/>
      <c r="G199" s="62" t="s">
        <v>275</v>
      </c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4"/>
      <c r="T199" s="109">
        <v>16000</v>
      </c>
      <c r="U199" s="109"/>
      <c r="V199" s="109"/>
      <c r="W199" s="109"/>
      <c r="X199" s="109"/>
      <c r="Y199" s="109"/>
      <c r="Z199" s="109">
        <v>15901.1</v>
      </c>
      <c r="AA199" s="109"/>
      <c r="AB199" s="109"/>
      <c r="AC199" s="109"/>
      <c r="AD199" s="109"/>
      <c r="AE199" s="109">
        <v>0</v>
      </c>
      <c r="AF199" s="109"/>
      <c r="AG199" s="109"/>
      <c r="AH199" s="109"/>
      <c r="AI199" s="109"/>
      <c r="AJ199" s="109"/>
      <c r="AK199" s="109">
        <v>0</v>
      </c>
      <c r="AL199" s="109"/>
      <c r="AM199" s="109"/>
      <c r="AN199" s="109"/>
      <c r="AO199" s="109"/>
      <c r="AP199" s="109"/>
      <c r="AQ199" s="109">
        <f t="shared" si="5"/>
        <v>0</v>
      </c>
      <c r="AR199" s="109"/>
      <c r="AS199" s="109"/>
      <c r="AT199" s="109"/>
      <c r="AU199" s="109"/>
      <c r="AV199" s="109"/>
      <c r="AW199" s="109">
        <v>0</v>
      </c>
      <c r="AX199" s="109"/>
      <c r="AY199" s="109"/>
      <c r="AZ199" s="109"/>
      <c r="BA199" s="109"/>
      <c r="BB199" s="109">
        <v>0</v>
      </c>
      <c r="BC199" s="109"/>
      <c r="BD199" s="109"/>
      <c r="BE199" s="109"/>
      <c r="BF199" s="109"/>
      <c r="BG199" s="109">
        <f t="shared" si="6"/>
        <v>15901.1</v>
      </c>
      <c r="BH199" s="109"/>
      <c r="BI199" s="109"/>
      <c r="BJ199" s="109"/>
      <c r="BK199" s="109"/>
      <c r="BL199" s="109"/>
    </row>
    <row r="200" spans="1:79" s="25" customFormat="1" ht="12.75" customHeight="1" x14ac:dyDescent="0.2">
      <c r="A200" s="99">
        <v>2230</v>
      </c>
      <c r="B200" s="99"/>
      <c r="C200" s="99"/>
      <c r="D200" s="99"/>
      <c r="E200" s="99"/>
      <c r="F200" s="99"/>
      <c r="G200" s="62" t="s">
        <v>276</v>
      </c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4"/>
      <c r="T200" s="109">
        <v>827232</v>
      </c>
      <c r="U200" s="109"/>
      <c r="V200" s="109"/>
      <c r="W200" s="109"/>
      <c r="X200" s="109"/>
      <c r="Y200" s="109"/>
      <c r="Z200" s="109">
        <v>827084.28</v>
      </c>
      <c r="AA200" s="109"/>
      <c r="AB200" s="109"/>
      <c r="AC200" s="109"/>
      <c r="AD200" s="109"/>
      <c r="AE200" s="109">
        <v>0</v>
      </c>
      <c r="AF200" s="109"/>
      <c r="AG200" s="109"/>
      <c r="AH200" s="109"/>
      <c r="AI200" s="109"/>
      <c r="AJ200" s="109"/>
      <c r="AK200" s="109">
        <v>0</v>
      </c>
      <c r="AL200" s="109"/>
      <c r="AM200" s="109"/>
      <c r="AN200" s="109"/>
      <c r="AO200" s="109"/>
      <c r="AP200" s="109"/>
      <c r="AQ200" s="109">
        <f t="shared" si="5"/>
        <v>0</v>
      </c>
      <c r="AR200" s="109"/>
      <c r="AS200" s="109"/>
      <c r="AT200" s="109"/>
      <c r="AU200" s="109"/>
      <c r="AV200" s="109"/>
      <c r="AW200" s="109">
        <v>0</v>
      </c>
      <c r="AX200" s="109"/>
      <c r="AY200" s="109"/>
      <c r="AZ200" s="109"/>
      <c r="BA200" s="109"/>
      <c r="BB200" s="109">
        <v>0</v>
      </c>
      <c r="BC200" s="109"/>
      <c r="BD200" s="109"/>
      <c r="BE200" s="109"/>
      <c r="BF200" s="109"/>
      <c r="BG200" s="109">
        <f t="shared" si="6"/>
        <v>827084.28</v>
      </c>
      <c r="BH200" s="109"/>
      <c r="BI200" s="109"/>
      <c r="BJ200" s="109"/>
      <c r="BK200" s="109"/>
      <c r="BL200" s="109"/>
    </row>
    <row r="201" spans="1:79" s="25" customFormat="1" ht="12.75" customHeight="1" x14ac:dyDescent="0.2">
      <c r="A201" s="99">
        <v>2240</v>
      </c>
      <c r="B201" s="99"/>
      <c r="C201" s="99"/>
      <c r="D201" s="99"/>
      <c r="E201" s="99"/>
      <c r="F201" s="99"/>
      <c r="G201" s="62" t="s">
        <v>179</v>
      </c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4"/>
      <c r="T201" s="109">
        <v>3304</v>
      </c>
      <c r="U201" s="109"/>
      <c r="V201" s="109"/>
      <c r="W201" s="109"/>
      <c r="X201" s="109"/>
      <c r="Y201" s="109"/>
      <c r="Z201" s="109">
        <v>3304</v>
      </c>
      <c r="AA201" s="109"/>
      <c r="AB201" s="109"/>
      <c r="AC201" s="109"/>
      <c r="AD201" s="109"/>
      <c r="AE201" s="109">
        <v>0</v>
      </c>
      <c r="AF201" s="109"/>
      <c r="AG201" s="109"/>
      <c r="AH201" s="109"/>
      <c r="AI201" s="109"/>
      <c r="AJ201" s="109"/>
      <c r="AK201" s="109">
        <v>0</v>
      </c>
      <c r="AL201" s="109"/>
      <c r="AM201" s="109"/>
      <c r="AN201" s="109"/>
      <c r="AO201" s="109"/>
      <c r="AP201" s="109"/>
      <c r="AQ201" s="109">
        <f t="shared" si="5"/>
        <v>0</v>
      </c>
      <c r="AR201" s="109"/>
      <c r="AS201" s="109"/>
      <c r="AT201" s="109"/>
      <c r="AU201" s="109"/>
      <c r="AV201" s="109"/>
      <c r="AW201" s="109">
        <v>0</v>
      </c>
      <c r="AX201" s="109"/>
      <c r="AY201" s="109"/>
      <c r="AZ201" s="109"/>
      <c r="BA201" s="109"/>
      <c r="BB201" s="109">
        <v>0</v>
      </c>
      <c r="BC201" s="109"/>
      <c r="BD201" s="109"/>
      <c r="BE201" s="109"/>
      <c r="BF201" s="109"/>
      <c r="BG201" s="109">
        <f t="shared" si="6"/>
        <v>3304</v>
      </c>
      <c r="BH201" s="109"/>
      <c r="BI201" s="109"/>
      <c r="BJ201" s="109"/>
      <c r="BK201" s="109"/>
      <c r="BL201" s="109"/>
    </row>
    <row r="202" spans="1:79" s="25" customFormat="1" ht="12.75" customHeight="1" x14ac:dyDescent="0.2">
      <c r="A202" s="99">
        <v>2730</v>
      </c>
      <c r="B202" s="99"/>
      <c r="C202" s="99"/>
      <c r="D202" s="99"/>
      <c r="E202" s="99"/>
      <c r="F202" s="99"/>
      <c r="G202" s="62" t="s">
        <v>283</v>
      </c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4"/>
      <c r="T202" s="109">
        <v>180000</v>
      </c>
      <c r="U202" s="109"/>
      <c r="V202" s="109"/>
      <c r="W202" s="109"/>
      <c r="X202" s="109"/>
      <c r="Y202" s="109"/>
      <c r="Z202" s="109">
        <v>176700</v>
      </c>
      <c r="AA202" s="109"/>
      <c r="AB202" s="109"/>
      <c r="AC202" s="109"/>
      <c r="AD202" s="109"/>
      <c r="AE202" s="109">
        <v>0</v>
      </c>
      <c r="AF202" s="109"/>
      <c r="AG202" s="109"/>
      <c r="AH202" s="109"/>
      <c r="AI202" s="109"/>
      <c r="AJ202" s="109"/>
      <c r="AK202" s="109">
        <v>0</v>
      </c>
      <c r="AL202" s="109"/>
      <c r="AM202" s="109"/>
      <c r="AN202" s="109"/>
      <c r="AO202" s="109"/>
      <c r="AP202" s="109"/>
      <c r="AQ202" s="109">
        <f t="shared" si="5"/>
        <v>0</v>
      </c>
      <c r="AR202" s="109"/>
      <c r="AS202" s="109"/>
      <c r="AT202" s="109"/>
      <c r="AU202" s="109"/>
      <c r="AV202" s="109"/>
      <c r="AW202" s="109">
        <v>0</v>
      </c>
      <c r="AX202" s="109"/>
      <c r="AY202" s="109"/>
      <c r="AZ202" s="109"/>
      <c r="BA202" s="109"/>
      <c r="BB202" s="109">
        <v>0</v>
      </c>
      <c r="BC202" s="109"/>
      <c r="BD202" s="109"/>
      <c r="BE202" s="109"/>
      <c r="BF202" s="109"/>
      <c r="BG202" s="109">
        <f t="shared" si="6"/>
        <v>176700</v>
      </c>
      <c r="BH202" s="109"/>
      <c r="BI202" s="109"/>
      <c r="BJ202" s="109"/>
      <c r="BK202" s="109"/>
      <c r="BL202" s="109"/>
    </row>
    <row r="203" spans="1:79" s="6" customFormat="1" ht="12.75" customHeight="1" x14ac:dyDescent="0.2">
      <c r="A203" s="114"/>
      <c r="B203" s="114"/>
      <c r="C203" s="114"/>
      <c r="D203" s="114"/>
      <c r="E203" s="114"/>
      <c r="F203" s="114"/>
      <c r="G203" s="100" t="s">
        <v>147</v>
      </c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2"/>
      <c r="T203" s="110">
        <v>1033536</v>
      </c>
      <c r="U203" s="110"/>
      <c r="V203" s="110"/>
      <c r="W203" s="110"/>
      <c r="X203" s="110"/>
      <c r="Y203" s="110"/>
      <c r="Z203" s="110">
        <v>1029985.38</v>
      </c>
      <c r="AA203" s="110"/>
      <c r="AB203" s="110"/>
      <c r="AC203" s="110"/>
      <c r="AD203" s="110"/>
      <c r="AE203" s="110">
        <v>0</v>
      </c>
      <c r="AF203" s="110"/>
      <c r="AG203" s="110"/>
      <c r="AH203" s="110"/>
      <c r="AI203" s="110"/>
      <c r="AJ203" s="110"/>
      <c r="AK203" s="110">
        <v>0</v>
      </c>
      <c r="AL203" s="110"/>
      <c r="AM203" s="110"/>
      <c r="AN203" s="110"/>
      <c r="AO203" s="110"/>
      <c r="AP203" s="110"/>
      <c r="AQ203" s="110">
        <f t="shared" si="5"/>
        <v>0</v>
      </c>
      <c r="AR203" s="110"/>
      <c r="AS203" s="110"/>
      <c r="AT203" s="110"/>
      <c r="AU203" s="110"/>
      <c r="AV203" s="110"/>
      <c r="AW203" s="110">
        <v>0</v>
      </c>
      <c r="AX203" s="110"/>
      <c r="AY203" s="110"/>
      <c r="AZ203" s="110"/>
      <c r="BA203" s="110"/>
      <c r="BB203" s="110">
        <v>0</v>
      </c>
      <c r="BC203" s="110"/>
      <c r="BD203" s="110"/>
      <c r="BE203" s="110"/>
      <c r="BF203" s="110"/>
      <c r="BG203" s="110">
        <f t="shared" si="6"/>
        <v>1029985.38</v>
      </c>
      <c r="BH203" s="110"/>
      <c r="BI203" s="110"/>
      <c r="BJ203" s="110"/>
      <c r="BK203" s="110"/>
      <c r="BL203" s="110"/>
    </row>
    <row r="205" spans="1:79" ht="14.25" customHeight="1" x14ac:dyDescent="0.2">
      <c r="A205" s="34" t="s">
        <v>244</v>
      </c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</row>
    <row r="206" spans="1:79" ht="15" customHeight="1" x14ac:dyDescent="0.2">
      <c r="A206" s="48" t="s">
        <v>225</v>
      </c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</row>
    <row r="207" spans="1:79" ht="18" customHeight="1" x14ac:dyDescent="0.2">
      <c r="A207" s="55" t="s">
        <v>135</v>
      </c>
      <c r="B207" s="55"/>
      <c r="C207" s="55"/>
      <c r="D207" s="55"/>
      <c r="E207" s="55"/>
      <c r="F207" s="55"/>
      <c r="G207" s="55" t="s">
        <v>19</v>
      </c>
      <c r="H207" s="55"/>
      <c r="I207" s="55"/>
      <c r="J207" s="55"/>
      <c r="K207" s="55"/>
      <c r="L207" s="55"/>
      <c r="M207" s="55"/>
      <c r="N207" s="55"/>
      <c r="O207" s="55"/>
      <c r="P207" s="55"/>
      <c r="Q207" s="55" t="s">
        <v>231</v>
      </c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 t="s">
        <v>241</v>
      </c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</row>
    <row r="208" spans="1:79" ht="42.95" customHeight="1" x14ac:dyDescent="0.2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 t="s">
        <v>140</v>
      </c>
      <c r="R208" s="55"/>
      <c r="S208" s="55"/>
      <c r="T208" s="55"/>
      <c r="U208" s="55"/>
      <c r="V208" s="93" t="s">
        <v>141</v>
      </c>
      <c r="W208" s="93"/>
      <c r="X208" s="93"/>
      <c r="Y208" s="93"/>
      <c r="Z208" s="55" t="s">
        <v>142</v>
      </c>
      <c r="AA208" s="55"/>
      <c r="AB208" s="55"/>
      <c r="AC208" s="55"/>
      <c r="AD208" s="55"/>
      <c r="AE208" s="55"/>
      <c r="AF208" s="55"/>
      <c r="AG208" s="55"/>
      <c r="AH208" s="55"/>
      <c r="AI208" s="55"/>
      <c r="AJ208" s="55" t="s">
        <v>143</v>
      </c>
      <c r="AK208" s="55"/>
      <c r="AL208" s="55"/>
      <c r="AM208" s="55"/>
      <c r="AN208" s="55"/>
      <c r="AO208" s="55" t="s">
        <v>20</v>
      </c>
      <c r="AP208" s="55"/>
      <c r="AQ208" s="55"/>
      <c r="AR208" s="55"/>
      <c r="AS208" s="55"/>
      <c r="AT208" s="93" t="s">
        <v>144</v>
      </c>
      <c r="AU208" s="93"/>
      <c r="AV208" s="93"/>
      <c r="AW208" s="93"/>
      <c r="AX208" s="55" t="s">
        <v>142</v>
      </c>
      <c r="AY208" s="55"/>
      <c r="AZ208" s="55"/>
      <c r="BA208" s="55"/>
      <c r="BB208" s="55"/>
      <c r="BC208" s="55"/>
      <c r="BD208" s="55"/>
      <c r="BE208" s="55"/>
      <c r="BF208" s="55"/>
      <c r="BG208" s="55"/>
      <c r="BH208" s="55" t="s">
        <v>145</v>
      </c>
      <c r="BI208" s="55"/>
      <c r="BJ208" s="55"/>
      <c r="BK208" s="55"/>
      <c r="BL208" s="55"/>
    </row>
    <row r="209" spans="1:79" ht="63" customHeight="1" x14ac:dyDescent="0.2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93"/>
      <c r="W209" s="93"/>
      <c r="X209" s="93"/>
      <c r="Y209" s="93"/>
      <c r="Z209" s="55" t="s">
        <v>17</v>
      </c>
      <c r="AA209" s="55"/>
      <c r="AB209" s="55"/>
      <c r="AC209" s="55"/>
      <c r="AD209" s="55"/>
      <c r="AE209" s="55" t="s">
        <v>16</v>
      </c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93"/>
      <c r="AU209" s="93"/>
      <c r="AV209" s="93"/>
      <c r="AW209" s="93"/>
      <c r="AX209" s="55" t="s">
        <v>17</v>
      </c>
      <c r="AY209" s="55"/>
      <c r="AZ209" s="55"/>
      <c r="BA209" s="55"/>
      <c r="BB209" s="55"/>
      <c r="BC209" s="55" t="s">
        <v>16</v>
      </c>
      <c r="BD209" s="55"/>
      <c r="BE209" s="55"/>
      <c r="BF209" s="55"/>
      <c r="BG209" s="55"/>
      <c r="BH209" s="55"/>
      <c r="BI209" s="55"/>
      <c r="BJ209" s="55"/>
      <c r="BK209" s="55"/>
      <c r="BL209" s="55"/>
    </row>
    <row r="210" spans="1:79" ht="15" customHeight="1" x14ac:dyDescent="0.2">
      <c r="A210" s="55">
        <v>1</v>
      </c>
      <c r="B210" s="55"/>
      <c r="C210" s="55"/>
      <c r="D210" s="55"/>
      <c r="E210" s="55"/>
      <c r="F210" s="55"/>
      <c r="G210" s="55">
        <v>2</v>
      </c>
      <c r="H210" s="55"/>
      <c r="I210" s="55"/>
      <c r="J210" s="55"/>
      <c r="K210" s="55"/>
      <c r="L210" s="55"/>
      <c r="M210" s="55"/>
      <c r="N210" s="55"/>
      <c r="O210" s="55"/>
      <c r="P210" s="55"/>
      <c r="Q210" s="55">
        <v>3</v>
      </c>
      <c r="R210" s="55"/>
      <c r="S210" s="55"/>
      <c r="T210" s="55"/>
      <c r="U210" s="55"/>
      <c r="V210" s="55">
        <v>4</v>
      </c>
      <c r="W210" s="55"/>
      <c r="X210" s="55"/>
      <c r="Y210" s="55"/>
      <c r="Z210" s="55">
        <v>5</v>
      </c>
      <c r="AA210" s="55"/>
      <c r="AB210" s="55"/>
      <c r="AC210" s="55"/>
      <c r="AD210" s="55"/>
      <c r="AE210" s="55">
        <v>6</v>
      </c>
      <c r="AF210" s="55"/>
      <c r="AG210" s="55"/>
      <c r="AH210" s="55"/>
      <c r="AI210" s="55"/>
      <c r="AJ210" s="55">
        <v>7</v>
      </c>
      <c r="AK210" s="55"/>
      <c r="AL210" s="55"/>
      <c r="AM210" s="55"/>
      <c r="AN210" s="55"/>
      <c r="AO210" s="55">
        <v>8</v>
      </c>
      <c r="AP210" s="55"/>
      <c r="AQ210" s="55"/>
      <c r="AR210" s="55"/>
      <c r="AS210" s="55"/>
      <c r="AT210" s="55">
        <v>9</v>
      </c>
      <c r="AU210" s="55"/>
      <c r="AV210" s="55"/>
      <c r="AW210" s="55"/>
      <c r="AX210" s="55">
        <v>10</v>
      </c>
      <c r="AY210" s="55"/>
      <c r="AZ210" s="55"/>
      <c r="BA210" s="55"/>
      <c r="BB210" s="55"/>
      <c r="BC210" s="55">
        <v>11</v>
      </c>
      <c r="BD210" s="55"/>
      <c r="BE210" s="55"/>
      <c r="BF210" s="55"/>
      <c r="BG210" s="55"/>
      <c r="BH210" s="55">
        <v>12</v>
      </c>
      <c r="BI210" s="55"/>
      <c r="BJ210" s="55"/>
      <c r="BK210" s="55"/>
      <c r="BL210" s="55"/>
    </row>
    <row r="211" spans="1:79" s="1" customFormat="1" ht="12" hidden="1" customHeight="1" x14ac:dyDescent="0.2">
      <c r="A211" s="76" t="s">
        <v>64</v>
      </c>
      <c r="B211" s="76"/>
      <c r="C211" s="76"/>
      <c r="D211" s="76"/>
      <c r="E211" s="76"/>
      <c r="F211" s="76"/>
      <c r="G211" s="117" t="s">
        <v>57</v>
      </c>
      <c r="H211" s="117"/>
      <c r="I211" s="117"/>
      <c r="J211" s="117"/>
      <c r="K211" s="117"/>
      <c r="L211" s="117"/>
      <c r="M211" s="117"/>
      <c r="N211" s="117"/>
      <c r="O211" s="117"/>
      <c r="P211" s="117"/>
      <c r="Q211" s="103" t="s">
        <v>80</v>
      </c>
      <c r="R211" s="103"/>
      <c r="S211" s="103"/>
      <c r="T211" s="103"/>
      <c r="U211" s="103"/>
      <c r="V211" s="103" t="s">
        <v>81</v>
      </c>
      <c r="W211" s="103"/>
      <c r="X211" s="103"/>
      <c r="Y211" s="103"/>
      <c r="Z211" s="103" t="s">
        <v>82</v>
      </c>
      <c r="AA211" s="103"/>
      <c r="AB211" s="103"/>
      <c r="AC211" s="103"/>
      <c r="AD211" s="103"/>
      <c r="AE211" s="103" t="s">
        <v>83</v>
      </c>
      <c r="AF211" s="103"/>
      <c r="AG211" s="103"/>
      <c r="AH211" s="103"/>
      <c r="AI211" s="103"/>
      <c r="AJ211" s="125" t="s">
        <v>101</v>
      </c>
      <c r="AK211" s="103"/>
      <c r="AL211" s="103"/>
      <c r="AM211" s="103"/>
      <c r="AN211" s="103"/>
      <c r="AO211" s="103" t="s">
        <v>84</v>
      </c>
      <c r="AP211" s="103"/>
      <c r="AQ211" s="103"/>
      <c r="AR211" s="103"/>
      <c r="AS211" s="103"/>
      <c r="AT211" s="125" t="s">
        <v>102</v>
      </c>
      <c r="AU211" s="103"/>
      <c r="AV211" s="103"/>
      <c r="AW211" s="103"/>
      <c r="AX211" s="103" t="s">
        <v>85</v>
      </c>
      <c r="AY211" s="103"/>
      <c r="AZ211" s="103"/>
      <c r="BA211" s="103"/>
      <c r="BB211" s="103"/>
      <c r="BC211" s="103" t="s">
        <v>86</v>
      </c>
      <c r="BD211" s="103"/>
      <c r="BE211" s="103"/>
      <c r="BF211" s="103"/>
      <c r="BG211" s="103"/>
      <c r="BH211" s="125" t="s">
        <v>101</v>
      </c>
      <c r="BI211" s="103"/>
      <c r="BJ211" s="103"/>
      <c r="BK211" s="103"/>
      <c r="BL211" s="103"/>
      <c r="CA211" s="1" t="s">
        <v>52</v>
      </c>
    </row>
    <row r="212" spans="1:79" s="25" customFormat="1" ht="25.5" customHeight="1" x14ac:dyDescent="0.2">
      <c r="A212" s="99">
        <v>2210</v>
      </c>
      <c r="B212" s="99"/>
      <c r="C212" s="99"/>
      <c r="D212" s="99"/>
      <c r="E212" s="99"/>
      <c r="F212" s="99"/>
      <c r="G212" s="62" t="s">
        <v>178</v>
      </c>
      <c r="H212" s="63"/>
      <c r="I212" s="63"/>
      <c r="J212" s="63"/>
      <c r="K212" s="63"/>
      <c r="L212" s="63"/>
      <c r="M212" s="63"/>
      <c r="N212" s="63"/>
      <c r="O212" s="63"/>
      <c r="P212" s="64"/>
      <c r="Q212" s="109"/>
      <c r="R212" s="109"/>
      <c r="S212" s="109"/>
      <c r="T212" s="109"/>
      <c r="U212" s="109"/>
      <c r="V212" s="109">
        <v>0</v>
      </c>
      <c r="W212" s="109"/>
      <c r="X212" s="109"/>
      <c r="Y212" s="109"/>
      <c r="Z212" s="109">
        <v>0</v>
      </c>
      <c r="AA212" s="109"/>
      <c r="AB212" s="109"/>
      <c r="AC212" s="109"/>
      <c r="AD212" s="109"/>
      <c r="AE212" s="109">
        <v>0</v>
      </c>
      <c r="AF212" s="109"/>
      <c r="AG212" s="109"/>
      <c r="AH212" s="109"/>
      <c r="AI212" s="109"/>
      <c r="AJ212" s="109">
        <f t="shared" ref="AJ212:AJ217" si="7">IF(ISNUMBER(Q212),Q212,0)-IF(ISNUMBER(Z212),Z212,0)</f>
        <v>0</v>
      </c>
      <c r="AK212" s="109"/>
      <c r="AL212" s="109"/>
      <c r="AM212" s="109"/>
      <c r="AN212" s="109"/>
      <c r="AO212" s="109">
        <v>9000</v>
      </c>
      <c r="AP212" s="109"/>
      <c r="AQ212" s="109"/>
      <c r="AR212" s="109"/>
      <c r="AS212" s="109"/>
      <c r="AT212" s="109">
        <f t="shared" ref="AT212:AT217" si="8">IF(ISNUMBER(V212),V212,0)-IF(ISNUMBER(Z212),Z212,0)-IF(ISNUMBER(AE212),AE212,0)</f>
        <v>0</v>
      </c>
      <c r="AU212" s="109"/>
      <c r="AV212" s="109"/>
      <c r="AW212" s="109"/>
      <c r="AX212" s="109">
        <v>0</v>
      </c>
      <c r="AY212" s="109"/>
      <c r="AZ212" s="109"/>
      <c r="BA212" s="109"/>
      <c r="BB212" s="109"/>
      <c r="BC212" s="109">
        <v>0</v>
      </c>
      <c r="BD212" s="109"/>
      <c r="BE212" s="109"/>
      <c r="BF212" s="109"/>
      <c r="BG212" s="109"/>
      <c r="BH212" s="109">
        <f t="shared" ref="BH212:BH217" si="9">IF(ISNUMBER(AO212),AO212,0)-IF(ISNUMBER(AX212),AX212,0)</f>
        <v>9000</v>
      </c>
      <c r="BI212" s="109"/>
      <c r="BJ212" s="109"/>
      <c r="BK212" s="109"/>
      <c r="BL212" s="109"/>
      <c r="CA212" s="25" t="s">
        <v>53</v>
      </c>
    </row>
    <row r="213" spans="1:79" s="25" customFormat="1" ht="25.5" customHeight="1" x14ac:dyDescent="0.2">
      <c r="A213" s="99">
        <v>2220</v>
      </c>
      <c r="B213" s="99"/>
      <c r="C213" s="99"/>
      <c r="D213" s="99"/>
      <c r="E213" s="99"/>
      <c r="F213" s="99"/>
      <c r="G213" s="62" t="s">
        <v>275</v>
      </c>
      <c r="H213" s="63"/>
      <c r="I213" s="63"/>
      <c r="J213" s="63"/>
      <c r="K213" s="63"/>
      <c r="L213" s="63"/>
      <c r="M213" s="63"/>
      <c r="N213" s="63"/>
      <c r="O213" s="63"/>
      <c r="P213" s="64"/>
      <c r="Q213" s="109"/>
      <c r="R213" s="109"/>
      <c r="S213" s="109"/>
      <c r="T213" s="109"/>
      <c r="U213" s="109"/>
      <c r="V213" s="109">
        <v>0</v>
      </c>
      <c r="W213" s="109"/>
      <c r="X213" s="109"/>
      <c r="Y213" s="109"/>
      <c r="Z213" s="109">
        <v>0</v>
      </c>
      <c r="AA213" s="109"/>
      <c r="AB213" s="109"/>
      <c r="AC213" s="109"/>
      <c r="AD213" s="109"/>
      <c r="AE213" s="109">
        <v>0</v>
      </c>
      <c r="AF213" s="109"/>
      <c r="AG213" s="109"/>
      <c r="AH213" s="109"/>
      <c r="AI213" s="109"/>
      <c r="AJ213" s="109">
        <f t="shared" si="7"/>
        <v>0</v>
      </c>
      <c r="AK213" s="109"/>
      <c r="AL213" s="109"/>
      <c r="AM213" s="109"/>
      <c r="AN213" s="109"/>
      <c r="AO213" s="109">
        <v>16988</v>
      </c>
      <c r="AP213" s="109"/>
      <c r="AQ213" s="109"/>
      <c r="AR213" s="109"/>
      <c r="AS213" s="109"/>
      <c r="AT213" s="109">
        <f t="shared" si="8"/>
        <v>0</v>
      </c>
      <c r="AU213" s="109"/>
      <c r="AV213" s="109"/>
      <c r="AW213" s="109"/>
      <c r="AX213" s="109">
        <v>0</v>
      </c>
      <c r="AY213" s="109"/>
      <c r="AZ213" s="109"/>
      <c r="BA213" s="109"/>
      <c r="BB213" s="109"/>
      <c r="BC213" s="109">
        <v>0</v>
      </c>
      <c r="BD213" s="109"/>
      <c r="BE213" s="109"/>
      <c r="BF213" s="109"/>
      <c r="BG213" s="109"/>
      <c r="BH213" s="109">
        <f t="shared" si="9"/>
        <v>16988</v>
      </c>
      <c r="BI213" s="109"/>
      <c r="BJ213" s="109"/>
      <c r="BK213" s="109"/>
      <c r="BL213" s="109"/>
    </row>
    <row r="214" spans="1:79" s="25" customFormat="1" ht="12.75" customHeight="1" x14ac:dyDescent="0.2">
      <c r="A214" s="99">
        <v>2230</v>
      </c>
      <c r="B214" s="99"/>
      <c r="C214" s="99"/>
      <c r="D214" s="99"/>
      <c r="E214" s="99"/>
      <c r="F214" s="99"/>
      <c r="G214" s="62" t="s">
        <v>276</v>
      </c>
      <c r="H214" s="63"/>
      <c r="I214" s="63"/>
      <c r="J214" s="63"/>
      <c r="K214" s="63"/>
      <c r="L214" s="63"/>
      <c r="M214" s="63"/>
      <c r="N214" s="63"/>
      <c r="O214" s="63"/>
      <c r="P214" s="64"/>
      <c r="Q214" s="109">
        <v>325570</v>
      </c>
      <c r="R214" s="109"/>
      <c r="S214" s="109"/>
      <c r="T214" s="109"/>
      <c r="U214" s="109"/>
      <c r="V214" s="109">
        <v>0</v>
      </c>
      <c r="W214" s="109"/>
      <c r="X214" s="109"/>
      <c r="Y214" s="109"/>
      <c r="Z214" s="109">
        <v>0</v>
      </c>
      <c r="AA214" s="109"/>
      <c r="AB214" s="109"/>
      <c r="AC214" s="109"/>
      <c r="AD214" s="109"/>
      <c r="AE214" s="109">
        <v>0</v>
      </c>
      <c r="AF214" s="109"/>
      <c r="AG214" s="109"/>
      <c r="AH214" s="109"/>
      <c r="AI214" s="109"/>
      <c r="AJ214" s="109">
        <f t="shared" si="7"/>
        <v>325570</v>
      </c>
      <c r="AK214" s="109"/>
      <c r="AL214" s="109"/>
      <c r="AM214" s="109"/>
      <c r="AN214" s="109"/>
      <c r="AO214" s="109">
        <v>960512</v>
      </c>
      <c r="AP214" s="109"/>
      <c r="AQ214" s="109"/>
      <c r="AR214" s="109"/>
      <c r="AS214" s="109"/>
      <c r="AT214" s="109">
        <f t="shared" si="8"/>
        <v>0</v>
      </c>
      <c r="AU214" s="109"/>
      <c r="AV214" s="109"/>
      <c r="AW214" s="109"/>
      <c r="AX214" s="109">
        <v>0</v>
      </c>
      <c r="AY214" s="109"/>
      <c r="AZ214" s="109"/>
      <c r="BA214" s="109"/>
      <c r="BB214" s="109"/>
      <c r="BC214" s="109">
        <v>0</v>
      </c>
      <c r="BD214" s="109"/>
      <c r="BE214" s="109"/>
      <c r="BF214" s="109"/>
      <c r="BG214" s="109"/>
      <c r="BH214" s="109">
        <f t="shared" si="9"/>
        <v>960512</v>
      </c>
      <c r="BI214" s="109"/>
      <c r="BJ214" s="109"/>
      <c r="BK214" s="109"/>
      <c r="BL214" s="109"/>
    </row>
    <row r="215" spans="1:79" s="25" customFormat="1" ht="25.5" customHeight="1" x14ac:dyDescent="0.2">
      <c r="A215" s="99">
        <v>2240</v>
      </c>
      <c r="B215" s="99"/>
      <c r="C215" s="99"/>
      <c r="D215" s="99"/>
      <c r="E215" s="99"/>
      <c r="F215" s="99"/>
      <c r="G215" s="62" t="s">
        <v>179</v>
      </c>
      <c r="H215" s="63"/>
      <c r="I215" s="63"/>
      <c r="J215" s="63"/>
      <c r="K215" s="63"/>
      <c r="L215" s="63"/>
      <c r="M215" s="63"/>
      <c r="N215" s="63"/>
      <c r="O215" s="63"/>
      <c r="P215" s="64"/>
      <c r="Q215" s="109"/>
      <c r="R215" s="109"/>
      <c r="S215" s="109"/>
      <c r="T215" s="109"/>
      <c r="U215" s="109"/>
      <c r="V215" s="109">
        <v>0</v>
      </c>
      <c r="W215" s="109"/>
      <c r="X215" s="109"/>
      <c r="Y215" s="109"/>
      <c r="Z215" s="109">
        <v>0</v>
      </c>
      <c r="AA215" s="109"/>
      <c r="AB215" s="109"/>
      <c r="AC215" s="109"/>
      <c r="AD215" s="109"/>
      <c r="AE215" s="109">
        <v>0</v>
      </c>
      <c r="AF215" s="109"/>
      <c r="AG215" s="109"/>
      <c r="AH215" s="109"/>
      <c r="AI215" s="109"/>
      <c r="AJ215" s="109">
        <f t="shared" si="7"/>
        <v>0</v>
      </c>
      <c r="AK215" s="109"/>
      <c r="AL215" s="109"/>
      <c r="AM215" s="109"/>
      <c r="AN215" s="109"/>
      <c r="AO215" s="109">
        <v>4000</v>
      </c>
      <c r="AP215" s="109"/>
      <c r="AQ215" s="109"/>
      <c r="AR215" s="109"/>
      <c r="AS215" s="109"/>
      <c r="AT215" s="109">
        <f t="shared" si="8"/>
        <v>0</v>
      </c>
      <c r="AU215" s="109"/>
      <c r="AV215" s="109"/>
      <c r="AW215" s="109"/>
      <c r="AX215" s="109">
        <v>0</v>
      </c>
      <c r="AY215" s="109"/>
      <c r="AZ215" s="109"/>
      <c r="BA215" s="109"/>
      <c r="BB215" s="109"/>
      <c r="BC215" s="109">
        <v>0</v>
      </c>
      <c r="BD215" s="109"/>
      <c r="BE215" s="109"/>
      <c r="BF215" s="109"/>
      <c r="BG215" s="109"/>
      <c r="BH215" s="109">
        <f t="shared" si="9"/>
        <v>4000</v>
      </c>
      <c r="BI215" s="109"/>
      <c r="BJ215" s="109"/>
      <c r="BK215" s="109"/>
      <c r="BL215" s="109"/>
    </row>
    <row r="216" spans="1:79" s="25" customFormat="1" ht="12.75" customHeight="1" x14ac:dyDescent="0.2">
      <c r="A216" s="99">
        <v>2730</v>
      </c>
      <c r="B216" s="99"/>
      <c r="C216" s="99"/>
      <c r="D216" s="99"/>
      <c r="E216" s="99"/>
      <c r="F216" s="99"/>
      <c r="G216" s="62" t="s">
        <v>283</v>
      </c>
      <c r="H216" s="63"/>
      <c r="I216" s="63"/>
      <c r="J216" s="63"/>
      <c r="K216" s="63"/>
      <c r="L216" s="63"/>
      <c r="M216" s="63"/>
      <c r="N216" s="63"/>
      <c r="O216" s="63"/>
      <c r="P216" s="64"/>
      <c r="Q216" s="109">
        <v>180000</v>
      </c>
      <c r="R216" s="109"/>
      <c r="S216" s="109"/>
      <c r="T216" s="109"/>
      <c r="U216" s="109"/>
      <c r="V216" s="109">
        <v>0</v>
      </c>
      <c r="W216" s="109"/>
      <c r="X216" s="109"/>
      <c r="Y216" s="109"/>
      <c r="Z216" s="109">
        <v>0</v>
      </c>
      <c r="AA216" s="109"/>
      <c r="AB216" s="109"/>
      <c r="AC216" s="109"/>
      <c r="AD216" s="109"/>
      <c r="AE216" s="109">
        <v>0</v>
      </c>
      <c r="AF216" s="109"/>
      <c r="AG216" s="109"/>
      <c r="AH216" s="109"/>
      <c r="AI216" s="109"/>
      <c r="AJ216" s="109">
        <f t="shared" si="7"/>
        <v>180000</v>
      </c>
      <c r="AK216" s="109"/>
      <c r="AL216" s="109"/>
      <c r="AM216" s="109"/>
      <c r="AN216" s="109"/>
      <c r="AO216" s="109">
        <v>240000</v>
      </c>
      <c r="AP216" s="109"/>
      <c r="AQ216" s="109"/>
      <c r="AR216" s="109"/>
      <c r="AS216" s="109"/>
      <c r="AT216" s="109">
        <f t="shared" si="8"/>
        <v>0</v>
      </c>
      <c r="AU216" s="109"/>
      <c r="AV216" s="109"/>
      <c r="AW216" s="109"/>
      <c r="AX216" s="109">
        <v>0</v>
      </c>
      <c r="AY216" s="109"/>
      <c r="AZ216" s="109"/>
      <c r="BA216" s="109"/>
      <c r="BB216" s="109"/>
      <c r="BC216" s="109">
        <v>0</v>
      </c>
      <c r="BD216" s="109"/>
      <c r="BE216" s="109"/>
      <c r="BF216" s="109"/>
      <c r="BG216" s="109"/>
      <c r="BH216" s="109">
        <f t="shared" si="9"/>
        <v>240000</v>
      </c>
      <c r="BI216" s="109"/>
      <c r="BJ216" s="109"/>
      <c r="BK216" s="109"/>
      <c r="BL216" s="109"/>
    </row>
    <row r="217" spans="1:79" s="6" customFormat="1" ht="12.75" customHeight="1" x14ac:dyDescent="0.2">
      <c r="A217" s="114"/>
      <c r="B217" s="114"/>
      <c r="C217" s="114"/>
      <c r="D217" s="114"/>
      <c r="E217" s="114"/>
      <c r="F217" s="114"/>
      <c r="G217" s="100" t="s">
        <v>147</v>
      </c>
      <c r="H217" s="101"/>
      <c r="I217" s="101"/>
      <c r="J217" s="101"/>
      <c r="K217" s="101"/>
      <c r="L217" s="101"/>
      <c r="M217" s="101"/>
      <c r="N217" s="101"/>
      <c r="O217" s="101"/>
      <c r="P217" s="102"/>
      <c r="Q217" s="110">
        <v>505570</v>
      </c>
      <c r="R217" s="110"/>
      <c r="S217" s="110"/>
      <c r="T217" s="110"/>
      <c r="U217" s="110"/>
      <c r="V217" s="110">
        <v>0</v>
      </c>
      <c r="W217" s="110"/>
      <c r="X217" s="110"/>
      <c r="Y217" s="110"/>
      <c r="Z217" s="110">
        <v>0</v>
      </c>
      <c r="AA217" s="110"/>
      <c r="AB217" s="110"/>
      <c r="AC217" s="110"/>
      <c r="AD217" s="110"/>
      <c r="AE217" s="110">
        <v>0</v>
      </c>
      <c r="AF217" s="110"/>
      <c r="AG217" s="110"/>
      <c r="AH217" s="110"/>
      <c r="AI217" s="110"/>
      <c r="AJ217" s="110">
        <f t="shared" si="7"/>
        <v>505570</v>
      </c>
      <c r="AK217" s="110"/>
      <c r="AL217" s="110"/>
      <c r="AM217" s="110"/>
      <c r="AN217" s="110"/>
      <c r="AO217" s="110">
        <v>1230500</v>
      </c>
      <c r="AP217" s="110"/>
      <c r="AQ217" s="110"/>
      <c r="AR217" s="110"/>
      <c r="AS217" s="110"/>
      <c r="AT217" s="110">
        <f t="shared" si="8"/>
        <v>0</v>
      </c>
      <c r="AU217" s="110"/>
      <c r="AV217" s="110"/>
      <c r="AW217" s="110"/>
      <c r="AX217" s="110">
        <v>0</v>
      </c>
      <c r="AY217" s="110"/>
      <c r="AZ217" s="110"/>
      <c r="BA217" s="110"/>
      <c r="BB217" s="110"/>
      <c r="BC217" s="110">
        <v>0</v>
      </c>
      <c r="BD217" s="110"/>
      <c r="BE217" s="110"/>
      <c r="BF217" s="110"/>
      <c r="BG217" s="110"/>
      <c r="BH217" s="110">
        <f t="shared" si="9"/>
        <v>1230500</v>
      </c>
      <c r="BI217" s="110"/>
      <c r="BJ217" s="110"/>
      <c r="BK217" s="110"/>
      <c r="BL217" s="110"/>
    </row>
    <row r="219" spans="1:79" ht="14.25" customHeight="1" x14ac:dyDescent="0.2">
      <c r="A219" s="34" t="s">
        <v>232</v>
      </c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</row>
    <row r="220" spans="1:79" ht="15" customHeight="1" x14ac:dyDescent="0.2">
      <c r="A220" s="48" t="s">
        <v>225</v>
      </c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</row>
    <row r="221" spans="1:79" ht="42.95" customHeight="1" x14ac:dyDescent="0.2">
      <c r="A221" s="93" t="s">
        <v>135</v>
      </c>
      <c r="B221" s="93"/>
      <c r="C221" s="93"/>
      <c r="D221" s="93"/>
      <c r="E221" s="93"/>
      <c r="F221" s="93"/>
      <c r="G221" s="55" t="s">
        <v>19</v>
      </c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 t="s">
        <v>15</v>
      </c>
      <c r="U221" s="55"/>
      <c r="V221" s="55"/>
      <c r="W221" s="55"/>
      <c r="X221" s="55"/>
      <c r="Y221" s="55"/>
      <c r="Z221" s="55" t="s">
        <v>14</v>
      </c>
      <c r="AA221" s="55"/>
      <c r="AB221" s="55"/>
      <c r="AC221" s="55"/>
      <c r="AD221" s="55"/>
      <c r="AE221" s="55" t="s">
        <v>228</v>
      </c>
      <c r="AF221" s="55"/>
      <c r="AG221" s="55"/>
      <c r="AH221" s="55"/>
      <c r="AI221" s="55"/>
      <c r="AJ221" s="55"/>
      <c r="AK221" s="55" t="s">
        <v>233</v>
      </c>
      <c r="AL221" s="55"/>
      <c r="AM221" s="55"/>
      <c r="AN221" s="55"/>
      <c r="AO221" s="55"/>
      <c r="AP221" s="55"/>
      <c r="AQ221" s="55" t="s">
        <v>245</v>
      </c>
      <c r="AR221" s="55"/>
      <c r="AS221" s="55"/>
      <c r="AT221" s="55"/>
      <c r="AU221" s="55"/>
      <c r="AV221" s="55"/>
      <c r="AW221" s="55" t="s">
        <v>18</v>
      </c>
      <c r="AX221" s="55"/>
      <c r="AY221" s="55"/>
      <c r="AZ221" s="55"/>
      <c r="BA221" s="55"/>
      <c r="BB221" s="55"/>
      <c r="BC221" s="55"/>
      <c r="BD221" s="55"/>
      <c r="BE221" s="55" t="s">
        <v>156</v>
      </c>
      <c r="BF221" s="55"/>
      <c r="BG221" s="55"/>
      <c r="BH221" s="55"/>
      <c r="BI221" s="55"/>
      <c r="BJ221" s="55"/>
      <c r="BK221" s="55"/>
      <c r="BL221" s="55"/>
    </row>
    <row r="222" spans="1:79" ht="21.75" customHeight="1" x14ac:dyDescent="0.2">
      <c r="A222" s="93"/>
      <c r="B222" s="93"/>
      <c r="C222" s="93"/>
      <c r="D222" s="93"/>
      <c r="E222" s="93"/>
      <c r="F222" s="93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</row>
    <row r="223" spans="1:79" ht="15" customHeight="1" x14ac:dyDescent="0.2">
      <c r="A223" s="55">
        <v>1</v>
      </c>
      <c r="B223" s="55"/>
      <c r="C223" s="55"/>
      <c r="D223" s="55"/>
      <c r="E223" s="55"/>
      <c r="F223" s="55"/>
      <c r="G223" s="55">
        <v>2</v>
      </c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>
        <v>3</v>
      </c>
      <c r="U223" s="55"/>
      <c r="V223" s="55"/>
      <c r="W223" s="55"/>
      <c r="X223" s="55"/>
      <c r="Y223" s="55"/>
      <c r="Z223" s="55">
        <v>4</v>
      </c>
      <c r="AA223" s="55"/>
      <c r="AB223" s="55"/>
      <c r="AC223" s="55"/>
      <c r="AD223" s="55"/>
      <c r="AE223" s="55">
        <v>5</v>
      </c>
      <c r="AF223" s="55"/>
      <c r="AG223" s="55"/>
      <c r="AH223" s="55"/>
      <c r="AI223" s="55"/>
      <c r="AJ223" s="55"/>
      <c r="AK223" s="55">
        <v>6</v>
      </c>
      <c r="AL223" s="55"/>
      <c r="AM223" s="55"/>
      <c r="AN223" s="55"/>
      <c r="AO223" s="55"/>
      <c r="AP223" s="55"/>
      <c r="AQ223" s="55">
        <v>7</v>
      </c>
      <c r="AR223" s="55"/>
      <c r="AS223" s="55"/>
      <c r="AT223" s="55"/>
      <c r="AU223" s="55"/>
      <c r="AV223" s="55"/>
      <c r="AW223" s="76">
        <v>8</v>
      </c>
      <c r="AX223" s="76"/>
      <c r="AY223" s="76"/>
      <c r="AZ223" s="76"/>
      <c r="BA223" s="76"/>
      <c r="BB223" s="76"/>
      <c r="BC223" s="76"/>
      <c r="BD223" s="76"/>
      <c r="BE223" s="76">
        <v>9</v>
      </c>
      <c r="BF223" s="76"/>
      <c r="BG223" s="76"/>
      <c r="BH223" s="76"/>
      <c r="BI223" s="76"/>
      <c r="BJ223" s="76"/>
      <c r="BK223" s="76"/>
      <c r="BL223" s="76"/>
    </row>
    <row r="224" spans="1:79" s="1" customFormat="1" ht="18.75" hidden="1" customHeight="1" x14ac:dyDescent="0.2">
      <c r="A224" s="76" t="s">
        <v>64</v>
      </c>
      <c r="B224" s="76"/>
      <c r="C224" s="76"/>
      <c r="D224" s="76"/>
      <c r="E224" s="76"/>
      <c r="F224" s="76"/>
      <c r="G224" s="117" t="s">
        <v>57</v>
      </c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03" t="s">
        <v>80</v>
      </c>
      <c r="U224" s="103"/>
      <c r="V224" s="103"/>
      <c r="W224" s="103"/>
      <c r="X224" s="103"/>
      <c r="Y224" s="103"/>
      <c r="Z224" s="103" t="s">
        <v>81</v>
      </c>
      <c r="AA224" s="103"/>
      <c r="AB224" s="103"/>
      <c r="AC224" s="103"/>
      <c r="AD224" s="103"/>
      <c r="AE224" s="103" t="s">
        <v>82</v>
      </c>
      <c r="AF224" s="103"/>
      <c r="AG224" s="103"/>
      <c r="AH224" s="103"/>
      <c r="AI224" s="103"/>
      <c r="AJ224" s="103"/>
      <c r="AK224" s="103" t="s">
        <v>83</v>
      </c>
      <c r="AL224" s="103"/>
      <c r="AM224" s="103"/>
      <c r="AN224" s="103"/>
      <c r="AO224" s="103"/>
      <c r="AP224" s="103"/>
      <c r="AQ224" s="103" t="s">
        <v>84</v>
      </c>
      <c r="AR224" s="103"/>
      <c r="AS224" s="103"/>
      <c r="AT224" s="103"/>
      <c r="AU224" s="103"/>
      <c r="AV224" s="103"/>
      <c r="AW224" s="117" t="s">
        <v>87</v>
      </c>
      <c r="AX224" s="117"/>
      <c r="AY224" s="117"/>
      <c r="AZ224" s="117"/>
      <c r="BA224" s="117"/>
      <c r="BB224" s="117"/>
      <c r="BC224" s="117"/>
      <c r="BD224" s="117"/>
      <c r="BE224" s="117" t="s">
        <v>88</v>
      </c>
      <c r="BF224" s="117"/>
      <c r="BG224" s="117"/>
      <c r="BH224" s="117"/>
      <c r="BI224" s="117"/>
      <c r="BJ224" s="117"/>
      <c r="BK224" s="117"/>
      <c r="BL224" s="117"/>
      <c r="CA224" s="1" t="s">
        <v>54</v>
      </c>
    </row>
    <row r="225" spans="1:79" s="25" customFormat="1" ht="25.5" customHeight="1" x14ac:dyDescent="0.2">
      <c r="A225" s="99">
        <v>2210</v>
      </c>
      <c r="B225" s="99"/>
      <c r="C225" s="99"/>
      <c r="D225" s="99"/>
      <c r="E225" s="99"/>
      <c r="F225" s="99"/>
      <c r="G225" s="62" t="s">
        <v>178</v>
      </c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4"/>
      <c r="T225" s="109">
        <v>7000</v>
      </c>
      <c r="U225" s="109"/>
      <c r="V225" s="109"/>
      <c r="W225" s="109"/>
      <c r="X225" s="109"/>
      <c r="Y225" s="109"/>
      <c r="Z225" s="109">
        <v>6996</v>
      </c>
      <c r="AA225" s="109"/>
      <c r="AB225" s="109"/>
      <c r="AC225" s="109"/>
      <c r="AD225" s="109"/>
      <c r="AE225" s="109">
        <v>0</v>
      </c>
      <c r="AF225" s="109"/>
      <c r="AG225" s="109"/>
      <c r="AH225" s="109"/>
      <c r="AI225" s="109"/>
      <c r="AJ225" s="109"/>
      <c r="AK225" s="109">
        <v>0</v>
      </c>
      <c r="AL225" s="109"/>
      <c r="AM225" s="109"/>
      <c r="AN225" s="109"/>
      <c r="AO225" s="109"/>
      <c r="AP225" s="109"/>
      <c r="AQ225" s="109">
        <v>0</v>
      </c>
      <c r="AR225" s="109"/>
      <c r="AS225" s="109"/>
      <c r="AT225" s="109"/>
      <c r="AU225" s="109"/>
      <c r="AV225" s="109"/>
      <c r="AW225" s="132"/>
      <c r="AX225" s="132"/>
      <c r="AY225" s="132"/>
      <c r="AZ225" s="132"/>
      <c r="BA225" s="132"/>
      <c r="BB225" s="132"/>
      <c r="BC225" s="132"/>
      <c r="BD225" s="132"/>
      <c r="BE225" s="132"/>
      <c r="BF225" s="132"/>
      <c r="BG225" s="132"/>
      <c r="BH225" s="132"/>
      <c r="BI225" s="132"/>
      <c r="BJ225" s="132"/>
      <c r="BK225" s="132"/>
      <c r="BL225" s="132"/>
      <c r="CA225" s="25" t="s">
        <v>55</v>
      </c>
    </row>
    <row r="226" spans="1:79" s="25" customFormat="1" ht="25.5" customHeight="1" x14ac:dyDescent="0.2">
      <c r="A226" s="99">
        <v>2220</v>
      </c>
      <c r="B226" s="99"/>
      <c r="C226" s="99"/>
      <c r="D226" s="99"/>
      <c r="E226" s="99"/>
      <c r="F226" s="99"/>
      <c r="G226" s="62" t="s">
        <v>275</v>
      </c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4"/>
      <c r="T226" s="109">
        <v>16000</v>
      </c>
      <c r="U226" s="109"/>
      <c r="V226" s="109"/>
      <c r="W226" s="109"/>
      <c r="X226" s="109"/>
      <c r="Y226" s="109"/>
      <c r="Z226" s="109">
        <v>15901.1</v>
      </c>
      <c r="AA226" s="109"/>
      <c r="AB226" s="109"/>
      <c r="AC226" s="109"/>
      <c r="AD226" s="109"/>
      <c r="AE226" s="109">
        <v>0</v>
      </c>
      <c r="AF226" s="109"/>
      <c r="AG226" s="109"/>
      <c r="AH226" s="109"/>
      <c r="AI226" s="109"/>
      <c r="AJ226" s="109"/>
      <c r="AK226" s="109">
        <v>0</v>
      </c>
      <c r="AL226" s="109"/>
      <c r="AM226" s="109"/>
      <c r="AN226" s="109"/>
      <c r="AO226" s="109"/>
      <c r="AP226" s="109"/>
      <c r="AQ226" s="109">
        <v>0</v>
      </c>
      <c r="AR226" s="109"/>
      <c r="AS226" s="109"/>
      <c r="AT226" s="109"/>
      <c r="AU226" s="109"/>
      <c r="AV226" s="109"/>
      <c r="AW226" s="132"/>
      <c r="AX226" s="132"/>
      <c r="AY226" s="132"/>
      <c r="AZ226" s="132"/>
      <c r="BA226" s="132"/>
      <c r="BB226" s="132"/>
      <c r="BC226" s="132"/>
      <c r="BD226" s="132"/>
      <c r="BE226" s="132"/>
      <c r="BF226" s="132"/>
      <c r="BG226" s="132"/>
      <c r="BH226" s="132"/>
      <c r="BI226" s="132"/>
      <c r="BJ226" s="132"/>
      <c r="BK226" s="132"/>
      <c r="BL226" s="132"/>
    </row>
    <row r="227" spans="1:79" s="25" customFormat="1" ht="12.75" customHeight="1" x14ac:dyDescent="0.2">
      <c r="A227" s="99">
        <v>2230</v>
      </c>
      <c r="B227" s="99"/>
      <c r="C227" s="99"/>
      <c r="D227" s="99"/>
      <c r="E227" s="99"/>
      <c r="F227" s="99"/>
      <c r="G227" s="62" t="s">
        <v>276</v>
      </c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4"/>
      <c r="T227" s="109">
        <v>827232</v>
      </c>
      <c r="U227" s="109"/>
      <c r="V227" s="109"/>
      <c r="W227" s="109"/>
      <c r="X227" s="109"/>
      <c r="Y227" s="109"/>
      <c r="Z227" s="109">
        <v>827084.28</v>
      </c>
      <c r="AA227" s="109"/>
      <c r="AB227" s="109"/>
      <c r="AC227" s="109"/>
      <c r="AD227" s="109"/>
      <c r="AE227" s="109">
        <v>0</v>
      </c>
      <c r="AF227" s="109"/>
      <c r="AG227" s="109"/>
      <c r="AH227" s="109"/>
      <c r="AI227" s="109"/>
      <c r="AJ227" s="109"/>
      <c r="AK227" s="109">
        <v>0</v>
      </c>
      <c r="AL227" s="109"/>
      <c r="AM227" s="109"/>
      <c r="AN227" s="109"/>
      <c r="AO227" s="109"/>
      <c r="AP227" s="109"/>
      <c r="AQ227" s="109">
        <v>0</v>
      </c>
      <c r="AR227" s="109"/>
      <c r="AS227" s="109"/>
      <c r="AT227" s="109"/>
      <c r="AU227" s="109"/>
      <c r="AV227" s="109"/>
      <c r="AW227" s="132"/>
      <c r="AX227" s="132"/>
      <c r="AY227" s="132"/>
      <c r="AZ227" s="132"/>
      <c r="BA227" s="132"/>
      <c r="BB227" s="132"/>
      <c r="BC227" s="132"/>
      <c r="BD227" s="132"/>
      <c r="BE227" s="132"/>
      <c r="BF227" s="132"/>
      <c r="BG227" s="132"/>
      <c r="BH227" s="132"/>
      <c r="BI227" s="132"/>
      <c r="BJ227" s="132"/>
      <c r="BK227" s="132"/>
      <c r="BL227" s="132"/>
    </row>
    <row r="228" spans="1:79" s="25" customFormat="1" ht="12.75" customHeight="1" x14ac:dyDescent="0.2">
      <c r="A228" s="99">
        <v>2240</v>
      </c>
      <c r="B228" s="99"/>
      <c r="C228" s="99"/>
      <c r="D228" s="99"/>
      <c r="E228" s="99"/>
      <c r="F228" s="99"/>
      <c r="G228" s="62" t="s">
        <v>179</v>
      </c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4"/>
      <c r="T228" s="109">
        <v>3304</v>
      </c>
      <c r="U228" s="109"/>
      <c r="V228" s="109"/>
      <c r="W228" s="109"/>
      <c r="X228" s="109"/>
      <c r="Y228" s="109"/>
      <c r="Z228" s="109">
        <v>3304</v>
      </c>
      <c r="AA228" s="109"/>
      <c r="AB228" s="109"/>
      <c r="AC228" s="109"/>
      <c r="AD228" s="109"/>
      <c r="AE228" s="109">
        <v>0</v>
      </c>
      <c r="AF228" s="109"/>
      <c r="AG228" s="109"/>
      <c r="AH228" s="109"/>
      <c r="AI228" s="109"/>
      <c r="AJ228" s="109"/>
      <c r="AK228" s="109">
        <v>0</v>
      </c>
      <c r="AL228" s="109"/>
      <c r="AM228" s="109"/>
      <c r="AN228" s="109"/>
      <c r="AO228" s="109"/>
      <c r="AP228" s="109"/>
      <c r="AQ228" s="109">
        <v>0</v>
      </c>
      <c r="AR228" s="109"/>
      <c r="AS228" s="109"/>
      <c r="AT228" s="109"/>
      <c r="AU228" s="109"/>
      <c r="AV228" s="109"/>
      <c r="AW228" s="132"/>
      <c r="AX228" s="132"/>
      <c r="AY228" s="132"/>
      <c r="AZ228" s="132"/>
      <c r="BA228" s="132"/>
      <c r="BB228" s="132"/>
      <c r="BC228" s="132"/>
      <c r="BD228" s="132"/>
      <c r="BE228" s="132"/>
      <c r="BF228" s="132"/>
      <c r="BG228" s="132"/>
      <c r="BH228" s="132"/>
      <c r="BI228" s="132"/>
      <c r="BJ228" s="132"/>
      <c r="BK228" s="132"/>
      <c r="BL228" s="132"/>
    </row>
    <row r="229" spans="1:79" s="25" customFormat="1" ht="12.75" customHeight="1" x14ac:dyDescent="0.2">
      <c r="A229" s="99">
        <v>2730</v>
      </c>
      <c r="B229" s="99"/>
      <c r="C229" s="99"/>
      <c r="D229" s="99"/>
      <c r="E229" s="99"/>
      <c r="F229" s="99"/>
      <c r="G229" s="62" t="s">
        <v>283</v>
      </c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4"/>
      <c r="T229" s="109">
        <v>180000</v>
      </c>
      <c r="U229" s="109"/>
      <c r="V229" s="109"/>
      <c r="W229" s="109"/>
      <c r="X229" s="109"/>
      <c r="Y229" s="109"/>
      <c r="Z229" s="109">
        <v>176700</v>
      </c>
      <c r="AA229" s="109"/>
      <c r="AB229" s="109"/>
      <c r="AC229" s="109"/>
      <c r="AD229" s="109"/>
      <c r="AE229" s="109">
        <v>0</v>
      </c>
      <c r="AF229" s="109"/>
      <c r="AG229" s="109"/>
      <c r="AH229" s="109"/>
      <c r="AI229" s="109"/>
      <c r="AJ229" s="109"/>
      <c r="AK229" s="109">
        <v>0</v>
      </c>
      <c r="AL229" s="109"/>
      <c r="AM229" s="109"/>
      <c r="AN229" s="109"/>
      <c r="AO229" s="109"/>
      <c r="AP229" s="109"/>
      <c r="AQ229" s="109">
        <v>0</v>
      </c>
      <c r="AR229" s="109"/>
      <c r="AS229" s="109"/>
      <c r="AT229" s="109"/>
      <c r="AU229" s="109"/>
      <c r="AV229" s="109"/>
      <c r="AW229" s="132"/>
      <c r="AX229" s="132"/>
      <c r="AY229" s="132"/>
      <c r="AZ229" s="132"/>
      <c r="BA229" s="132"/>
      <c r="BB229" s="132"/>
      <c r="BC229" s="132"/>
      <c r="BD229" s="132"/>
      <c r="BE229" s="132"/>
      <c r="BF229" s="132"/>
      <c r="BG229" s="132"/>
      <c r="BH229" s="132"/>
      <c r="BI229" s="132"/>
      <c r="BJ229" s="132"/>
      <c r="BK229" s="132"/>
      <c r="BL229" s="132"/>
    </row>
    <row r="230" spans="1:79" s="6" customFormat="1" ht="12.75" customHeight="1" x14ac:dyDescent="0.2">
      <c r="A230" s="114"/>
      <c r="B230" s="114"/>
      <c r="C230" s="114"/>
      <c r="D230" s="114"/>
      <c r="E230" s="114"/>
      <c r="F230" s="114"/>
      <c r="G230" s="100" t="s">
        <v>147</v>
      </c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2"/>
      <c r="T230" s="110">
        <v>1033536</v>
      </c>
      <c r="U230" s="110"/>
      <c r="V230" s="110"/>
      <c r="W230" s="110"/>
      <c r="X230" s="110"/>
      <c r="Y230" s="110"/>
      <c r="Z230" s="110">
        <v>1029985.38</v>
      </c>
      <c r="AA230" s="110"/>
      <c r="AB230" s="110"/>
      <c r="AC230" s="110"/>
      <c r="AD230" s="110"/>
      <c r="AE230" s="110">
        <v>0</v>
      </c>
      <c r="AF230" s="110"/>
      <c r="AG230" s="110"/>
      <c r="AH230" s="110"/>
      <c r="AI230" s="110"/>
      <c r="AJ230" s="110"/>
      <c r="AK230" s="110">
        <v>0</v>
      </c>
      <c r="AL230" s="110"/>
      <c r="AM230" s="110"/>
      <c r="AN230" s="110"/>
      <c r="AO230" s="110"/>
      <c r="AP230" s="110"/>
      <c r="AQ230" s="110">
        <v>0</v>
      </c>
      <c r="AR230" s="110"/>
      <c r="AS230" s="110"/>
      <c r="AT230" s="110"/>
      <c r="AU230" s="110"/>
      <c r="AV230" s="110"/>
      <c r="AW230" s="115"/>
      <c r="AX230" s="115"/>
      <c r="AY230" s="115"/>
      <c r="AZ230" s="115"/>
      <c r="BA230" s="115"/>
      <c r="BB230" s="115"/>
      <c r="BC230" s="115"/>
      <c r="BD230" s="115"/>
      <c r="BE230" s="115"/>
      <c r="BF230" s="115"/>
      <c r="BG230" s="115"/>
      <c r="BH230" s="115"/>
      <c r="BI230" s="115"/>
      <c r="BJ230" s="115"/>
      <c r="BK230" s="115"/>
      <c r="BL230" s="115"/>
    </row>
    <row r="232" spans="1:79" ht="14.25" customHeight="1" x14ac:dyDescent="0.2">
      <c r="A232" s="34" t="s">
        <v>246</v>
      </c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</row>
    <row r="233" spans="1:79" ht="15" customHeight="1" x14ac:dyDescent="0.2">
      <c r="A233" s="122"/>
      <c r="B233" s="122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122"/>
      <c r="BL233" s="122"/>
    </row>
    <row r="234" spans="1:79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</row>
    <row r="236" spans="1:79" ht="14.25" x14ac:dyDescent="0.2">
      <c r="A236" s="34" t="s">
        <v>261</v>
      </c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</row>
    <row r="237" spans="1:79" ht="14.25" x14ac:dyDescent="0.2">
      <c r="A237" s="34" t="s">
        <v>234</v>
      </c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</row>
    <row r="238" spans="1:79" ht="15" customHeight="1" x14ac:dyDescent="0.2">
      <c r="A238" s="122"/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122"/>
      <c r="BL238" s="122"/>
    </row>
    <row r="239" spans="1:79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</row>
    <row r="242" spans="1:58" ht="18.95" customHeight="1" x14ac:dyDescent="0.2">
      <c r="A242" s="126" t="s">
        <v>219</v>
      </c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22"/>
      <c r="AC242" s="22"/>
      <c r="AD242" s="22"/>
      <c r="AE242" s="22"/>
      <c r="AF242" s="22"/>
      <c r="AG242" s="22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22"/>
      <c r="AR242" s="22"/>
      <c r="AS242" s="22"/>
      <c r="AT242" s="22"/>
      <c r="AU242" s="131" t="s">
        <v>221</v>
      </c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</row>
    <row r="243" spans="1:58" ht="12.75" customHeight="1" x14ac:dyDescent="0.2">
      <c r="AB243" s="23"/>
      <c r="AC243" s="23"/>
      <c r="AD243" s="23"/>
      <c r="AE243" s="23"/>
      <c r="AF243" s="23"/>
      <c r="AG243" s="23"/>
      <c r="AH243" s="129" t="s">
        <v>1</v>
      </c>
      <c r="AI243" s="129"/>
      <c r="AJ243" s="129"/>
      <c r="AK243" s="129"/>
      <c r="AL243" s="129"/>
      <c r="AM243" s="129"/>
      <c r="AN243" s="129"/>
      <c r="AO243" s="129"/>
      <c r="AP243" s="129"/>
      <c r="AQ243" s="23"/>
      <c r="AR243" s="23"/>
      <c r="AS243" s="23"/>
      <c r="AT243" s="23"/>
      <c r="AU243" s="129" t="s">
        <v>160</v>
      </c>
      <c r="AV243" s="129"/>
      <c r="AW243" s="129"/>
      <c r="AX243" s="129"/>
      <c r="AY243" s="129"/>
      <c r="AZ243" s="129"/>
      <c r="BA243" s="129"/>
      <c r="BB243" s="129"/>
      <c r="BC243" s="129"/>
      <c r="BD243" s="129"/>
      <c r="BE243" s="129"/>
      <c r="BF243" s="129"/>
    </row>
    <row r="244" spans="1:58" ht="15" x14ac:dyDescent="0.2">
      <c r="AB244" s="23"/>
      <c r="AC244" s="23"/>
      <c r="AD244" s="23"/>
      <c r="AE244" s="23"/>
      <c r="AF244" s="23"/>
      <c r="AG244" s="23"/>
      <c r="AH244" s="24"/>
      <c r="AI244" s="24"/>
      <c r="AJ244" s="24"/>
      <c r="AK244" s="24"/>
      <c r="AL244" s="24"/>
      <c r="AM244" s="24"/>
      <c r="AN244" s="24"/>
      <c r="AO244" s="24"/>
      <c r="AP244" s="24"/>
      <c r="AQ244" s="23"/>
      <c r="AR244" s="23"/>
      <c r="AS244" s="23"/>
      <c r="AT244" s="23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</row>
    <row r="245" spans="1:58" ht="18" customHeight="1" x14ac:dyDescent="0.2">
      <c r="A245" s="126" t="s">
        <v>220</v>
      </c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23"/>
      <c r="AC245" s="23"/>
      <c r="AD245" s="23"/>
      <c r="AE245" s="23"/>
      <c r="AF245" s="23"/>
      <c r="AG245" s="23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23"/>
      <c r="AR245" s="23"/>
      <c r="AS245" s="23"/>
      <c r="AT245" s="23"/>
      <c r="AU245" s="128" t="s">
        <v>222</v>
      </c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</row>
    <row r="246" spans="1:58" ht="12" customHeight="1" x14ac:dyDescent="0.2">
      <c r="AB246" s="23"/>
      <c r="AC246" s="23"/>
      <c r="AD246" s="23"/>
      <c r="AE246" s="23"/>
      <c r="AF246" s="23"/>
      <c r="AG246" s="23"/>
      <c r="AH246" s="129" t="s">
        <v>1</v>
      </c>
      <c r="AI246" s="129"/>
      <c r="AJ246" s="129"/>
      <c r="AK246" s="129"/>
      <c r="AL246" s="129"/>
      <c r="AM246" s="129"/>
      <c r="AN246" s="129"/>
      <c r="AO246" s="129"/>
      <c r="AP246" s="129"/>
      <c r="AQ246" s="23"/>
      <c r="AR246" s="23"/>
      <c r="AS246" s="23"/>
      <c r="AT246" s="23"/>
      <c r="AU246" s="129" t="s">
        <v>160</v>
      </c>
      <c r="AV246" s="129"/>
      <c r="AW246" s="129"/>
      <c r="AX246" s="129"/>
      <c r="AY246" s="129"/>
      <c r="AZ246" s="129"/>
      <c r="BA246" s="129"/>
      <c r="BB246" s="129"/>
      <c r="BC246" s="129"/>
      <c r="BD246" s="129"/>
      <c r="BE246" s="129"/>
      <c r="BF246" s="129"/>
    </row>
  </sheetData>
  <mergeCells count="1540">
    <mergeCell ref="A226:F226"/>
    <mergeCell ref="G226:S226"/>
    <mergeCell ref="T226:Y226"/>
    <mergeCell ref="Z226:AD226"/>
    <mergeCell ref="AE226:AJ226"/>
    <mergeCell ref="AK226:AP226"/>
    <mergeCell ref="AQ226:AV226"/>
    <mergeCell ref="AW226:BD226"/>
    <mergeCell ref="BE226:BL226"/>
    <mergeCell ref="AW230:BD230"/>
    <mergeCell ref="BE230:BL230"/>
    <mergeCell ref="AQ229:AV229"/>
    <mergeCell ref="AW229:BD229"/>
    <mergeCell ref="BE229:BL229"/>
    <mergeCell ref="A230:F230"/>
    <mergeCell ref="G230:S230"/>
    <mergeCell ref="T230:Y230"/>
    <mergeCell ref="Z230:AD230"/>
    <mergeCell ref="AE230:AJ230"/>
    <mergeCell ref="AK230:AP230"/>
    <mergeCell ref="AQ230:AV230"/>
    <mergeCell ref="AK228:AP228"/>
    <mergeCell ref="AQ228:AV228"/>
    <mergeCell ref="AW228:BD228"/>
    <mergeCell ref="BE228:BL228"/>
    <mergeCell ref="A229:F229"/>
    <mergeCell ref="G229:S229"/>
    <mergeCell ref="T229:Y229"/>
    <mergeCell ref="Z229:AD229"/>
    <mergeCell ref="AE229:AJ229"/>
    <mergeCell ref="AK229:AP229"/>
    <mergeCell ref="AO217:AS217"/>
    <mergeCell ref="AT217:AW217"/>
    <mergeCell ref="AX217:BB217"/>
    <mergeCell ref="BC217:BG217"/>
    <mergeCell ref="BH217:BL217"/>
    <mergeCell ref="AX216:BB216"/>
    <mergeCell ref="BC216:BG216"/>
    <mergeCell ref="BH216:BL216"/>
    <mergeCell ref="A217:F217"/>
    <mergeCell ref="G217:P217"/>
    <mergeCell ref="Q217:U217"/>
    <mergeCell ref="V217:Y217"/>
    <mergeCell ref="Z217:AD217"/>
    <mergeCell ref="AE217:AI217"/>
    <mergeCell ref="AJ217:AN217"/>
    <mergeCell ref="BH215:BL215"/>
    <mergeCell ref="A216:F216"/>
    <mergeCell ref="G216:P216"/>
    <mergeCell ref="Q216:U216"/>
    <mergeCell ref="V216:Y216"/>
    <mergeCell ref="Z216:AD216"/>
    <mergeCell ref="AE216:AI216"/>
    <mergeCell ref="AJ216:AN216"/>
    <mergeCell ref="AO216:AS216"/>
    <mergeCell ref="AT216:AW216"/>
    <mergeCell ref="AE215:AI215"/>
    <mergeCell ref="AJ215:AN215"/>
    <mergeCell ref="AO215:AS215"/>
    <mergeCell ref="AT215:AW215"/>
    <mergeCell ref="AX215:BB215"/>
    <mergeCell ref="BC215:BG215"/>
    <mergeCell ref="AW202:BA202"/>
    <mergeCell ref="BB202:BF202"/>
    <mergeCell ref="AO214:AS214"/>
    <mergeCell ref="AT214:AW214"/>
    <mergeCell ref="AX214:BB214"/>
    <mergeCell ref="BC214:BG214"/>
    <mergeCell ref="BH214:BL214"/>
    <mergeCell ref="A215:F215"/>
    <mergeCell ref="G215:P215"/>
    <mergeCell ref="Q215:U215"/>
    <mergeCell ref="V215:Y215"/>
    <mergeCell ref="Z215:AD215"/>
    <mergeCell ref="AX213:BB213"/>
    <mergeCell ref="BC213:BG213"/>
    <mergeCell ref="BH213:BL213"/>
    <mergeCell ref="A214:F214"/>
    <mergeCell ref="G214:P214"/>
    <mergeCell ref="Q214:U214"/>
    <mergeCell ref="V214:Y214"/>
    <mergeCell ref="Z214:AD214"/>
    <mergeCell ref="AE214:AI214"/>
    <mergeCell ref="AJ214:AN214"/>
    <mergeCell ref="A213:F213"/>
    <mergeCell ref="G213:P213"/>
    <mergeCell ref="Q213:U213"/>
    <mergeCell ref="V213:Y213"/>
    <mergeCell ref="Z213:AD213"/>
    <mergeCell ref="AE213:AI213"/>
    <mergeCell ref="AJ213:AN213"/>
    <mergeCell ref="AO213:AS213"/>
    <mergeCell ref="AT213:AW213"/>
    <mergeCell ref="AK200:AP200"/>
    <mergeCell ref="AQ200:AV200"/>
    <mergeCell ref="AW200:BA200"/>
    <mergeCell ref="BB200:BF200"/>
    <mergeCell ref="A199:F199"/>
    <mergeCell ref="G199:S199"/>
    <mergeCell ref="T199:Y199"/>
    <mergeCell ref="Z199:AD199"/>
    <mergeCell ref="AE199:AJ199"/>
    <mergeCell ref="AK199:AP199"/>
    <mergeCell ref="AQ199:AV199"/>
    <mergeCell ref="AW199:BA199"/>
    <mergeCell ref="BB199:BF199"/>
    <mergeCell ref="BG203:BL203"/>
    <mergeCell ref="BG202:BL202"/>
    <mergeCell ref="A203:F203"/>
    <mergeCell ref="G203:S203"/>
    <mergeCell ref="T203:Y203"/>
    <mergeCell ref="Z203:AD203"/>
    <mergeCell ref="AE203:AJ203"/>
    <mergeCell ref="AK203:AP203"/>
    <mergeCell ref="AQ203:AV203"/>
    <mergeCell ref="AW203:BA203"/>
    <mergeCell ref="BB203:BF203"/>
    <mergeCell ref="BG201:BL201"/>
    <mergeCell ref="A202:F202"/>
    <mergeCell ref="G202:S202"/>
    <mergeCell ref="T202:Y202"/>
    <mergeCell ref="Z202:AD202"/>
    <mergeCell ref="AE202:AJ202"/>
    <mergeCell ref="AK202:AP202"/>
    <mergeCell ref="AQ202:AV202"/>
    <mergeCell ref="AP175:AT175"/>
    <mergeCell ref="AU175:AY175"/>
    <mergeCell ref="AZ175:BD175"/>
    <mergeCell ref="A175:F175"/>
    <mergeCell ref="G175:S175"/>
    <mergeCell ref="T175:Z175"/>
    <mergeCell ref="AA175:AE175"/>
    <mergeCell ref="AF175:AJ175"/>
    <mergeCell ref="AK175:AO175"/>
    <mergeCell ref="AP166:AT166"/>
    <mergeCell ref="AU166:AY166"/>
    <mergeCell ref="AZ166:BD166"/>
    <mergeCell ref="BE166:BI166"/>
    <mergeCell ref="BJ166:BN166"/>
    <mergeCell ref="BO166:BS166"/>
    <mergeCell ref="A166:F166"/>
    <mergeCell ref="G166:S166"/>
    <mergeCell ref="T166:Z166"/>
    <mergeCell ref="AA166:AE166"/>
    <mergeCell ref="AF166:AJ166"/>
    <mergeCell ref="AK166:AO166"/>
    <mergeCell ref="AZ173:BD173"/>
    <mergeCell ref="A174:F174"/>
    <mergeCell ref="G174:S174"/>
    <mergeCell ref="T174:Z174"/>
    <mergeCell ref="AA174:AE174"/>
    <mergeCell ref="AF174:AJ174"/>
    <mergeCell ref="AK174:AO174"/>
    <mergeCell ref="AP174:AT174"/>
    <mergeCell ref="AU174:AY174"/>
    <mergeCell ref="AZ174:BD174"/>
    <mergeCell ref="AU172:AY172"/>
    <mergeCell ref="W155:Y155"/>
    <mergeCell ref="Z155:AB155"/>
    <mergeCell ref="AC155:AE155"/>
    <mergeCell ref="AF155:AH155"/>
    <mergeCell ref="AI155:AK155"/>
    <mergeCell ref="AL155:AN155"/>
    <mergeCell ref="BN145:BR145"/>
    <mergeCell ref="A145:T145"/>
    <mergeCell ref="U145:Y145"/>
    <mergeCell ref="Z145:AD145"/>
    <mergeCell ref="AE145:AI145"/>
    <mergeCell ref="AJ145:AN145"/>
    <mergeCell ref="AO145:AS145"/>
    <mergeCell ref="BA153:BC153"/>
    <mergeCell ref="BD153:BF153"/>
    <mergeCell ref="BG153:BI153"/>
    <mergeCell ref="BJ153:BL153"/>
    <mergeCell ref="A154:C154"/>
    <mergeCell ref="D154:V154"/>
    <mergeCell ref="W154:Y154"/>
    <mergeCell ref="Z154:AB154"/>
    <mergeCell ref="AC154:AE154"/>
    <mergeCell ref="AF154:AH154"/>
    <mergeCell ref="AI153:AK153"/>
    <mergeCell ref="AL153:AN153"/>
    <mergeCell ref="AO153:AQ153"/>
    <mergeCell ref="AP136:AT136"/>
    <mergeCell ref="AU136:AY136"/>
    <mergeCell ref="AZ136:BD136"/>
    <mergeCell ref="BE136:BI136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130:C130"/>
    <mergeCell ref="D130:P130"/>
    <mergeCell ref="Q130:U130"/>
    <mergeCell ref="V130:AE130"/>
    <mergeCell ref="AF130:AJ130"/>
    <mergeCell ref="AK130:AO130"/>
    <mergeCell ref="A129:C129"/>
    <mergeCell ref="D129:P129"/>
    <mergeCell ref="Q129:U129"/>
    <mergeCell ref="V129:AE129"/>
    <mergeCell ref="AF129:AJ129"/>
    <mergeCell ref="AK129:AO129"/>
    <mergeCell ref="BT121:BX121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AP127:AT127"/>
    <mergeCell ref="AU127:AY127"/>
    <mergeCell ref="AZ127:BD127"/>
    <mergeCell ref="BE127:BI127"/>
    <mergeCell ref="AP126:AT126"/>
    <mergeCell ref="AU126:AY126"/>
    <mergeCell ref="AZ126:BD126"/>
    <mergeCell ref="BE126:BI126"/>
    <mergeCell ref="A127:C127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A114:C114"/>
    <mergeCell ref="D114:P114"/>
    <mergeCell ref="Q114:U114"/>
    <mergeCell ref="V114:AE114"/>
    <mergeCell ref="AF114:AJ114"/>
    <mergeCell ref="AK114:AO114"/>
    <mergeCell ref="AP114:AT114"/>
    <mergeCell ref="A104:C104"/>
    <mergeCell ref="D104:T104"/>
    <mergeCell ref="U104:Y104"/>
    <mergeCell ref="Z104:AD104"/>
    <mergeCell ref="AE104:AI104"/>
    <mergeCell ref="AJ104:AN104"/>
    <mergeCell ref="AO104:AS104"/>
    <mergeCell ref="BE112:BI112"/>
    <mergeCell ref="BJ112:BN112"/>
    <mergeCell ref="BO112:BS112"/>
    <mergeCell ref="D113:P113"/>
    <mergeCell ref="Q113:U113"/>
    <mergeCell ref="V113:AE113"/>
    <mergeCell ref="AF113:AJ113"/>
    <mergeCell ref="AK113:AO113"/>
    <mergeCell ref="A112:C112"/>
    <mergeCell ref="D112:P112"/>
    <mergeCell ref="AM76:AQ76"/>
    <mergeCell ref="AR76:AV76"/>
    <mergeCell ref="AW76:BA76"/>
    <mergeCell ref="BB76:BF76"/>
    <mergeCell ref="AX93:BA93"/>
    <mergeCell ref="BB93:BF93"/>
    <mergeCell ref="BG93:BK93"/>
    <mergeCell ref="BL93:BP93"/>
    <mergeCell ref="BQ93:BT93"/>
    <mergeCell ref="BU93:BY93"/>
    <mergeCell ref="BQ92:BT92"/>
    <mergeCell ref="AU114:AY114"/>
    <mergeCell ref="AZ114:BD114"/>
    <mergeCell ref="BE114:BI114"/>
    <mergeCell ref="BJ114:BN114"/>
    <mergeCell ref="BO114:BS114"/>
    <mergeCell ref="BT114:BX114"/>
    <mergeCell ref="BT112:BX112"/>
    <mergeCell ref="BT111:BX111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C73:AG73"/>
    <mergeCell ref="AH73:AL73"/>
    <mergeCell ref="AM73:AQ73"/>
    <mergeCell ref="AR73:AV73"/>
    <mergeCell ref="AW73:BA73"/>
    <mergeCell ref="BB73:BF73"/>
    <mergeCell ref="BB95:BF95"/>
    <mergeCell ref="BG95:BK95"/>
    <mergeCell ref="BL95:BP95"/>
    <mergeCell ref="D95:T95"/>
    <mergeCell ref="U95:Y95"/>
    <mergeCell ref="Z95:AD95"/>
    <mergeCell ref="AE95:AH95"/>
    <mergeCell ref="AI95:AM95"/>
    <mergeCell ref="AN95:AR95"/>
    <mergeCell ref="AS95:AW95"/>
    <mergeCell ref="AX95:BA95"/>
    <mergeCell ref="BG76:BK76"/>
    <mergeCell ref="BG75:BK75"/>
    <mergeCell ref="A76:D76"/>
    <mergeCell ref="E76:W76"/>
    <mergeCell ref="X76:AB76"/>
    <mergeCell ref="AC76:AG76"/>
    <mergeCell ref="AH76:AL76"/>
    <mergeCell ref="BL55:BP55"/>
    <mergeCell ref="BQ55:BT55"/>
    <mergeCell ref="BU55:BY55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245:AA245"/>
    <mergeCell ref="AH245:AP245"/>
    <mergeCell ref="AU245:BF245"/>
    <mergeCell ref="AH246:AP246"/>
    <mergeCell ref="AU246:BF246"/>
    <mergeCell ref="A31:D31"/>
    <mergeCell ref="E31:T31"/>
    <mergeCell ref="U31:Y31"/>
    <mergeCell ref="Z31:AD31"/>
    <mergeCell ref="AE31:AH31"/>
    <mergeCell ref="A238:BL238"/>
    <mergeCell ref="A242:AA242"/>
    <mergeCell ref="AH242:AP242"/>
    <mergeCell ref="AU242:BF242"/>
    <mergeCell ref="AH243:AP243"/>
    <mergeCell ref="AU243:BF243"/>
    <mergeCell ref="AW225:BD225"/>
    <mergeCell ref="BE225:BL225"/>
    <mergeCell ref="A232:BL232"/>
    <mergeCell ref="A233:BL233"/>
    <mergeCell ref="BL53:BP53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B55:BF55"/>
    <mergeCell ref="BG55:BK55"/>
    <mergeCell ref="A236:BL236"/>
    <mergeCell ref="A237:BL237"/>
    <mergeCell ref="A227:F227"/>
    <mergeCell ref="G227:S227"/>
    <mergeCell ref="T227:Y227"/>
    <mergeCell ref="Z227:AD227"/>
    <mergeCell ref="AQ224:AV224"/>
    <mergeCell ref="AW224:BD224"/>
    <mergeCell ref="BE224:BL224"/>
    <mergeCell ref="A225:F225"/>
    <mergeCell ref="G225:S225"/>
    <mergeCell ref="T225:Y225"/>
    <mergeCell ref="Z225:AD225"/>
    <mergeCell ref="AE225:AJ225"/>
    <mergeCell ref="AK225:AP225"/>
    <mergeCell ref="AQ225:AV225"/>
    <mergeCell ref="A224:F224"/>
    <mergeCell ref="G224:S224"/>
    <mergeCell ref="T224:Y224"/>
    <mergeCell ref="Z224:AD224"/>
    <mergeCell ref="AE224:AJ224"/>
    <mergeCell ref="AK224:AP224"/>
    <mergeCell ref="AE227:AJ227"/>
    <mergeCell ref="AK227:AP227"/>
    <mergeCell ref="AQ227:AV227"/>
    <mergeCell ref="AW227:BD227"/>
    <mergeCell ref="BE227:BL227"/>
    <mergeCell ref="A228:F228"/>
    <mergeCell ref="G228:S228"/>
    <mergeCell ref="T228:Y228"/>
    <mergeCell ref="Z228:AD228"/>
    <mergeCell ref="AE228:AJ228"/>
    <mergeCell ref="BE221:BL222"/>
    <mergeCell ref="A223:F223"/>
    <mergeCell ref="G223:S223"/>
    <mergeCell ref="T223:Y223"/>
    <mergeCell ref="Z223:AD223"/>
    <mergeCell ref="AE223:AJ223"/>
    <mergeCell ref="AK223:AP223"/>
    <mergeCell ref="AQ223:AV223"/>
    <mergeCell ref="AW223:BD223"/>
    <mergeCell ref="BE223:BL223"/>
    <mergeCell ref="A219:BL219"/>
    <mergeCell ref="A220:BL220"/>
    <mergeCell ref="A221:F222"/>
    <mergeCell ref="G221:S222"/>
    <mergeCell ref="T221:Y222"/>
    <mergeCell ref="Z221:AD222"/>
    <mergeCell ref="AE221:AJ222"/>
    <mergeCell ref="AK221:AP222"/>
    <mergeCell ref="AQ221:AV222"/>
    <mergeCell ref="AW221:BD222"/>
    <mergeCell ref="AJ212:AN212"/>
    <mergeCell ref="AO212:AS212"/>
    <mergeCell ref="AT212:AW212"/>
    <mergeCell ref="AX212:BB212"/>
    <mergeCell ref="BC212:BG212"/>
    <mergeCell ref="BH212:BL212"/>
    <mergeCell ref="A212:F212"/>
    <mergeCell ref="G212:P212"/>
    <mergeCell ref="Q212:U212"/>
    <mergeCell ref="V212:Y212"/>
    <mergeCell ref="Z212:AD212"/>
    <mergeCell ref="AE212:AI212"/>
    <mergeCell ref="AJ211:AN211"/>
    <mergeCell ref="AO211:AS211"/>
    <mergeCell ref="AT211:AW211"/>
    <mergeCell ref="AX211:BB211"/>
    <mergeCell ref="BC211:BG211"/>
    <mergeCell ref="BH211:BL211"/>
    <mergeCell ref="A211:F211"/>
    <mergeCell ref="G211:P211"/>
    <mergeCell ref="Q211:U211"/>
    <mergeCell ref="V211:Y211"/>
    <mergeCell ref="Z211:AD211"/>
    <mergeCell ref="AE211:AI211"/>
    <mergeCell ref="AJ210:AN210"/>
    <mergeCell ref="AO210:AS210"/>
    <mergeCell ref="AT210:AW210"/>
    <mergeCell ref="AX210:BB210"/>
    <mergeCell ref="BC210:BG210"/>
    <mergeCell ref="BH210:BL210"/>
    <mergeCell ref="A210:F210"/>
    <mergeCell ref="G210:P210"/>
    <mergeCell ref="Q210:U210"/>
    <mergeCell ref="V210:Y210"/>
    <mergeCell ref="Z210:AD210"/>
    <mergeCell ref="AE210:AI210"/>
    <mergeCell ref="AT208:AW209"/>
    <mergeCell ref="AX208:BG208"/>
    <mergeCell ref="BH208:BL209"/>
    <mergeCell ref="Z209:AD209"/>
    <mergeCell ref="AE209:AI209"/>
    <mergeCell ref="AX209:BB209"/>
    <mergeCell ref="BC209:BG209"/>
    <mergeCell ref="A206:BL206"/>
    <mergeCell ref="A207:F209"/>
    <mergeCell ref="G207:P209"/>
    <mergeCell ref="Q207:AN207"/>
    <mergeCell ref="AO207:BL207"/>
    <mergeCell ref="Q208:U209"/>
    <mergeCell ref="V208:Y209"/>
    <mergeCell ref="Z208:AI208"/>
    <mergeCell ref="AJ208:AN209"/>
    <mergeCell ref="AO208:AS209"/>
    <mergeCell ref="AK198:AP198"/>
    <mergeCell ref="AQ198:AV198"/>
    <mergeCell ref="AW198:BA198"/>
    <mergeCell ref="BB198:BF198"/>
    <mergeCell ref="BG198:BL198"/>
    <mergeCell ref="A205:BL205"/>
    <mergeCell ref="BG199:BL199"/>
    <mergeCell ref="A200:F200"/>
    <mergeCell ref="G200:S200"/>
    <mergeCell ref="T200:Y200"/>
    <mergeCell ref="BG200:BL200"/>
    <mergeCell ref="A201:F201"/>
    <mergeCell ref="G201:S201"/>
    <mergeCell ref="T201:Y201"/>
    <mergeCell ref="Z201:AD201"/>
    <mergeCell ref="AE201:AJ201"/>
    <mergeCell ref="AK201:AP201"/>
    <mergeCell ref="AQ201:AV201"/>
    <mergeCell ref="AW201:BA201"/>
    <mergeCell ref="BB201:BF201"/>
    <mergeCell ref="Z200:AD200"/>
    <mergeCell ref="AE200:AJ200"/>
    <mergeCell ref="AK197:AP197"/>
    <mergeCell ref="AQ197:AV197"/>
    <mergeCell ref="AW197:BA197"/>
    <mergeCell ref="BB197:BF197"/>
    <mergeCell ref="BG197:BL197"/>
    <mergeCell ref="A198:F198"/>
    <mergeCell ref="G198:S198"/>
    <mergeCell ref="T198:Y198"/>
    <mergeCell ref="Z198:AD198"/>
    <mergeCell ref="AE198:AJ198"/>
    <mergeCell ref="AK196:AP196"/>
    <mergeCell ref="AQ196:AV196"/>
    <mergeCell ref="AW196:BA196"/>
    <mergeCell ref="BB196:BF196"/>
    <mergeCell ref="BG196:BL196"/>
    <mergeCell ref="A197:F197"/>
    <mergeCell ref="G197:S197"/>
    <mergeCell ref="T197:Y197"/>
    <mergeCell ref="Z197:AD197"/>
    <mergeCell ref="AE197:AJ197"/>
    <mergeCell ref="AQ194:AV195"/>
    <mergeCell ref="AW194:BF194"/>
    <mergeCell ref="BG194:BL195"/>
    <mergeCell ref="AW195:BA195"/>
    <mergeCell ref="BB195:BF195"/>
    <mergeCell ref="A196:F196"/>
    <mergeCell ref="G196:S196"/>
    <mergeCell ref="T196:Y196"/>
    <mergeCell ref="Z196:AD196"/>
    <mergeCell ref="AE196:AJ196"/>
    <mergeCell ref="A194:F195"/>
    <mergeCell ref="G194:S195"/>
    <mergeCell ref="T194:Y195"/>
    <mergeCell ref="Z194:AD195"/>
    <mergeCell ref="AE194:AJ195"/>
    <mergeCell ref="AK194:AP195"/>
    <mergeCell ref="BP184:BS184"/>
    <mergeCell ref="A187:BL187"/>
    <mergeCell ref="A188:BL188"/>
    <mergeCell ref="A191:BL191"/>
    <mergeCell ref="A192:BL192"/>
    <mergeCell ref="A193:BL193"/>
    <mergeCell ref="AO184:AR184"/>
    <mergeCell ref="AS184:AW184"/>
    <mergeCell ref="AX184:BA184"/>
    <mergeCell ref="BB184:BF184"/>
    <mergeCell ref="BG184:BJ184"/>
    <mergeCell ref="BK184:BO184"/>
    <mergeCell ref="BB183:BF183"/>
    <mergeCell ref="BG183:BJ183"/>
    <mergeCell ref="BK183:BO183"/>
    <mergeCell ref="BP183:BS183"/>
    <mergeCell ref="A184:M184"/>
    <mergeCell ref="N184:U184"/>
    <mergeCell ref="V184:Z184"/>
    <mergeCell ref="AA184:AE184"/>
    <mergeCell ref="AF184:AI184"/>
    <mergeCell ref="AJ184:AN184"/>
    <mergeCell ref="BP182:BS182"/>
    <mergeCell ref="A183:M183"/>
    <mergeCell ref="N183:U183"/>
    <mergeCell ref="V183:Z183"/>
    <mergeCell ref="AA183:AE183"/>
    <mergeCell ref="AF183:AI183"/>
    <mergeCell ref="AJ183:AN183"/>
    <mergeCell ref="AO183:AR183"/>
    <mergeCell ref="AS183:AW183"/>
    <mergeCell ref="AX183:BA183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AA181:AE181"/>
    <mergeCell ref="AF181:AI181"/>
    <mergeCell ref="AJ181:AN181"/>
    <mergeCell ref="AO181:AR181"/>
    <mergeCell ref="AS181:AW181"/>
    <mergeCell ref="AX181:BA181"/>
    <mergeCell ref="A178:BL178"/>
    <mergeCell ref="A179:BM179"/>
    <mergeCell ref="A180:M181"/>
    <mergeCell ref="N180:U181"/>
    <mergeCell ref="V180:Z181"/>
    <mergeCell ref="AA180:AI180"/>
    <mergeCell ref="AJ180:AR180"/>
    <mergeCell ref="AS180:BA180"/>
    <mergeCell ref="BB180:BJ180"/>
    <mergeCell ref="BK180:BS180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U173:AY173"/>
    <mergeCell ref="AP171:AT171"/>
    <mergeCell ref="AU171:AY171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168:BL168"/>
    <mergeCell ref="A169:BD169"/>
    <mergeCell ref="A170:F171"/>
    <mergeCell ref="G170:S171"/>
    <mergeCell ref="T170:Z171"/>
    <mergeCell ref="AA170:AO170"/>
    <mergeCell ref="AP170:BD170"/>
    <mergeCell ref="AA171:AE171"/>
    <mergeCell ref="AF171:AJ171"/>
    <mergeCell ref="AK171:AO171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U154:AW154"/>
    <mergeCell ref="AX154:AZ154"/>
    <mergeCell ref="AP164:AT164"/>
    <mergeCell ref="AU164:AY164"/>
    <mergeCell ref="AZ164:BD164"/>
    <mergeCell ref="BE164:BI164"/>
    <mergeCell ref="BJ164:BN164"/>
    <mergeCell ref="BO164:BS164"/>
    <mergeCell ref="A164:F164"/>
    <mergeCell ref="G164:S164"/>
    <mergeCell ref="T164:Z164"/>
    <mergeCell ref="AA164:AE164"/>
    <mergeCell ref="AF164:AJ164"/>
    <mergeCell ref="AK164:AO164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BA155:BC155"/>
    <mergeCell ref="BD155:BF155"/>
    <mergeCell ref="BG155:BI155"/>
    <mergeCell ref="BJ155:BL155"/>
    <mergeCell ref="A155:C155"/>
    <mergeCell ref="D155:V155"/>
    <mergeCell ref="AC152:AE152"/>
    <mergeCell ref="AF152:AH152"/>
    <mergeCell ref="AP162:AT162"/>
    <mergeCell ref="AU162:AY162"/>
    <mergeCell ref="AZ162:BD162"/>
    <mergeCell ref="BE162:BI162"/>
    <mergeCell ref="BJ162:BN162"/>
    <mergeCell ref="BO162:BS162"/>
    <mergeCell ref="A160:BS160"/>
    <mergeCell ref="A161:F162"/>
    <mergeCell ref="G161:S162"/>
    <mergeCell ref="T161:Z162"/>
    <mergeCell ref="AA161:AO161"/>
    <mergeCell ref="AP161:BD161"/>
    <mergeCell ref="BE161:BS161"/>
    <mergeCell ref="AA162:AE162"/>
    <mergeCell ref="AF162:AJ162"/>
    <mergeCell ref="AK162:AO162"/>
    <mergeCell ref="BA154:BC154"/>
    <mergeCell ref="BD154:BF154"/>
    <mergeCell ref="BG154:BI154"/>
    <mergeCell ref="BJ154:BL154"/>
    <mergeCell ref="A158:BL158"/>
    <mergeCell ref="A159:BS159"/>
    <mergeCell ref="AO155:AQ155"/>
    <mergeCell ref="AR155:AT155"/>
    <mergeCell ref="AU155:AW155"/>
    <mergeCell ref="AX155:AZ155"/>
    <mergeCell ref="AI154:AK154"/>
    <mergeCell ref="AL154:AN154"/>
    <mergeCell ref="AO154:AQ154"/>
    <mergeCell ref="AR154:AT154"/>
    <mergeCell ref="W150:AB150"/>
    <mergeCell ref="AC150:AH150"/>
    <mergeCell ref="AI150:AN150"/>
    <mergeCell ref="AO150:AT150"/>
    <mergeCell ref="AU150:AW151"/>
    <mergeCell ref="AX150:AZ151"/>
    <mergeCell ref="BA150:BC151"/>
    <mergeCell ref="BD150:BF151"/>
    <mergeCell ref="BG150:BI151"/>
    <mergeCell ref="AR153:AT153"/>
    <mergeCell ref="AU153:AW153"/>
    <mergeCell ref="AX153:AZ153"/>
    <mergeCell ref="BA152:BC152"/>
    <mergeCell ref="BD152:BF152"/>
    <mergeCell ref="BG152:BI152"/>
    <mergeCell ref="BJ152:BL152"/>
    <mergeCell ref="A153:C153"/>
    <mergeCell ref="D153:V153"/>
    <mergeCell ref="W153:Y153"/>
    <mergeCell ref="Z153:AB153"/>
    <mergeCell ref="AC153:AE153"/>
    <mergeCell ref="AF153:AH153"/>
    <mergeCell ref="AI152:AK152"/>
    <mergeCell ref="AL152:AN152"/>
    <mergeCell ref="AO152:AQ152"/>
    <mergeCell ref="AR152:AT152"/>
    <mergeCell ref="AU152:AW152"/>
    <mergeCell ref="AX152:AZ152"/>
    <mergeCell ref="A152:C152"/>
    <mergeCell ref="D152:V152"/>
    <mergeCell ref="W152:Y152"/>
    <mergeCell ref="Z152:AB152"/>
    <mergeCell ref="A149:C151"/>
    <mergeCell ref="D149:V151"/>
    <mergeCell ref="W149:AH149"/>
    <mergeCell ref="AI149:AT149"/>
    <mergeCell ref="AU149:AZ149"/>
    <mergeCell ref="BA149:BF149"/>
    <mergeCell ref="AT144:AX144"/>
    <mergeCell ref="AY144:BC144"/>
    <mergeCell ref="BD144:BH144"/>
    <mergeCell ref="BI144:BM144"/>
    <mergeCell ref="BN144:BR144"/>
    <mergeCell ref="A148:BL148"/>
    <mergeCell ref="AT145:AX145"/>
    <mergeCell ref="AY145:BC145"/>
    <mergeCell ref="BD145:BH145"/>
    <mergeCell ref="BI145:BM145"/>
    <mergeCell ref="A144:T144"/>
    <mergeCell ref="U144:Y144"/>
    <mergeCell ref="Z144:AD144"/>
    <mergeCell ref="AE144:AI144"/>
    <mergeCell ref="AJ144:AN144"/>
    <mergeCell ref="AO144:AS144"/>
    <mergeCell ref="BJ150:BL151"/>
    <mergeCell ref="W151:Y151"/>
    <mergeCell ref="Z151:AB151"/>
    <mergeCell ref="AC151:AE151"/>
    <mergeCell ref="AF151:AH151"/>
    <mergeCell ref="AI151:AK151"/>
    <mergeCell ref="AL151:AN151"/>
    <mergeCell ref="AO151:AQ151"/>
    <mergeCell ref="AR151:AT151"/>
    <mergeCell ref="BG149:BL149"/>
    <mergeCell ref="AO143:AS143"/>
    <mergeCell ref="AT143:AX143"/>
    <mergeCell ref="AY143:BC143"/>
    <mergeCell ref="BD143:BH143"/>
    <mergeCell ref="BI143:BM143"/>
    <mergeCell ref="BN143:BR143"/>
    <mergeCell ref="AT142:AX142"/>
    <mergeCell ref="AY142:BC142"/>
    <mergeCell ref="BD142:BH142"/>
    <mergeCell ref="BI142:BM142"/>
    <mergeCell ref="BN142:BR142"/>
    <mergeCell ref="A143:T143"/>
    <mergeCell ref="U143:Y143"/>
    <mergeCell ref="Z143:AD143"/>
    <mergeCell ref="AE143:AI143"/>
    <mergeCell ref="AJ143:AN143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140:T141"/>
    <mergeCell ref="U140:AD140"/>
    <mergeCell ref="AE140:AN140"/>
    <mergeCell ref="AO140:AX140"/>
    <mergeCell ref="AY140:BH140"/>
    <mergeCell ref="BI140:BR140"/>
    <mergeCell ref="U141:Y141"/>
    <mergeCell ref="Z141:AD141"/>
    <mergeCell ref="AE141:AI141"/>
    <mergeCell ref="AJ141:AN141"/>
    <mergeCell ref="AP128:AT128"/>
    <mergeCell ref="AU128:AY128"/>
    <mergeCell ref="AZ128:BD128"/>
    <mergeCell ref="BE128:BI128"/>
    <mergeCell ref="A138:BL138"/>
    <mergeCell ref="A139:BR139"/>
    <mergeCell ref="AP129:AT129"/>
    <mergeCell ref="AU129:AY129"/>
    <mergeCell ref="AZ129:BD129"/>
    <mergeCell ref="BE129:BI129"/>
    <mergeCell ref="A128:C128"/>
    <mergeCell ref="D128:P128"/>
    <mergeCell ref="Q128:U128"/>
    <mergeCell ref="V128:AE128"/>
    <mergeCell ref="AF128:AJ128"/>
    <mergeCell ref="AK128:AO128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BT113:BX113"/>
    <mergeCell ref="A123:BL123"/>
    <mergeCell ref="A124:C125"/>
    <mergeCell ref="D124:P125"/>
    <mergeCell ref="Q124:U125"/>
    <mergeCell ref="V124:AE125"/>
    <mergeCell ref="AF124:AT124"/>
    <mergeCell ref="AU124:BI124"/>
    <mergeCell ref="AF125:AJ125"/>
    <mergeCell ref="AK125:AO125"/>
    <mergeCell ref="AP113:AT113"/>
    <mergeCell ref="AU113:AY113"/>
    <mergeCell ref="AZ113:BD113"/>
    <mergeCell ref="BE113:BI113"/>
    <mergeCell ref="BJ113:BN113"/>
    <mergeCell ref="BO113:BS113"/>
    <mergeCell ref="A113:C113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BJ109:BX109"/>
    <mergeCell ref="AF110:AJ110"/>
    <mergeCell ref="AK110:AO110"/>
    <mergeCell ref="AP110:AT110"/>
    <mergeCell ref="AU110:AY110"/>
    <mergeCell ref="AZ110:BD110"/>
    <mergeCell ref="BE110:BI110"/>
    <mergeCell ref="BJ110:BN110"/>
    <mergeCell ref="BO110:BS110"/>
    <mergeCell ref="BT110:BX110"/>
    <mergeCell ref="A109:C110"/>
    <mergeCell ref="D109:P110"/>
    <mergeCell ref="Q109:U110"/>
    <mergeCell ref="V109:AE110"/>
    <mergeCell ref="AF109:AT109"/>
    <mergeCell ref="AU109:BI109"/>
    <mergeCell ref="AO103:AS103"/>
    <mergeCell ref="AT103:AX103"/>
    <mergeCell ref="AY103:BC103"/>
    <mergeCell ref="BD103:BH103"/>
    <mergeCell ref="A107:BL107"/>
    <mergeCell ref="A108:BL108"/>
    <mergeCell ref="AT104:AX104"/>
    <mergeCell ref="AY104:BC104"/>
    <mergeCell ref="BD104:BH104"/>
    <mergeCell ref="AO102:AS102"/>
    <mergeCell ref="AT102:AX102"/>
    <mergeCell ref="AY102:BC102"/>
    <mergeCell ref="BD102:BH102"/>
    <mergeCell ref="A103:C103"/>
    <mergeCell ref="D103:T103"/>
    <mergeCell ref="U103:Y103"/>
    <mergeCell ref="Z103:AD103"/>
    <mergeCell ref="AE103:AI103"/>
    <mergeCell ref="AJ103:AN103"/>
    <mergeCell ref="AO101:AS101"/>
    <mergeCell ref="AT101:AX101"/>
    <mergeCell ref="AY101:BC101"/>
    <mergeCell ref="BD101:BH101"/>
    <mergeCell ref="A102:C102"/>
    <mergeCell ref="D102:T102"/>
    <mergeCell ref="U102:Y102"/>
    <mergeCell ref="Z102:AD102"/>
    <mergeCell ref="AE102:AI102"/>
    <mergeCell ref="AJ102:AN102"/>
    <mergeCell ref="A101:C101"/>
    <mergeCell ref="D101:T101"/>
    <mergeCell ref="U101:Y101"/>
    <mergeCell ref="Z101:AD101"/>
    <mergeCell ref="AE101:AI101"/>
    <mergeCell ref="AJ101:AN101"/>
    <mergeCell ref="AE100:AI100"/>
    <mergeCell ref="AJ100:AN100"/>
    <mergeCell ref="AO100:AS100"/>
    <mergeCell ref="AT100:AX100"/>
    <mergeCell ref="AY100:BC100"/>
    <mergeCell ref="BD100:BH100"/>
    <mergeCell ref="BQ94:BT94"/>
    <mergeCell ref="BU94:BY94"/>
    <mergeCell ref="A97:BL97"/>
    <mergeCell ref="A98:BH98"/>
    <mergeCell ref="A99:C100"/>
    <mergeCell ref="D99:T100"/>
    <mergeCell ref="U99:AN99"/>
    <mergeCell ref="AO99:BH99"/>
    <mergeCell ref="U100:Y100"/>
    <mergeCell ref="Z100:AD100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BQ95:BT95"/>
    <mergeCell ref="BU95:BY95"/>
    <mergeCell ref="A95:C95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U91:Y91"/>
    <mergeCell ref="Z91:AD91"/>
    <mergeCell ref="AE91:AH91"/>
    <mergeCell ref="AI91:AM91"/>
    <mergeCell ref="AN91:AR91"/>
    <mergeCell ref="AS91:AW91"/>
    <mergeCell ref="BB84:BF84"/>
    <mergeCell ref="BG84:BK84"/>
    <mergeCell ref="A87:BL87"/>
    <mergeCell ref="A88:BL88"/>
    <mergeCell ref="A89:BY89"/>
    <mergeCell ref="A90:C91"/>
    <mergeCell ref="D90:T91"/>
    <mergeCell ref="U90:AM90"/>
    <mergeCell ref="AN90:BF90"/>
    <mergeCell ref="BG90:BY90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BB82:BF82"/>
    <mergeCell ref="BG82:BK82"/>
    <mergeCell ref="A83:E83"/>
    <mergeCell ref="F83:W83"/>
    <mergeCell ref="X83:AB83"/>
    <mergeCell ref="AC83:AG83"/>
    <mergeCell ref="AH83:AL83"/>
    <mergeCell ref="AM83:AQ83"/>
    <mergeCell ref="AR83:AV83"/>
    <mergeCell ref="AW83:BA83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A80:E81"/>
    <mergeCell ref="F80:W81"/>
    <mergeCell ref="X80:AQ80"/>
    <mergeCell ref="AR80:BK80"/>
    <mergeCell ref="X81:AB81"/>
    <mergeCell ref="AC81:AG81"/>
    <mergeCell ref="AH81:AL81"/>
    <mergeCell ref="AM81:AQ81"/>
    <mergeCell ref="AR81:AV81"/>
    <mergeCell ref="AW81:BA81"/>
    <mergeCell ref="BB71:BF71"/>
    <mergeCell ref="BG71:BK71"/>
    <mergeCell ref="A78:BL78"/>
    <mergeCell ref="A79:BK79"/>
    <mergeCell ref="BG72:BK72"/>
    <mergeCell ref="A73:D73"/>
    <mergeCell ref="E73:W73"/>
    <mergeCell ref="X73:AB73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G74:BK74"/>
    <mergeCell ref="A75:D75"/>
    <mergeCell ref="E75:W75"/>
    <mergeCell ref="X75:AB75"/>
    <mergeCell ref="AC75:AG75"/>
    <mergeCell ref="AH75:AL75"/>
    <mergeCell ref="AM75:AQ75"/>
    <mergeCell ref="AR75:AV75"/>
    <mergeCell ref="AW75:BA75"/>
    <mergeCell ref="BB75:BF75"/>
    <mergeCell ref="BG73:BK73"/>
    <mergeCell ref="A74:D74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69:D69"/>
    <mergeCell ref="E69:W69"/>
    <mergeCell ref="X69:AB69"/>
    <mergeCell ref="AC69:AG69"/>
    <mergeCell ref="AH69:AL69"/>
    <mergeCell ref="AM69:AQ69"/>
    <mergeCell ref="AH68:AL68"/>
    <mergeCell ref="AM68:AQ68"/>
    <mergeCell ref="AR68:AV68"/>
    <mergeCell ref="AW68:BA68"/>
    <mergeCell ref="BB68:BF68"/>
    <mergeCell ref="BG68:BK68"/>
    <mergeCell ref="BQ63:BT63"/>
    <mergeCell ref="BU63:BY63"/>
    <mergeCell ref="A65:BL65"/>
    <mergeCell ref="A66:BK66"/>
    <mergeCell ref="A67:D68"/>
    <mergeCell ref="E67:W68"/>
    <mergeCell ref="X67:AQ67"/>
    <mergeCell ref="AR67:BK67"/>
    <mergeCell ref="X68:AB68"/>
    <mergeCell ref="AC68:AG68"/>
    <mergeCell ref="AN63:AR63"/>
    <mergeCell ref="AS63:AW63"/>
    <mergeCell ref="AX63:BA63"/>
    <mergeCell ref="BB63:BF63"/>
    <mergeCell ref="BG63:BK63"/>
    <mergeCell ref="BL63:BP63"/>
    <mergeCell ref="A63:E63"/>
    <mergeCell ref="F63:T63"/>
    <mergeCell ref="U63:Y63"/>
    <mergeCell ref="Z63:AD63"/>
    <mergeCell ref="AE63:AH63"/>
    <mergeCell ref="AI63:AM63"/>
    <mergeCell ref="AX62:BA62"/>
    <mergeCell ref="BB62:BF62"/>
    <mergeCell ref="BG62:BK62"/>
    <mergeCell ref="BL62:BP62"/>
    <mergeCell ref="BQ62:BT62"/>
    <mergeCell ref="BU62:BY62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N62:AR62"/>
    <mergeCell ref="AS62:AW62"/>
    <mergeCell ref="AN61:AR61"/>
    <mergeCell ref="AS61:AW61"/>
    <mergeCell ref="AX61:BA61"/>
    <mergeCell ref="BB61:BF61"/>
    <mergeCell ref="BG61:BK61"/>
    <mergeCell ref="BL61:BP61"/>
    <mergeCell ref="BG60:BK60"/>
    <mergeCell ref="BL60:BP60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E60:AH60"/>
    <mergeCell ref="AI60:AM60"/>
    <mergeCell ref="AN60:AR60"/>
    <mergeCell ref="AS60:AW60"/>
    <mergeCell ref="AX60:BA60"/>
    <mergeCell ref="BB60:BF60"/>
    <mergeCell ref="BU50:BY50"/>
    <mergeCell ref="A57:BL57"/>
    <mergeCell ref="A58:BY58"/>
    <mergeCell ref="A59:E60"/>
    <mergeCell ref="F59:T60"/>
    <mergeCell ref="U59:AM59"/>
    <mergeCell ref="AN59:BF59"/>
    <mergeCell ref="BG59:BY59"/>
    <mergeCell ref="U60:Y60"/>
    <mergeCell ref="Z60:AD60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40:D40"/>
    <mergeCell ref="E40:W40"/>
    <mergeCell ref="X40:AB40"/>
    <mergeCell ref="AC40:AG40"/>
    <mergeCell ref="AH40:AL40"/>
    <mergeCell ref="AM40:AQ40"/>
    <mergeCell ref="AR40:AV40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94 A154 A103">
    <cfRule type="cellIs" dxfId="38" priority="43" stopIfTrue="1" operator="equal">
      <formula>A93</formula>
    </cfRule>
  </conditionalFormatting>
  <conditionalFormatting sqref="A113:C113 A128:C128">
    <cfRule type="cellIs" dxfId="37" priority="44" stopIfTrue="1" operator="equal">
      <formula>A112</formula>
    </cfRule>
    <cfRule type="cellIs" dxfId="36" priority="45" stopIfTrue="1" operator="equal">
      <formula>0</formula>
    </cfRule>
  </conditionalFormatting>
  <conditionalFormatting sqref="A95">
    <cfRule type="cellIs" dxfId="35" priority="42" stopIfTrue="1" operator="equal">
      <formula>A94</formula>
    </cfRule>
  </conditionalFormatting>
  <conditionalFormatting sqref="A105">
    <cfRule type="cellIs" dxfId="34" priority="1529" stopIfTrue="1" operator="equal">
      <formula>A103</formula>
    </cfRule>
  </conditionalFormatting>
  <conditionalFormatting sqref="A104">
    <cfRule type="cellIs" dxfId="33" priority="40" stopIfTrue="1" operator="equal">
      <formula>A103</formula>
    </cfRule>
  </conditionalFormatting>
  <conditionalFormatting sqref="A155">
    <cfRule type="cellIs" dxfId="32" priority="2" stopIfTrue="1" operator="equal">
      <formula>A154</formula>
    </cfRule>
  </conditionalFormatting>
  <conditionalFormatting sqref="A114:C114">
    <cfRule type="cellIs" dxfId="31" priority="37" stopIfTrue="1" operator="equal">
      <formula>A113</formula>
    </cfRule>
    <cfRule type="cellIs" dxfId="30" priority="38" stopIfTrue="1" operator="equal">
      <formula>0</formula>
    </cfRule>
  </conditionalFormatting>
  <conditionalFormatting sqref="A115:C115">
    <cfRule type="cellIs" dxfId="29" priority="35" stopIfTrue="1" operator="equal">
      <formula>A114</formula>
    </cfRule>
    <cfRule type="cellIs" dxfId="28" priority="36" stopIfTrue="1" operator="equal">
      <formula>0</formula>
    </cfRule>
  </conditionalFormatting>
  <conditionalFormatting sqref="A116:C116">
    <cfRule type="cellIs" dxfId="27" priority="33" stopIfTrue="1" operator="equal">
      <formula>A115</formula>
    </cfRule>
    <cfRule type="cellIs" dxfId="26" priority="34" stopIfTrue="1" operator="equal">
      <formula>0</formula>
    </cfRule>
  </conditionalFormatting>
  <conditionalFormatting sqref="A117:C117">
    <cfRule type="cellIs" dxfId="25" priority="31" stopIfTrue="1" operator="equal">
      <formula>A116</formula>
    </cfRule>
    <cfRule type="cellIs" dxfId="24" priority="32" stopIfTrue="1" operator="equal">
      <formula>0</formula>
    </cfRule>
  </conditionalFormatting>
  <conditionalFormatting sqref="A118:C118">
    <cfRule type="cellIs" dxfId="23" priority="29" stopIfTrue="1" operator="equal">
      <formula>A117</formula>
    </cfRule>
    <cfRule type="cellIs" dxfId="22" priority="30" stopIfTrue="1" operator="equal">
      <formula>0</formula>
    </cfRule>
  </conditionalFormatting>
  <conditionalFormatting sqref="A119:C119">
    <cfRule type="cellIs" dxfId="21" priority="27" stopIfTrue="1" operator="equal">
      <formula>A118</formula>
    </cfRule>
    <cfRule type="cellIs" dxfId="20" priority="28" stopIfTrue="1" operator="equal">
      <formula>0</formula>
    </cfRule>
  </conditionalFormatting>
  <conditionalFormatting sqref="A120:C120">
    <cfRule type="cellIs" dxfId="19" priority="25" stopIfTrue="1" operator="equal">
      <formula>A119</formula>
    </cfRule>
    <cfRule type="cellIs" dxfId="18" priority="26" stopIfTrue="1" operator="equal">
      <formula>0</formula>
    </cfRule>
  </conditionalFormatting>
  <conditionalFormatting sqref="A121:C121">
    <cfRule type="cellIs" dxfId="17" priority="23" stopIfTrue="1" operator="equal">
      <formula>A120</formula>
    </cfRule>
    <cfRule type="cellIs" dxfId="16" priority="24" stopIfTrue="1" operator="equal">
      <formula>0</formula>
    </cfRule>
  </conditionalFormatting>
  <conditionalFormatting sqref="A129:C129">
    <cfRule type="cellIs" dxfId="15" priority="19" stopIfTrue="1" operator="equal">
      <formula>A128</formula>
    </cfRule>
    <cfRule type="cellIs" dxfId="14" priority="20" stopIfTrue="1" operator="equal">
      <formula>0</formula>
    </cfRule>
  </conditionalFormatting>
  <conditionalFormatting sqref="A130:C130">
    <cfRule type="cellIs" dxfId="13" priority="17" stopIfTrue="1" operator="equal">
      <formula>A129</formula>
    </cfRule>
    <cfRule type="cellIs" dxfId="12" priority="18" stopIfTrue="1" operator="equal">
      <formula>0</formula>
    </cfRule>
  </conditionalFormatting>
  <conditionalFormatting sqref="A131:C131">
    <cfRule type="cellIs" dxfId="11" priority="15" stopIfTrue="1" operator="equal">
      <formula>A130</formula>
    </cfRule>
    <cfRule type="cellIs" dxfId="10" priority="16" stopIfTrue="1" operator="equal">
      <formula>0</formula>
    </cfRule>
  </conditionalFormatting>
  <conditionalFormatting sqref="A132:C132">
    <cfRule type="cellIs" dxfId="9" priority="13" stopIfTrue="1" operator="equal">
      <formula>A131</formula>
    </cfRule>
    <cfRule type="cellIs" dxfId="8" priority="14" stopIfTrue="1" operator="equal">
      <formula>0</formula>
    </cfRule>
  </conditionalFormatting>
  <conditionalFormatting sqref="A133:C133">
    <cfRule type="cellIs" dxfId="7" priority="11" stopIfTrue="1" operator="equal">
      <formula>A132</formula>
    </cfRule>
    <cfRule type="cellIs" dxfId="6" priority="12" stopIfTrue="1" operator="equal">
      <formula>0</formula>
    </cfRule>
  </conditionalFormatting>
  <conditionalFormatting sqref="A134:C134">
    <cfRule type="cellIs" dxfId="5" priority="9" stopIfTrue="1" operator="equal">
      <formula>A133</formula>
    </cfRule>
    <cfRule type="cellIs" dxfId="4" priority="10" stopIfTrue="1" operator="equal">
      <formula>0</formula>
    </cfRule>
  </conditionalFormatting>
  <conditionalFormatting sqref="A135:C135">
    <cfRule type="cellIs" dxfId="3" priority="7" stopIfTrue="1" operator="equal">
      <formula>A134</formula>
    </cfRule>
    <cfRule type="cellIs" dxfId="2" priority="8" stopIfTrue="1" operator="equal">
      <formula>0</formula>
    </cfRule>
  </conditionalFormatting>
  <conditionalFormatting sqref="A136:C136">
    <cfRule type="cellIs" dxfId="1" priority="5" stopIfTrue="1" operator="equal">
      <formula>A135</formula>
    </cfRule>
    <cfRule type="cellIs" dxfId="0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402"/>
  <sheetViews>
    <sheetView view="pageBreakPreview" topLeftCell="A179" zoomScale="60" zoomScaleNormal="75" workbookViewId="0">
      <selection activeCell="BO199" sqref="BO199:BS199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26" t="s">
        <v>115</v>
      </c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</row>
    <row r="2" spans="1:79" ht="14.25" customHeight="1" x14ac:dyDescent="0.2">
      <c r="A2" s="27" t="s">
        <v>249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</row>
    <row r="4" spans="1:79" ht="28.5" customHeight="1" x14ac:dyDescent="0.2">
      <c r="A4" s="11" t="s">
        <v>159</v>
      </c>
      <c r="B4" s="28" t="s">
        <v>218</v>
      </c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8"/>
      <c r="AH4" s="30" t="s">
        <v>217</v>
      </c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8"/>
      <c r="AT4" s="31" t="s">
        <v>223</v>
      </c>
      <c r="AU4" s="30"/>
      <c r="AV4" s="30"/>
      <c r="AW4" s="30"/>
      <c r="AX4" s="30"/>
      <c r="AY4" s="30"/>
      <c r="AZ4" s="30"/>
      <c r="BA4" s="30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32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7"/>
      <c r="AH5" s="33" t="s">
        <v>161</v>
      </c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7"/>
      <c r="AT5" s="33" t="s">
        <v>157</v>
      </c>
      <c r="AU5" s="33"/>
      <c r="AV5" s="33"/>
      <c r="AW5" s="33"/>
      <c r="AX5" s="33"/>
      <c r="AY5" s="33"/>
      <c r="AZ5" s="33"/>
      <c r="BA5" s="33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28.5" customHeight="1" x14ac:dyDescent="0.2">
      <c r="A7" s="11" t="s">
        <v>162</v>
      </c>
      <c r="B7" s="28" t="s">
        <v>266</v>
      </c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8"/>
      <c r="AH7" s="30" t="s">
        <v>267</v>
      </c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15"/>
      <c r="BC7" s="31" t="s">
        <v>223</v>
      </c>
      <c r="BD7" s="30"/>
      <c r="BE7" s="30"/>
      <c r="BF7" s="30"/>
      <c r="BG7" s="30"/>
      <c r="BH7" s="30"/>
      <c r="BI7" s="30"/>
      <c r="BJ7" s="30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32" t="s">
        <v>155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7"/>
      <c r="AH8" s="33" t="s">
        <v>163</v>
      </c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13"/>
      <c r="BC8" s="33" t="s">
        <v>157</v>
      </c>
      <c r="BD8" s="33"/>
      <c r="BE8" s="33"/>
      <c r="BF8" s="33"/>
      <c r="BG8" s="33"/>
      <c r="BH8" s="33"/>
      <c r="BI8" s="33"/>
      <c r="BJ8" s="33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30" t="s">
        <v>340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N10" s="30" t="s">
        <v>341</v>
      </c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15"/>
      <c r="AA10" s="30" t="s">
        <v>342</v>
      </c>
      <c r="AB10" s="30"/>
      <c r="AC10" s="30"/>
      <c r="AD10" s="30"/>
      <c r="AE10" s="30"/>
      <c r="AF10" s="30"/>
      <c r="AG10" s="30"/>
      <c r="AH10" s="30"/>
      <c r="AI10" s="30"/>
      <c r="AJ10" s="15"/>
      <c r="AK10" s="38" t="s">
        <v>343</v>
      </c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0"/>
      <c r="BL10" s="31" t="s">
        <v>224</v>
      </c>
      <c r="BM10" s="30"/>
      <c r="BN10" s="30"/>
      <c r="BO10" s="30"/>
      <c r="BP10" s="30"/>
      <c r="BQ10" s="30"/>
      <c r="BR10" s="30"/>
      <c r="BS10" s="30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33" t="s">
        <v>165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N11" s="33" t="s">
        <v>167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13"/>
      <c r="AA11" s="39" t="s">
        <v>168</v>
      </c>
      <c r="AB11" s="39"/>
      <c r="AC11" s="39"/>
      <c r="AD11" s="39"/>
      <c r="AE11" s="39"/>
      <c r="AF11" s="39"/>
      <c r="AG11" s="39"/>
      <c r="AH11" s="39"/>
      <c r="AI11" s="39"/>
      <c r="AJ11" s="13"/>
      <c r="AK11" s="40" t="s">
        <v>166</v>
      </c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19"/>
      <c r="BL11" s="33" t="s">
        <v>158</v>
      </c>
      <c r="BM11" s="33"/>
      <c r="BN11" s="33"/>
      <c r="BO11" s="33"/>
      <c r="BP11" s="33"/>
      <c r="BQ11" s="33"/>
      <c r="BR11" s="33"/>
      <c r="BS11" s="33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34" t="s">
        <v>250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148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35" t="s">
        <v>337</v>
      </c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37" t="s">
        <v>149</v>
      </c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</row>
    <row r="18" spans="1:79" ht="15" customHeight="1" x14ac:dyDescent="0.2">
      <c r="A18" s="35" t="s">
        <v>338</v>
      </c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150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60" customHeight="1" x14ac:dyDescent="0.2">
      <c r="A21" s="35" t="s">
        <v>339</v>
      </c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151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47" t="s">
        <v>235</v>
      </c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</row>
    <row r="25" spans="1:79" ht="15" customHeight="1" x14ac:dyDescent="0.2">
      <c r="A25" s="48" t="s">
        <v>225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</row>
    <row r="26" spans="1:79" ht="23.1" customHeight="1" x14ac:dyDescent="0.2">
      <c r="A26" s="49" t="s">
        <v>2</v>
      </c>
      <c r="B26" s="50"/>
      <c r="C26" s="50"/>
      <c r="D26" s="51"/>
      <c r="E26" s="49" t="s">
        <v>19</v>
      </c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5" t="s">
        <v>226</v>
      </c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 t="s">
        <v>229</v>
      </c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 t="s">
        <v>236</v>
      </c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</row>
    <row r="27" spans="1:79" ht="54.75" customHeight="1" x14ac:dyDescent="0.2">
      <c r="A27" s="52"/>
      <c r="B27" s="53"/>
      <c r="C27" s="53"/>
      <c r="D27" s="54"/>
      <c r="E27" s="52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41" t="s">
        <v>4</v>
      </c>
      <c r="V27" s="42"/>
      <c r="W27" s="42"/>
      <c r="X27" s="42"/>
      <c r="Y27" s="43"/>
      <c r="Z27" s="41" t="s">
        <v>3</v>
      </c>
      <c r="AA27" s="42"/>
      <c r="AB27" s="42"/>
      <c r="AC27" s="42"/>
      <c r="AD27" s="43"/>
      <c r="AE27" s="44" t="s">
        <v>116</v>
      </c>
      <c r="AF27" s="45"/>
      <c r="AG27" s="45"/>
      <c r="AH27" s="46"/>
      <c r="AI27" s="41" t="s">
        <v>5</v>
      </c>
      <c r="AJ27" s="42"/>
      <c r="AK27" s="42"/>
      <c r="AL27" s="42"/>
      <c r="AM27" s="43"/>
      <c r="AN27" s="41" t="s">
        <v>4</v>
      </c>
      <c r="AO27" s="42"/>
      <c r="AP27" s="42"/>
      <c r="AQ27" s="42"/>
      <c r="AR27" s="43"/>
      <c r="AS27" s="41" t="s">
        <v>3</v>
      </c>
      <c r="AT27" s="42"/>
      <c r="AU27" s="42"/>
      <c r="AV27" s="42"/>
      <c r="AW27" s="43"/>
      <c r="AX27" s="44" t="s">
        <v>116</v>
      </c>
      <c r="AY27" s="45"/>
      <c r="AZ27" s="45"/>
      <c r="BA27" s="46"/>
      <c r="BB27" s="41" t="s">
        <v>96</v>
      </c>
      <c r="BC27" s="42"/>
      <c r="BD27" s="42"/>
      <c r="BE27" s="42"/>
      <c r="BF27" s="43"/>
      <c r="BG27" s="41" t="s">
        <v>4</v>
      </c>
      <c r="BH27" s="42"/>
      <c r="BI27" s="42"/>
      <c r="BJ27" s="42"/>
      <c r="BK27" s="43"/>
      <c r="BL27" s="41" t="s">
        <v>3</v>
      </c>
      <c r="BM27" s="42"/>
      <c r="BN27" s="42"/>
      <c r="BO27" s="42"/>
      <c r="BP27" s="43"/>
      <c r="BQ27" s="44" t="s">
        <v>116</v>
      </c>
      <c r="BR27" s="45"/>
      <c r="BS27" s="45"/>
      <c r="BT27" s="46"/>
      <c r="BU27" s="41" t="s">
        <v>97</v>
      </c>
      <c r="BV27" s="42"/>
      <c r="BW27" s="42"/>
      <c r="BX27" s="42"/>
      <c r="BY27" s="43"/>
    </row>
    <row r="28" spans="1:79" ht="15" customHeight="1" x14ac:dyDescent="0.2">
      <c r="A28" s="41">
        <v>1</v>
      </c>
      <c r="B28" s="42"/>
      <c r="C28" s="42"/>
      <c r="D28" s="43"/>
      <c r="E28" s="41">
        <v>2</v>
      </c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1">
        <v>3</v>
      </c>
      <c r="V28" s="42"/>
      <c r="W28" s="42"/>
      <c r="X28" s="42"/>
      <c r="Y28" s="43"/>
      <c r="Z28" s="41">
        <v>4</v>
      </c>
      <c r="AA28" s="42"/>
      <c r="AB28" s="42"/>
      <c r="AC28" s="42"/>
      <c r="AD28" s="43"/>
      <c r="AE28" s="41">
        <v>5</v>
      </c>
      <c r="AF28" s="42"/>
      <c r="AG28" s="42"/>
      <c r="AH28" s="43"/>
      <c r="AI28" s="41">
        <v>6</v>
      </c>
      <c r="AJ28" s="42"/>
      <c r="AK28" s="42"/>
      <c r="AL28" s="42"/>
      <c r="AM28" s="43"/>
      <c r="AN28" s="41">
        <v>7</v>
      </c>
      <c r="AO28" s="42"/>
      <c r="AP28" s="42"/>
      <c r="AQ28" s="42"/>
      <c r="AR28" s="43"/>
      <c r="AS28" s="41">
        <v>8</v>
      </c>
      <c r="AT28" s="42"/>
      <c r="AU28" s="42"/>
      <c r="AV28" s="42"/>
      <c r="AW28" s="43"/>
      <c r="AX28" s="41">
        <v>9</v>
      </c>
      <c r="AY28" s="42"/>
      <c r="AZ28" s="42"/>
      <c r="BA28" s="43"/>
      <c r="BB28" s="41">
        <v>10</v>
      </c>
      <c r="BC28" s="42"/>
      <c r="BD28" s="42"/>
      <c r="BE28" s="42"/>
      <c r="BF28" s="43"/>
      <c r="BG28" s="41">
        <v>11</v>
      </c>
      <c r="BH28" s="42"/>
      <c r="BI28" s="42"/>
      <c r="BJ28" s="42"/>
      <c r="BK28" s="43"/>
      <c r="BL28" s="41">
        <v>12</v>
      </c>
      <c r="BM28" s="42"/>
      <c r="BN28" s="42"/>
      <c r="BO28" s="42"/>
      <c r="BP28" s="43"/>
      <c r="BQ28" s="41">
        <v>13</v>
      </c>
      <c r="BR28" s="42"/>
      <c r="BS28" s="42"/>
      <c r="BT28" s="43"/>
      <c r="BU28" s="41">
        <v>14</v>
      </c>
      <c r="BV28" s="42"/>
      <c r="BW28" s="42"/>
      <c r="BX28" s="42"/>
      <c r="BY28" s="43"/>
    </row>
    <row r="29" spans="1:79" ht="13.5" hidden="1" customHeight="1" x14ac:dyDescent="0.2">
      <c r="A29" s="69" t="s">
        <v>56</v>
      </c>
      <c r="B29" s="70"/>
      <c r="C29" s="70"/>
      <c r="D29" s="71"/>
      <c r="E29" s="69" t="s">
        <v>57</v>
      </c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2" t="s">
        <v>65</v>
      </c>
      <c r="V29" s="73"/>
      <c r="W29" s="73"/>
      <c r="X29" s="73"/>
      <c r="Y29" s="74"/>
      <c r="Z29" s="72" t="s">
        <v>66</v>
      </c>
      <c r="AA29" s="73"/>
      <c r="AB29" s="73"/>
      <c r="AC29" s="73"/>
      <c r="AD29" s="74"/>
      <c r="AE29" s="69" t="s">
        <v>91</v>
      </c>
      <c r="AF29" s="70"/>
      <c r="AG29" s="70"/>
      <c r="AH29" s="71"/>
      <c r="AI29" s="56" t="s">
        <v>170</v>
      </c>
      <c r="AJ29" s="57"/>
      <c r="AK29" s="57"/>
      <c r="AL29" s="57"/>
      <c r="AM29" s="58"/>
      <c r="AN29" s="69" t="s">
        <v>67</v>
      </c>
      <c r="AO29" s="70"/>
      <c r="AP29" s="70"/>
      <c r="AQ29" s="70"/>
      <c r="AR29" s="71"/>
      <c r="AS29" s="69" t="s">
        <v>68</v>
      </c>
      <c r="AT29" s="70"/>
      <c r="AU29" s="70"/>
      <c r="AV29" s="70"/>
      <c r="AW29" s="71"/>
      <c r="AX29" s="69" t="s">
        <v>92</v>
      </c>
      <c r="AY29" s="70"/>
      <c r="AZ29" s="70"/>
      <c r="BA29" s="71"/>
      <c r="BB29" s="56" t="s">
        <v>170</v>
      </c>
      <c r="BC29" s="57"/>
      <c r="BD29" s="57"/>
      <c r="BE29" s="57"/>
      <c r="BF29" s="58"/>
      <c r="BG29" s="69" t="s">
        <v>58</v>
      </c>
      <c r="BH29" s="70"/>
      <c r="BI29" s="70"/>
      <c r="BJ29" s="70"/>
      <c r="BK29" s="71"/>
      <c r="BL29" s="69" t="s">
        <v>59</v>
      </c>
      <c r="BM29" s="70"/>
      <c r="BN29" s="70"/>
      <c r="BO29" s="70"/>
      <c r="BP29" s="71"/>
      <c r="BQ29" s="69" t="s">
        <v>93</v>
      </c>
      <c r="BR29" s="70"/>
      <c r="BS29" s="70"/>
      <c r="BT29" s="71"/>
      <c r="BU29" s="56" t="s">
        <v>170</v>
      </c>
      <c r="BV29" s="57"/>
      <c r="BW29" s="57"/>
      <c r="BX29" s="57"/>
      <c r="BY29" s="58"/>
      <c r="CA29" t="s">
        <v>21</v>
      </c>
    </row>
    <row r="30" spans="1:79" s="25" customFormat="1" ht="12.75" customHeight="1" x14ac:dyDescent="0.2">
      <c r="A30" s="59"/>
      <c r="B30" s="60"/>
      <c r="C30" s="60"/>
      <c r="D30" s="61"/>
      <c r="E30" s="62" t="s">
        <v>172</v>
      </c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4"/>
      <c r="U30" s="65">
        <v>60892738</v>
      </c>
      <c r="V30" s="65"/>
      <c r="W30" s="65"/>
      <c r="X30" s="65"/>
      <c r="Y30" s="65"/>
      <c r="Z30" s="65" t="s">
        <v>173</v>
      </c>
      <c r="AA30" s="65"/>
      <c r="AB30" s="65"/>
      <c r="AC30" s="65"/>
      <c r="AD30" s="65"/>
      <c r="AE30" s="66" t="s">
        <v>173</v>
      </c>
      <c r="AF30" s="67"/>
      <c r="AG30" s="67"/>
      <c r="AH30" s="68"/>
      <c r="AI30" s="66">
        <f t="shared" ref="AI30:AI40" si="0">IF(ISNUMBER(U30),U30,0)+IF(ISNUMBER(Z30),Z30,0)</f>
        <v>60892738</v>
      </c>
      <c r="AJ30" s="67"/>
      <c r="AK30" s="67"/>
      <c r="AL30" s="67"/>
      <c r="AM30" s="68"/>
      <c r="AN30" s="66">
        <v>76975387</v>
      </c>
      <c r="AO30" s="67"/>
      <c r="AP30" s="67"/>
      <c r="AQ30" s="67"/>
      <c r="AR30" s="68"/>
      <c r="AS30" s="66" t="s">
        <v>173</v>
      </c>
      <c r="AT30" s="67"/>
      <c r="AU30" s="67"/>
      <c r="AV30" s="67"/>
      <c r="AW30" s="68"/>
      <c r="AX30" s="66" t="s">
        <v>173</v>
      </c>
      <c r="AY30" s="67"/>
      <c r="AZ30" s="67"/>
      <c r="BA30" s="68"/>
      <c r="BB30" s="66">
        <f t="shared" ref="BB30:BB40" si="1">IF(ISNUMBER(AN30),AN30,0)+IF(ISNUMBER(AS30),AS30,0)</f>
        <v>76975387</v>
      </c>
      <c r="BC30" s="67"/>
      <c r="BD30" s="67"/>
      <c r="BE30" s="67"/>
      <c r="BF30" s="68"/>
      <c r="BG30" s="66">
        <v>98863033</v>
      </c>
      <c r="BH30" s="67"/>
      <c r="BI30" s="67"/>
      <c r="BJ30" s="67"/>
      <c r="BK30" s="68"/>
      <c r="BL30" s="66" t="s">
        <v>173</v>
      </c>
      <c r="BM30" s="67"/>
      <c r="BN30" s="67"/>
      <c r="BO30" s="67"/>
      <c r="BP30" s="68"/>
      <c r="BQ30" s="66" t="s">
        <v>173</v>
      </c>
      <c r="BR30" s="67"/>
      <c r="BS30" s="67"/>
      <c r="BT30" s="68"/>
      <c r="BU30" s="66">
        <f t="shared" ref="BU30:BU40" si="2">IF(ISNUMBER(BG30),BG30,0)+IF(ISNUMBER(BL30),BL30,0)</f>
        <v>98863033</v>
      </c>
      <c r="BV30" s="67"/>
      <c r="BW30" s="67"/>
      <c r="BX30" s="67"/>
      <c r="BY30" s="68"/>
      <c r="CA30" s="25" t="s">
        <v>22</v>
      </c>
    </row>
    <row r="31" spans="1:79" s="25" customFormat="1" ht="25.5" customHeight="1" x14ac:dyDescent="0.2">
      <c r="A31" s="59"/>
      <c r="B31" s="60"/>
      <c r="C31" s="60"/>
      <c r="D31" s="61"/>
      <c r="E31" s="62" t="s">
        <v>268</v>
      </c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4"/>
      <c r="U31" s="65" t="s">
        <v>173</v>
      </c>
      <c r="V31" s="65"/>
      <c r="W31" s="65"/>
      <c r="X31" s="65"/>
      <c r="Y31" s="65"/>
      <c r="Z31" s="65">
        <v>4635169.4400000004</v>
      </c>
      <c r="AA31" s="65"/>
      <c r="AB31" s="65"/>
      <c r="AC31" s="65"/>
      <c r="AD31" s="65"/>
      <c r="AE31" s="66">
        <v>0</v>
      </c>
      <c r="AF31" s="67"/>
      <c r="AG31" s="67"/>
      <c r="AH31" s="68"/>
      <c r="AI31" s="66">
        <f t="shared" si="0"/>
        <v>4635169.4400000004</v>
      </c>
      <c r="AJ31" s="67"/>
      <c r="AK31" s="67"/>
      <c r="AL31" s="67"/>
      <c r="AM31" s="68"/>
      <c r="AN31" s="66" t="s">
        <v>173</v>
      </c>
      <c r="AO31" s="67"/>
      <c r="AP31" s="67"/>
      <c r="AQ31" s="67"/>
      <c r="AR31" s="68"/>
      <c r="AS31" s="66">
        <v>2735819.51</v>
      </c>
      <c r="AT31" s="67"/>
      <c r="AU31" s="67"/>
      <c r="AV31" s="67"/>
      <c r="AW31" s="68"/>
      <c r="AX31" s="66">
        <v>0</v>
      </c>
      <c r="AY31" s="67"/>
      <c r="AZ31" s="67"/>
      <c r="BA31" s="68"/>
      <c r="BB31" s="66">
        <f t="shared" si="1"/>
        <v>2735819.51</v>
      </c>
      <c r="BC31" s="67"/>
      <c r="BD31" s="67"/>
      <c r="BE31" s="67"/>
      <c r="BF31" s="68"/>
      <c r="BG31" s="66" t="s">
        <v>173</v>
      </c>
      <c r="BH31" s="67"/>
      <c r="BI31" s="67"/>
      <c r="BJ31" s="67"/>
      <c r="BK31" s="68"/>
      <c r="BL31" s="66">
        <v>4997400</v>
      </c>
      <c r="BM31" s="67"/>
      <c r="BN31" s="67"/>
      <c r="BO31" s="67"/>
      <c r="BP31" s="68"/>
      <c r="BQ31" s="66">
        <v>0</v>
      </c>
      <c r="BR31" s="67"/>
      <c r="BS31" s="67"/>
      <c r="BT31" s="68"/>
      <c r="BU31" s="66">
        <f t="shared" si="2"/>
        <v>4997400</v>
      </c>
      <c r="BV31" s="67"/>
      <c r="BW31" s="67"/>
      <c r="BX31" s="67"/>
      <c r="BY31" s="68"/>
    </row>
    <row r="32" spans="1:79" s="25" customFormat="1" ht="25.5" customHeight="1" x14ac:dyDescent="0.2">
      <c r="A32" s="59">
        <v>25010100</v>
      </c>
      <c r="B32" s="60"/>
      <c r="C32" s="60"/>
      <c r="D32" s="61"/>
      <c r="E32" s="62" t="s">
        <v>269</v>
      </c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4"/>
      <c r="U32" s="65" t="s">
        <v>173</v>
      </c>
      <c r="V32" s="65"/>
      <c r="W32" s="65"/>
      <c r="X32" s="65"/>
      <c r="Y32" s="65"/>
      <c r="Z32" s="65">
        <v>3155591.57</v>
      </c>
      <c r="AA32" s="65"/>
      <c r="AB32" s="65"/>
      <c r="AC32" s="65"/>
      <c r="AD32" s="65"/>
      <c r="AE32" s="66">
        <v>0</v>
      </c>
      <c r="AF32" s="67"/>
      <c r="AG32" s="67"/>
      <c r="AH32" s="68"/>
      <c r="AI32" s="66">
        <f t="shared" si="0"/>
        <v>3155591.57</v>
      </c>
      <c r="AJ32" s="67"/>
      <c r="AK32" s="67"/>
      <c r="AL32" s="67"/>
      <c r="AM32" s="68"/>
      <c r="AN32" s="66" t="s">
        <v>173</v>
      </c>
      <c r="AO32" s="67"/>
      <c r="AP32" s="67"/>
      <c r="AQ32" s="67"/>
      <c r="AR32" s="68"/>
      <c r="AS32" s="66">
        <v>2212958</v>
      </c>
      <c r="AT32" s="67"/>
      <c r="AU32" s="67"/>
      <c r="AV32" s="67"/>
      <c r="AW32" s="68"/>
      <c r="AX32" s="66">
        <v>0</v>
      </c>
      <c r="AY32" s="67"/>
      <c r="AZ32" s="67"/>
      <c r="BA32" s="68"/>
      <c r="BB32" s="66">
        <f t="shared" si="1"/>
        <v>2212958</v>
      </c>
      <c r="BC32" s="67"/>
      <c r="BD32" s="67"/>
      <c r="BE32" s="67"/>
      <c r="BF32" s="68"/>
      <c r="BG32" s="66" t="s">
        <v>173</v>
      </c>
      <c r="BH32" s="67"/>
      <c r="BI32" s="67"/>
      <c r="BJ32" s="67"/>
      <c r="BK32" s="68"/>
      <c r="BL32" s="66">
        <v>4991895</v>
      </c>
      <c r="BM32" s="67"/>
      <c r="BN32" s="67"/>
      <c r="BO32" s="67"/>
      <c r="BP32" s="68"/>
      <c r="BQ32" s="66">
        <v>0</v>
      </c>
      <c r="BR32" s="67"/>
      <c r="BS32" s="67"/>
      <c r="BT32" s="68"/>
      <c r="BU32" s="66">
        <f t="shared" si="2"/>
        <v>4991895</v>
      </c>
      <c r="BV32" s="67"/>
      <c r="BW32" s="67"/>
      <c r="BX32" s="67"/>
      <c r="BY32" s="68"/>
    </row>
    <row r="33" spans="1:79" s="25" customFormat="1" ht="38.25" customHeight="1" x14ac:dyDescent="0.2">
      <c r="A33" s="59">
        <v>25010300</v>
      </c>
      <c r="B33" s="60"/>
      <c r="C33" s="60"/>
      <c r="D33" s="61"/>
      <c r="E33" s="62" t="s">
        <v>270</v>
      </c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4"/>
      <c r="U33" s="65" t="s">
        <v>173</v>
      </c>
      <c r="V33" s="65"/>
      <c r="W33" s="65"/>
      <c r="X33" s="65"/>
      <c r="Y33" s="65"/>
      <c r="Z33" s="65">
        <v>0</v>
      </c>
      <c r="AA33" s="65"/>
      <c r="AB33" s="65"/>
      <c r="AC33" s="65"/>
      <c r="AD33" s="65"/>
      <c r="AE33" s="66">
        <v>0</v>
      </c>
      <c r="AF33" s="67"/>
      <c r="AG33" s="67"/>
      <c r="AH33" s="68"/>
      <c r="AI33" s="66">
        <f t="shared" si="0"/>
        <v>0</v>
      </c>
      <c r="AJ33" s="67"/>
      <c r="AK33" s="67"/>
      <c r="AL33" s="67"/>
      <c r="AM33" s="68"/>
      <c r="AN33" s="66" t="s">
        <v>173</v>
      </c>
      <c r="AO33" s="67"/>
      <c r="AP33" s="67"/>
      <c r="AQ33" s="67"/>
      <c r="AR33" s="68"/>
      <c r="AS33" s="66">
        <v>5</v>
      </c>
      <c r="AT33" s="67"/>
      <c r="AU33" s="67"/>
      <c r="AV33" s="67"/>
      <c r="AW33" s="68"/>
      <c r="AX33" s="66">
        <v>0</v>
      </c>
      <c r="AY33" s="67"/>
      <c r="AZ33" s="67"/>
      <c r="BA33" s="68"/>
      <c r="BB33" s="66">
        <f t="shared" si="1"/>
        <v>5</v>
      </c>
      <c r="BC33" s="67"/>
      <c r="BD33" s="67"/>
      <c r="BE33" s="67"/>
      <c r="BF33" s="68"/>
      <c r="BG33" s="66" t="s">
        <v>173</v>
      </c>
      <c r="BH33" s="67"/>
      <c r="BI33" s="67"/>
      <c r="BJ33" s="67"/>
      <c r="BK33" s="68"/>
      <c r="BL33" s="66">
        <v>5</v>
      </c>
      <c r="BM33" s="67"/>
      <c r="BN33" s="67"/>
      <c r="BO33" s="67"/>
      <c r="BP33" s="68"/>
      <c r="BQ33" s="66">
        <v>0</v>
      </c>
      <c r="BR33" s="67"/>
      <c r="BS33" s="67"/>
      <c r="BT33" s="68"/>
      <c r="BU33" s="66">
        <f t="shared" si="2"/>
        <v>5</v>
      </c>
      <c r="BV33" s="67"/>
      <c r="BW33" s="67"/>
      <c r="BX33" s="67"/>
      <c r="BY33" s="68"/>
    </row>
    <row r="34" spans="1:79" s="25" customFormat="1" ht="38.25" customHeight="1" x14ac:dyDescent="0.2">
      <c r="A34" s="59">
        <v>25010400</v>
      </c>
      <c r="B34" s="60"/>
      <c r="C34" s="60"/>
      <c r="D34" s="61"/>
      <c r="E34" s="62" t="s">
        <v>271</v>
      </c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4"/>
      <c r="U34" s="65" t="s">
        <v>173</v>
      </c>
      <c r="V34" s="65"/>
      <c r="W34" s="65"/>
      <c r="X34" s="65"/>
      <c r="Y34" s="65"/>
      <c r="Z34" s="65">
        <v>4517.34</v>
      </c>
      <c r="AA34" s="65"/>
      <c r="AB34" s="65"/>
      <c r="AC34" s="65"/>
      <c r="AD34" s="65"/>
      <c r="AE34" s="66">
        <v>0</v>
      </c>
      <c r="AF34" s="67"/>
      <c r="AG34" s="67"/>
      <c r="AH34" s="68"/>
      <c r="AI34" s="66">
        <f t="shared" si="0"/>
        <v>4517.34</v>
      </c>
      <c r="AJ34" s="67"/>
      <c r="AK34" s="67"/>
      <c r="AL34" s="67"/>
      <c r="AM34" s="68"/>
      <c r="AN34" s="66" t="s">
        <v>173</v>
      </c>
      <c r="AO34" s="67"/>
      <c r="AP34" s="67"/>
      <c r="AQ34" s="67"/>
      <c r="AR34" s="68"/>
      <c r="AS34" s="66">
        <v>7500</v>
      </c>
      <c r="AT34" s="67"/>
      <c r="AU34" s="67"/>
      <c r="AV34" s="67"/>
      <c r="AW34" s="68"/>
      <c r="AX34" s="66">
        <v>0</v>
      </c>
      <c r="AY34" s="67"/>
      <c r="AZ34" s="67"/>
      <c r="BA34" s="68"/>
      <c r="BB34" s="66">
        <f t="shared" si="1"/>
        <v>7500</v>
      </c>
      <c r="BC34" s="67"/>
      <c r="BD34" s="67"/>
      <c r="BE34" s="67"/>
      <c r="BF34" s="68"/>
      <c r="BG34" s="66" t="s">
        <v>173</v>
      </c>
      <c r="BH34" s="67"/>
      <c r="BI34" s="67"/>
      <c r="BJ34" s="67"/>
      <c r="BK34" s="68"/>
      <c r="BL34" s="66">
        <v>5500</v>
      </c>
      <c r="BM34" s="67"/>
      <c r="BN34" s="67"/>
      <c r="BO34" s="67"/>
      <c r="BP34" s="68"/>
      <c r="BQ34" s="66">
        <v>0</v>
      </c>
      <c r="BR34" s="67"/>
      <c r="BS34" s="67"/>
      <c r="BT34" s="68"/>
      <c r="BU34" s="66">
        <f t="shared" si="2"/>
        <v>5500</v>
      </c>
      <c r="BV34" s="67"/>
      <c r="BW34" s="67"/>
      <c r="BX34" s="67"/>
      <c r="BY34" s="68"/>
    </row>
    <row r="35" spans="1:79" s="25" customFormat="1" ht="12.75" customHeight="1" x14ac:dyDescent="0.2">
      <c r="A35" s="59">
        <v>25020100</v>
      </c>
      <c r="B35" s="60"/>
      <c r="C35" s="60"/>
      <c r="D35" s="61"/>
      <c r="E35" s="62" t="s">
        <v>272</v>
      </c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4"/>
      <c r="U35" s="65" t="s">
        <v>173</v>
      </c>
      <c r="V35" s="65"/>
      <c r="W35" s="65"/>
      <c r="X35" s="65"/>
      <c r="Y35" s="65"/>
      <c r="Z35" s="65">
        <v>1475060.53</v>
      </c>
      <c r="AA35" s="65"/>
      <c r="AB35" s="65"/>
      <c r="AC35" s="65"/>
      <c r="AD35" s="65"/>
      <c r="AE35" s="66">
        <v>0</v>
      </c>
      <c r="AF35" s="67"/>
      <c r="AG35" s="67"/>
      <c r="AH35" s="68"/>
      <c r="AI35" s="66">
        <f t="shared" si="0"/>
        <v>1475060.53</v>
      </c>
      <c r="AJ35" s="67"/>
      <c r="AK35" s="67"/>
      <c r="AL35" s="67"/>
      <c r="AM35" s="68"/>
      <c r="AN35" s="66" t="s">
        <v>173</v>
      </c>
      <c r="AO35" s="67"/>
      <c r="AP35" s="67"/>
      <c r="AQ35" s="67"/>
      <c r="AR35" s="68"/>
      <c r="AS35" s="66">
        <v>515356.51</v>
      </c>
      <c r="AT35" s="67"/>
      <c r="AU35" s="67"/>
      <c r="AV35" s="67"/>
      <c r="AW35" s="68"/>
      <c r="AX35" s="66">
        <v>0</v>
      </c>
      <c r="AY35" s="67"/>
      <c r="AZ35" s="67"/>
      <c r="BA35" s="68"/>
      <c r="BB35" s="66">
        <f t="shared" si="1"/>
        <v>515356.51</v>
      </c>
      <c r="BC35" s="67"/>
      <c r="BD35" s="67"/>
      <c r="BE35" s="67"/>
      <c r="BF35" s="68"/>
      <c r="BG35" s="66" t="s">
        <v>173</v>
      </c>
      <c r="BH35" s="67"/>
      <c r="BI35" s="67"/>
      <c r="BJ35" s="67"/>
      <c r="BK35" s="68"/>
      <c r="BL35" s="66">
        <v>0</v>
      </c>
      <c r="BM35" s="67"/>
      <c r="BN35" s="67"/>
      <c r="BO35" s="67"/>
      <c r="BP35" s="68"/>
      <c r="BQ35" s="66">
        <v>0</v>
      </c>
      <c r="BR35" s="67"/>
      <c r="BS35" s="67"/>
      <c r="BT35" s="68"/>
      <c r="BU35" s="66">
        <f t="shared" si="2"/>
        <v>0</v>
      </c>
      <c r="BV35" s="67"/>
      <c r="BW35" s="67"/>
      <c r="BX35" s="67"/>
      <c r="BY35" s="68"/>
    </row>
    <row r="36" spans="1:79" s="25" customFormat="1" ht="25.5" customHeight="1" x14ac:dyDescent="0.2">
      <c r="A36" s="59"/>
      <c r="B36" s="60"/>
      <c r="C36" s="60"/>
      <c r="D36" s="61"/>
      <c r="E36" s="62" t="s">
        <v>174</v>
      </c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4"/>
      <c r="U36" s="65" t="s">
        <v>173</v>
      </c>
      <c r="V36" s="65"/>
      <c r="W36" s="65"/>
      <c r="X36" s="65"/>
      <c r="Y36" s="65"/>
      <c r="Z36" s="65">
        <v>1833057.51</v>
      </c>
      <c r="AA36" s="65"/>
      <c r="AB36" s="65"/>
      <c r="AC36" s="65"/>
      <c r="AD36" s="65"/>
      <c r="AE36" s="66">
        <v>1833057.51</v>
      </c>
      <c r="AF36" s="67"/>
      <c r="AG36" s="67"/>
      <c r="AH36" s="68"/>
      <c r="AI36" s="66">
        <f t="shared" si="0"/>
        <v>1833057.51</v>
      </c>
      <c r="AJ36" s="67"/>
      <c r="AK36" s="67"/>
      <c r="AL36" s="67"/>
      <c r="AM36" s="68"/>
      <c r="AN36" s="66" t="s">
        <v>173</v>
      </c>
      <c r="AO36" s="67"/>
      <c r="AP36" s="67"/>
      <c r="AQ36" s="67"/>
      <c r="AR36" s="68"/>
      <c r="AS36" s="66">
        <v>0</v>
      </c>
      <c r="AT36" s="67"/>
      <c r="AU36" s="67"/>
      <c r="AV36" s="67"/>
      <c r="AW36" s="68"/>
      <c r="AX36" s="66">
        <v>0</v>
      </c>
      <c r="AY36" s="67"/>
      <c r="AZ36" s="67"/>
      <c r="BA36" s="68"/>
      <c r="BB36" s="66">
        <f t="shared" si="1"/>
        <v>0</v>
      </c>
      <c r="BC36" s="67"/>
      <c r="BD36" s="67"/>
      <c r="BE36" s="67"/>
      <c r="BF36" s="68"/>
      <c r="BG36" s="66" t="s">
        <v>173</v>
      </c>
      <c r="BH36" s="67"/>
      <c r="BI36" s="67"/>
      <c r="BJ36" s="67"/>
      <c r="BK36" s="68"/>
      <c r="BL36" s="66">
        <v>0</v>
      </c>
      <c r="BM36" s="67"/>
      <c r="BN36" s="67"/>
      <c r="BO36" s="67"/>
      <c r="BP36" s="68"/>
      <c r="BQ36" s="66">
        <v>0</v>
      </c>
      <c r="BR36" s="67"/>
      <c r="BS36" s="67"/>
      <c r="BT36" s="68"/>
      <c r="BU36" s="66">
        <f t="shared" si="2"/>
        <v>0</v>
      </c>
      <c r="BV36" s="67"/>
      <c r="BW36" s="67"/>
      <c r="BX36" s="67"/>
      <c r="BY36" s="68"/>
    </row>
    <row r="37" spans="1:79" s="25" customFormat="1" ht="12.75" customHeight="1" x14ac:dyDescent="0.2">
      <c r="A37" s="59">
        <v>602100</v>
      </c>
      <c r="B37" s="60"/>
      <c r="C37" s="60"/>
      <c r="D37" s="61"/>
      <c r="E37" s="62" t="s">
        <v>273</v>
      </c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4"/>
      <c r="U37" s="65" t="s">
        <v>173</v>
      </c>
      <c r="V37" s="65"/>
      <c r="W37" s="65"/>
      <c r="X37" s="65"/>
      <c r="Y37" s="65"/>
      <c r="Z37" s="65">
        <v>0</v>
      </c>
      <c r="AA37" s="65"/>
      <c r="AB37" s="65"/>
      <c r="AC37" s="65"/>
      <c r="AD37" s="65"/>
      <c r="AE37" s="66">
        <v>0</v>
      </c>
      <c r="AF37" s="67"/>
      <c r="AG37" s="67"/>
      <c r="AH37" s="68"/>
      <c r="AI37" s="66">
        <f t="shared" si="0"/>
        <v>0</v>
      </c>
      <c r="AJ37" s="67"/>
      <c r="AK37" s="67"/>
      <c r="AL37" s="67"/>
      <c r="AM37" s="68"/>
      <c r="AN37" s="66" t="s">
        <v>173</v>
      </c>
      <c r="AO37" s="67"/>
      <c r="AP37" s="67"/>
      <c r="AQ37" s="67"/>
      <c r="AR37" s="68"/>
      <c r="AS37" s="66">
        <v>0</v>
      </c>
      <c r="AT37" s="67"/>
      <c r="AU37" s="67"/>
      <c r="AV37" s="67"/>
      <c r="AW37" s="68"/>
      <c r="AX37" s="66">
        <v>0</v>
      </c>
      <c r="AY37" s="67"/>
      <c r="AZ37" s="67"/>
      <c r="BA37" s="68"/>
      <c r="BB37" s="66">
        <f t="shared" si="1"/>
        <v>0</v>
      </c>
      <c r="BC37" s="67"/>
      <c r="BD37" s="67"/>
      <c r="BE37" s="67"/>
      <c r="BF37" s="68"/>
      <c r="BG37" s="66" t="s">
        <v>173</v>
      </c>
      <c r="BH37" s="67"/>
      <c r="BI37" s="67"/>
      <c r="BJ37" s="67"/>
      <c r="BK37" s="68"/>
      <c r="BL37" s="66">
        <v>0</v>
      </c>
      <c r="BM37" s="67"/>
      <c r="BN37" s="67"/>
      <c r="BO37" s="67"/>
      <c r="BP37" s="68"/>
      <c r="BQ37" s="66">
        <v>0</v>
      </c>
      <c r="BR37" s="67"/>
      <c r="BS37" s="67"/>
      <c r="BT37" s="68"/>
      <c r="BU37" s="66">
        <f t="shared" si="2"/>
        <v>0</v>
      </c>
      <c r="BV37" s="67"/>
      <c r="BW37" s="67"/>
      <c r="BX37" s="67"/>
      <c r="BY37" s="68"/>
    </row>
    <row r="38" spans="1:79" s="25" customFormat="1" ht="12.75" customHeight="1" x14ac:dyDescent="0.2">
      <c r="A38" s="59">
        <v>602200</v>
      </c>
      <c r="B38" s="60"/>
      <c r="C38" s="60"/>
      <c r="D38" s="61"/>
      <c r="E38" s="62" t="s">
        <v>274</v>
      </c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4"/>
      <c r="U38" s="65" t="s">
        <v>173</v>
      </c>
      <c r="V38" s="65"/>
      <c r="W38" s="65"/>
      <c r="X38" s="65"/>
      <c r="Y38" s="65"/>
      <c r="Z38" s="65">
        <v>0</v>
      </c>
      <c r="AA38" s="65"/>
      <c r="AB38" s="65"/>
      <c r="AC38" s="65"/>
      <c r="AD38" s="65"/>
      <c r="AE38" s="66">
        <v>0</v>
      </c>
      <c r="AF38" s="67"/>
      <c r="AG38" s="67"/>
      <c r="AH38" s="68"/>
      <c r="AI38" s="66">
        <f t="shared" si="0"/>
        <v>0</v>
      </c>
      <c r="AJ38" s="67"/>
      <c r="AK38" s="67"/>
      <c r="AL38" s="67"/>
      <c r="AM38" s="68"/>
      <c r="AN38" s="66" t="s">
        <v>173</v>
      </c>
      <c r="AO38" s="67"/>
      <c r="AP38" s="67"/>
      <c r="AQ38" s="67"/>
      <c r="AR38" s="68"/>
      <c r="AS38" s="66">
        <v>0</v>
      </c>
      <c r="AT38" s="67"/>
      <c r="AU38" s="67"/>
      <c r="AV38" s="67"/>
      <c r="AW38" s="68"/>
      <c r="AX38" s="66">
        <v>0</v>
      </c>
      <c r="AY38" s="67"/>
      <c r="AZ38" s="67"/>
      <c r="BA38" s="68"/>
      <c r="BB38" s="66">
        <f t="shared" si="1"/>
        <v>0</v>
      </c>
      <c r="BC38" s="67"/>
      <c r="BD38" s="67"/>
      <c r="BE38" s="67"/>
      <c r="BF38" s="68"/>
      <c r="BG38" s="66" t="s">
        <v>173</v>
      </c>
      <c r="BH38" s="67"/>
      <c r="BI38" s="67"/>
      <c r="BJ38" s="67"/>
      <c r="BK38" s="68"/>
      <c r="BL38" s="66">
        <v>0</v>
      </c>
      <c r="BM38" s="67"/>
      <c r="BN38" s="67"/>
      <c r="BO38" s="67"/>
      <c r="BP38" s="68"/>
      <c r="BQ38" s="66">
        <v>0</v>
      </c>
      <c r="BR38" s="67"/>
      <c r="BS38" s="67"/>
      <c r="BT38" s="68"/>
      <c r="BU38" s="66">
        <f t="shared" si="2"/>
        <v>0</v>
      </c>
      <c r="BV38" s="67"/>
      <c r="BW38" s="67"/>
      <c r="BX38" s="67"/>
      <c r="BY38" s="68"/>
    </row>
    <row r="39" spans="1:79" s="25" customFormat="1" ht="38.25" customHeight="1" x14ac:dyDescent="0.2">
      <c r="A39" s="59">
        <v>602400</v>
      </c>
      <c r="B39" s="60"/>
      <c r="C39" s="60"/>
      <c r="D39" s="61"/>
      <c r="E39" s="62" t="s">
        <v>175</v>
      </c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4"/>
      <c r="U39" s="65" t="s">
        <v>173</v>
      </c>
      <c r="V39" s="65"/>
      <c r="W39" s="65"/>
      <c r="X39" s="65"/>
      <c r="Y39" s="65"/>
      <c r="Z39" s="65">
        <v>1833057.51</v>
      </c>
      <c r="AA39" s="65"/>
      <c r="AB39" s="65"/>
      <c r="AC39" s="65"/>
      <c r="AD39" s="65"/>
      <c r="AE39" s="66">
        <v>1833057.51</v>
      </c>
      <c r="AF39" s="67"/>
      <c r="AG39" s="67"/>
      <c r="AH39" s="68"/>
      <c r="AI39" s="66">
        <f t="shared" si="0"/>
        <v>1833057.51</v>
      </c>
      <c r="AJ39" s="67"/>
      <c r="AK39" s="67"/>
      <c r="AL39" s="67"/>
      <c r="AM39" s="68"/>
      <c r="AN39" s="66" t="s">
        <v>173</v>
      </c>
      <c r="AO39" s="67"/>
      <c r="AP39" s="67"/>
      <c r="AQ39" s="67"/>
      <c r="AR39" s="68"/>
      <c r="AS39" s="66">
        <v>0</v>
      </c>
      <c r="AT39" s="67"/>
      <c r="AU39" s="67"/>
      <c r="AV39" s="67"/>
      <c r="AW39" s="68"/>
      <c r="AX39" s="66">
        <v>0</v>
      </c>
      <c r="AY39" s="67"/>
      <c r="AZ39" s="67"/>
      <c r="BA39" s="68"/>
      <c r="BB39" s="66">
        <f t="shared" si="1"/>
        <v>0</v>
      </c>
      <c r="BC39" s="67"/>
      <c r="BD39" s="67"/>
      <c r="BE39" s="67"/>
      <c r="BF39" s="68"/>
      <c r="BG39" s="66" t="s">
        <v>173</v>
      </c>
      <c r="BH39" s="67"/>
      <c r="BI39" s="67"/>
      <c r="BJ39" s="67"/>
      <c r="BK39" s="68"/>
      <c r="BL39" s="66">
        <v>0</v>
      </c>
      <c r="BM39" s="67"/>
      <c r="BN39" s="67"/>
      <c r="BO39" s="67"/>
      <c r="BP39" s="68"/>
      <c r="BQ39" s="66">
        <v>0</v>
      </c>
      <c r="BR39" s="67"/>
      <c r="BS39" s="67"/>
      <c r="BT39" s="68"/>
      <c r="BU39" s="66">
        <f t="shared" si="2"/>
        <v>0</v>
      </c>
      <c r="BV39" s="67"/>
      <c r="BW39" s="67"/>
      <c r="BX39" s="67"/>
      <c r="BY39" s="68"/>
    </row>
    <row r="40" spans="1:79" s="6" customFormat="1" ht="12.75" customHeight="1" x14ac:dyDescent="0.2">
      <c r="A40" s="87"/>
      <c r="B40" s="88"/>
      <c r="C40" s="88"/>
      <c r="D40" s="89"/>
      <c r="E40" s="100" t="s">
        <v>147</v>
      </c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2"/>
      <c r="U40" s="97">
        <v>60892738</v>
      </c>
      <c r="V40" s="97"/>
      <c r="W40" s="97"/>
      <c r="X40" s="97"/>
      <c r="Y40" s="97"/>
      <c r="Z40" s="97">
        <v>6468226.9500000002</v>
      </c>
      <c r="AA40" s="97"/>
      <c r="AB40" s="97"/>
      <c r="AC40" s="97"/>
      <c r="AD40" s="97"/>
      <c r="AE40" s="84">
        <v>1833057.51</v>
      </c>
      <c r="AF40" s="85"/>
      <c r="AG40" s="85"/>
      <c r="AH40" s="86"/>
      <c r="AI40" s="84">
        <f t="shared" si="0"/>
        <v>67360964.950000003</v>
      </c>
      <c r="AJ40" s="85"/>
      <c r="AK40" s="85"/>
      <c r="AL40" s="85"/>
      <c r="AM40" s="86"/>
      <c r="AN40" s="84">
        <v>76975387</v>
      </c>
      <c r="AO40" s="85"/>
      <c r="AP40" s="85"/>
      <c r="AQ40" s="85"/>
      <c r="AR40" s="86"/>
      <c r="AS40" s="84">
        <v>2735819.51</v>
      </c>
      <c r="AT40" s="85"/>
      <c r="AU40" s="85"/>
      <c r="AV40" s="85"/>
      <c r="AW40" s="86"/>
      <c r="AX40" s="84">
        <v>0</v>
      </c>
      <c r="AY40" s="85"/>
      <c r="AZ40" s="85"/>
      <c r="BA40" s="86"/>
      <c r="BB40" s="84">
        <f t="shared" si="1"/>
        <v>79711206.510000005</v>
      </c>
      <c r="BC40" s="85"/>
      <c r="BD40" s="85"/>
      <c r="BE40" s="85"/>
      <c r="BF40" s="86"/>
      <c r="BG40" s="84">
        <v>98863033</v>
      </c>
      <c r="BH40" s="85"/>
      <c r="BI40" s="85"/>
      <c r="BJ40" s="85"/>
      <c r="BK40" s="86"/>
      <c r="BL40" s="84">
        <v>4997400</v>
      </c>
      <c r="BM40" s="85"/>
      <c r="BN40" s="85"/>
      <c r="BO40" s="85"/>
      <c r="BP40" s="86"/>
      <c r="BQ40" s="84">
        <v>0</v>
      </c>
      <c r="BR40" s="85"/>
      <c r="BS40" s="85"/>
      <c r="BT40" s="86"/>
      <c r="BU40" s="84">
        <f t="shared" si="2"/>
        <v>103860433</v>
      </c>
      <c r="BV40" s="85"/>
      <c r="BW40" s="85"/>
      <c r="BX40" s="85"/>
      <c r="BY40" s="86"/>
    </row>
    <row r="42" spans="1:79" ht="14.25" customHeight="1" x14ac:dyDescent="0.2">
      <c r="A42" s="47" t="s">
        <v>251</v>
      </c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</row>
    <row r="43" spans="1:79" ht="15" customHeight="1" x14ac:dyDescent="0.2">
      <c r="A43" s="75" t="s">
        <v>225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5"/>
      <c r="BG43" s="75"/>
      <c r="BH43" s="75"/>
      <c r="BI43" s="75"/>
      <c r="BJ43" s="75"/>
      <c r="BK43" s="75"/>
    </row>
    <row r="44" spans="1:79" ht="22.5" customHeight="1" x14ac:dyDescent="0.2">
      <c r="A44" s="49" t="s">
        <v>2</v>
      </c>
      <c r="B44" s="50"/>
      <c r="C44" s="50"/>
      <c r="D44" s="51"/>
      <c r="E44" s="49" t="s">
        <v>19</v>
      </c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1"/>
      <c r="X44" s="41" t="s">
        <v>247</v>
      </c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3"/>
      <c r="AR44" s="55" t="s">
        <v>252</v>
      </c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</row>
    <row r="45" spans="1:79" ht="36" customHeight="1" x14ac:dyDescent="0.2">
      <c r="A45" s="52"/>
      <c r="B45" s="53"/>
      <c r="C45" s="53"/>
      <c r="D45" s="54"/>
      <c r="E45" s="52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4"/>
      <c r="X45" s="55" t="s">
        <v>4</v>
      </c>
      <c r="Y45" s="55"/>
      <c r="Z45" s="55"/>
      <c r="AA45" s="55"/>
      <c r="AB45" s="55"/>
      <c r="AC45" s="55" t="s">
        <v>3</v>
      </c>
      <c r="AD45" s="55"/>
      <c r="AE45" s="55"/>
      <c r="AF45" s="55"/>
      <c r="AG45" s="55"/>
      <c r="AH45" s="44" t="s">
        <v>116</v>
      </c>
      <c r="AI45" s="45"/>
      <c r="AJ45" s="45"/>
      <c r="AK45" s="45"/>
      <c r="AL45" s="46"/>
      <c r="AM45" s="41" t="s">
        <v>5</v>
      </c>
      <c r="AN45" s="42"/>
      <c r="AO45" s="42"/>
      <c r="AP45" s="42"/>
      <c r="AQ45" s="43"/>
      <c r="AR45" s="41" t="s">
        <v>4</v>
      </c>
      <c r="AS45" s="42"/>
      <c r="AT45" s="42"/>
      <c r="AU45" s="42"/>
      <c r="AV45" s="43"/>
      <c r="AW45" s="41" t="s">
        <v>3</v>
      </c>
      <c r="AX45" s="42"/>
      <c r="AY45" s="42"/>
      <c r="AZ45" s="42"/>
      <c r="BA45" s="43"/>
      <c r="BB45" s="44" t="s">
        <v>116</v>
      </c>
      <c r="BC45" s="45"/>
      <c r="BD45" s="45"/>
      <c r="BE45" s="45"/>
      <c r="BF45" s="46"/>
      <c r="BG45" s="41" t="s">
        <v>96</v>
      </c>
      <c r="BH45" s="42"/>
      <c r="BI45" s="42"/>
      <c r="BJ45" s="42"/>
      <c r="BK45" s="43"/>
    </row>
    <row r="46" spans="1:79" ht="15" customHeight="1" x14ac:dyDescent="0.2">
      <c r="A46" s="41">
        <v>1</v>
      </c>
      <c r="B46" s="42"/>
      <c r="C46" s="42"/>
      <c r="D46" s="43"/>
      <c r="E46" s="41">
        <v>2</v>
      </c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3"/>
      <c r="X46" s="55">
        <v>3</v>
      </c>
      <c r="Y46" s="55"/>
      <c r="Z46" s="55"/>
      <c r="AA46" s="55"/>
      <c r="AB46" s="55"/>
      <c r="AC46" s="55">
        <v>4</v>
      </c>
      <c r="AD46" s="55"/>
      <c r="AE46" s="55"/>
      <c r="AF46" s="55"/>
      <c r="AG46" s="55"/>
      <c r="AH46" s="55">
        <v>5</v>
      </c>
      <c r="AI46" s="55"/>
      <c r="AJ46" s="55"/>
      <c r="AK46" s="55"/>
      <c r="AL46" s="55"/>
      <c r="AM46" s="55">
        <v>6</v>
      </c>
      <c r="AN46" s="55"/>
      <c r="AO46" s="55"/>
      <c r="AP46" s="55"/>
      <c r="AQ46" s="55"/>
      <c r="AR46" s="41">
        <v>7</v>
      </c>
      <c r="AS46" s="42"/>
      <c r="AT46" s="42"/>
      <c r="AU46" s="42"/>
      <c r="AV46" s="43"/>
      <c r="AW46" s="41">
        <v>8</v>
      </c>
      <c r="AX46" s="42"/>
      <c r="AY46" s="42"/>
      <c r="AZ46" s="42"/>
      <c r="BA46" s="43"/>
      <c r="BB46" s="41">
        <v>9</v>
      </c>
      <c r="BC46" s="42"/>
      <c r="BD46" s="42"/>
      <c r="BE46" s="42"/>
      <c r="BF46" s="43"/>
      <c r="BG46" s="41">
        <v>10</v>
      </c>
      <c r="BH46" s="42"/>
      <c r="BI46" s="42"/>
      <c r="BJ46" s="42"/>
      <c r="BK46" s="43"/>
    </row>
    <row r="47" spans="1:79" ht="20.25" hidden="1" customHeight="1" x14ac:dyDescent="0.2">
      <c r="A47" s="69" t="s">
        <v>56</v>
      </c>
      <c r="B47" s="70"/>
      <c r="C47" s="70"/>
      <c r="D47" s="71"/>
      <c r="E47" s="69" t="s">
        <v>57</v>
      </c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1"/>
      <c r="X47" s="76" t="s">
        <v>60</v>
      </c>
      <c r="Y47" s="76"/>
      <c r="Z47" s="76"/>
      <c r="AA47" s="76"/>
      <c r="AB47" s="76"/>
      <c r="AC47" s="76" t="s">
        <v>61</v>
      </c>
      <c r="AD47" s="76"/>
      <c r="AE47" s="76"/>
      <c r="AF47" s="76"/>
      <c r="AG47" s="76"/>
      <c r="AH47" s="69" t="s">
        <v>94</v>
      </c>
      <c r="AI47" s="70"/>
      <c r="AJ47" s="70"/>
      <c r="AK47" s="70"/>
      <c r="AL47" s="71"/>
      <c r="AM47" s="56" t="s">
        <v>171</v>
      </c>
      <c r="AN47" s="57"/>
      <c r="AO47" s="57"/>
      <c r="AP47" s="57"/>
      <c r="AQ47" s="58"/>
      <c r="AR47" s="69" t="s">
        <v>62</v>
      </c>
      <c r="AS47" s="70"/>
      <c r="AT47" s="70"/>
      <c r="AU47" s="70"/>
      <c r="AV47" s="71"/>
      <c r="AW47" s="69" t="s">
        <v>63</v>
      </c>
      <c r="AX47" s="70"/>
      <c r="AY47" s="70"/>
      <c r="AZ47" s="70"/>
      <c r="BA47" s="71"/>
      <c r="BB47" s="69" t="s">
        <v>95</v>
      </c>
      <c r="BC47" s="70"/>
      <c r="BD47" s="70"/>
      <c r="BE47" s="70"/>
      <c r="BF47" s="71"/>
      <c r="BG47" s="56" t="s">
        <v>171</v>
      </c>
      <c r="BH47" s="57"/>
      <c r="BI47" s="57"/>
      <c r="BJ47" s="57"/>
      <c r="BK47" s="58"/>
      <c r="CA47" t="s">
        <v>23</v>
      </c>
    </row>
    <row r="48" spans="1:79" s="25" customFormat="1" ht="12.75" customHeight="1" x14ac:dyDescent="0.2">
      <c r="A48" s="59"/>
      <c r="B48" s="60"/>
      <c r="C48" s="60"/>
      <c r="D48" s="61"/>
      <c r="E48" s="62" t="s">
        <v>172</v>
      </c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4"/>
      <c r="X48" s="66">
        <v>108986782</v>
      </c>
      <c r="Y48" s="67"/>
      <c r="Z48" s="67"/>
      <c r="AA48" s="67"/>
      <c r="AB48" s="68"/>
      <c r="AC48" s="66" t="s">
        <v>173</v>
      </c>
      <c r="AD48" s="67"/>
      <c r="AE48" s="67"/>
      <c r="AF48" s="67"/>
      <c r="AG48" s="68"/>
      <c r="AH48" s="66" t="s">
        <v>173</v>
      </c>
      <c r="AI48" s="67"/>
      <c r="AJ48" s="67"/>
      <c r="AK48" s="67"/>
      <c r="AL48" s="68"/>
      <c r="AM48" s="66">
        <f t="shared" ref="AM48:AM58" si="3">IF(ISNUMBER(X48),X48,0)+IF(ISNUMBER(AC48),AC48,0)</f>
        <v>108986782</v>
      </c>
      <c r="AN48" s="67"/>
      <c r="AO48" s="67"/>
      <c r="AP48" s="67"/>
      <c r="AQ48" s="68"/>
      <c r="AR48" s="66">
        <v>116382740</v>
      </c>
      <c r="AS48" s="67"/>
      <c r="AT48" s="67"/>
      <c r="AU48" s="67"/>
      <c r="AV48" s="68"/>
      <c r="AW48" s="66" t="s">
        <v>173</v>
      </c>
      <c r="AX48" s="67"/>
      <c r="AY48" s="67"/>
      <c r="AZ48" s="67"/>
      <c r="BA48" s="68"/>
      <c r="BB48" s="66" t="s">
        <v>173</v>
      </c>
      <c r="BC48" s="67"/>
      <c r="BD48" s="67"/>
      <c r="BE48" s="67"/>
      <c r="BF48" s="68"/>
      <c r="BG48" s="65">
        <f t="shared" ref="BG48:BG58" si="4">IF(ISNUMBER(AR48),AR48,0)+IF(ISNUMBER(AW48),AW48,0)</f>
        <v>116382740</v>
      </c>
      <c r="BH48" s="65"/>
      <c r="BI48" s="65"/>
      <c r="BJ48" s="65"/>
      <c r="BK48" s="65"/>
      <c r="CA48" s="25" t="s">
        <v>24</v>
      </c>
    </row>
    <row r="49" spans="1:78" s="25" customFormat="1" ht="25.5" customHeight="1" x14ac:dyDescent="0.2">
      <c r="A49" s="59"/>
      <c r="B49" s="60"/>
      <c r="C49" s="60"/>
      <c r="D49" s="61"/>
      <c r="E49" s="62" t="s">
        <v>268</v>
      </c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4"/>
      <c r="X49" s="66" t="s">
        <v>173</v>
      </c>
      <c r="Y49" s="67"/>
      <c r="Z49" s="67"/>
      <c r="AA49" s="67"/>
      <c r="AB49" s="68"/>
      <c r="AC49" s="66">
        <v>5013576</v>
      </c>
      <c r="AD49" s="67"/>
      <c r="AE49" s="67"/>
      <c r="AF49" s="67"/>
      <c r="AG49" s="68"/>
      <c r="AH49" s="66">
        <v>0</v>
      </c>
      <c r="AI49" s="67"/>
      <c r="AJ49" s="67"/>
      <c r="AK49" s="67"/>
      <c r="AL49" s="68"/>
      <c r="AM49" s="66">
        <f t="shared" si="3"/>
        <v>5013576</v>
      </c>
      <c r="AN49" s="67"/>
      <c r="AO49" s="67"/>
      <c r="AP49" s="67"/>
      <c r="AQ49" s="68"/>
      <c r="AR49" s="66" t="s">
        <v>173</v>
      </c>
      <c r="AS49" s="67"/>
      <c r="AT49" s="67"/>
      <c r="AU49" s="67"/>
      <c r="AV49" s="68"/>
      <c r="AW49" s="66">
        <v>5067137</v>
      </c>
      <c r="AX49" s="67"/>
      <c r="AY49" s="67"/>
      <c r="AZ49" s="67"/>
      <c r="BA49" s="68"/>
      <c r="BB49" s="66">
        <v>0</v>
      </c>
      <c r="BC49" s="67"/>
      <c r="BD49" s="67"/>
      <c r="BE49" s="67"/>
      <c r="BF49" s="68"/>
      <c r="BG49" s="65">
        <f t="shared" si="4"/>
        <v>5067137</v>
      </c>
      <c r="BH49" s="65"/>
      <c r="BI49" s="65"/>
      <c r="BJ49" s="65"/>
      <c r="BK49" s="65"/>
    </row>
    <row r="50" spans="1:78" s="25" customFormat="1" ht="25.5" customHeight="1" x14ac:dyDescent="0.2">
      <c r="A50" s="59">
        <v>25010100</v>
      </c>
      <c r="B50" s="60"/>
      <c r="C50" s="60"/>
      <c r="D50" s="61"/>
      <c r="E50" s="62" t="s">
        <v>269</v>
      </c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4"/>
      <c r="X50" s="66" t="s">
        <v>173</v>
      </c>
      <c r="Y50" s="67"/>
      <c r="Z50" s="67"/>
      <c r="AA50" s="67"/>
      <c r="AB50" s="68"/>
      <c r="AC50" s="66">
        <v>5007730</v>
      </c>
      <c r="AD50" s="67"/>
      <c r="AE50" s="67"/>
      <c r="AF50" s="67"/>
      <c r="AG50" s="68"/>
      <c r="AH50" s="66">
        <v>0</v>
      </c>
      <c r="AI50" s="67"/>
      <c r="AJ50" s="67"/>
      <c r="AK50" s="67"/>
      <c r="AL50" s="68"/>
      <c r="AM50" s="66">
        <f t="shared" si="3"/>
        <v>5007730</v>
      </c>
      <c r="AN50" s="67"/>
      <c r="AO50" s="67"/>
      <c r="AP50" s="67"/>
      <c r="AQ50" s="68"/>
      <c r="AR50" s="66" t="s">
        <v>173</v>
      </c>
      <c r="AS50" s="67"/>
      <c r="AT50" s="67"/>
      <c r="AU50" s="67"/>
      <c r="AV50" s="68"/>
      <c r="AW50" s="66">
        <v>5061340</v>
      </c>
      <c r="AX50" s="67"/>
      <c r="AY50" s="67"/>
      <c r="AZ50" s="67"/>
      <c r="BA50" s="68"/>
      <c r="BB50" s="66">
        <v>0</v>
      </c>
      <c r="BC50" s="67"/>
      <c r="BD50" s="67"/>
      <c r="BE50" s="67"/>
      <c r="BF50" s="68"/>
      <c r="BG50" s="65">
        <f t="shared" si="4"/>
        <v>5061340</v>
      </c>
      <c r="BH50" s="65"/>
      <c r="BI50" s="65"/>
      <c r="BJ50" s="65"/>
      <c r="BK50" s="65"/>
    </row>
    <row r="51" spans="1:78" s="25" customFormat="1" ht="38.25" customHeight="1" x14ac:dyDescent="0.2">
      <c r="A51" s="59">
        <v>25010300</v>
      </c>
      <c r="B51" s="60"/>
      <c r="C51" s="60"/>
      <c r="D51" s="61"/>
      <c r="E51" s="62" t="s">
        <v>270</v>
      </c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4"/>
      <c r="X51" s="66" t="s">
        <v>173</v>
      </c>
      <c r="Y51" s="67"/>
      <c r="Z51" s="67"/>
      <c r="AA51" s="67"/>
      <c r="AB51" s="68"/>
      <c r="AC51" s="66">
        <v>5</v>
      </c>
      <c r="AD51" s="67"/>
      <c r="AE51" s="67"/>
      <c r="AF51" s="67"/>
      <c r="AG51" s="68"/>
      <c r="AH51" s="66">
        <v>0</v>
      </c>
      <c r="AI51" s="67"/>
      <c r="AJ51" s="67"/>
      <c r="AK51" s="67"/>
      <c r="AL51" s="68"/>
      <c r="AM51" s="66">
        <f t="shared" si="3"/>
        <v>5</v>
      </c>
      <c r="AN51" s="67"/>
      <c r="AO51" s="67"/>
      <c r="AP51" s="67"/>
      <c r="AQ51" s="68"/>
      <c r="AR51" s="66" t="s">
        <v>173</v>
      </c>
      <c r="AS51" s="67"/>
      <c r="AT51" s="67"/>
      <c r="AU51" s="67"/>
      <c r="AV51" s="68"/>
      <c r="AW51" s="66">
        <v>5</v>
      </c>
      <c r="AX51" s="67"/>
      <c r="AY51" s="67"/>
      <c r="AZ51" s="67"/>
      <c r="BA51" s="68"/>
      <c r="BB51" s="66">
        <v>0</v>
      </c>
      <c r="BC51" s="67"/>
      <c r="BD51" s="67"/>
      <c r="BE51" s="67"/>
      <c r="BF51" s="68"/>
      <c r="BG51" s="65">
        <f t="shared" si="4"/>
        <v>5</v>
      </c>
      <c r="BH51" s="65"/>
      <c r="BI51" s="65"/>
      <c r="BJ51" s="65"/>
      <c r="BK51" s="65"/>
    </row>
    <row r="52" spans="1:78" s="25" customFormat="1" ht="25.5" customHeight="1" x14ac:dyDescent="0.2">
      <c r="A52" s="59">
        <v>25010400</v>
      </c>
      <c r="B52" s="60"/>
      <c r="C52" s="60"/>
      <c r="D52" s="61"/>
      <c r="E52" s="62" t="s">
        <v>271</v>
      </c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4"/>
      <c r="X52" s="66" t="s">
        <v>173</v>
      </c>
      <c r="Y52" s="67"/>
      <c r="Z52" s="67"/>
      <c r="AA52" s="67"/>
      <c r="AB52" s="68"/>
      <c r="AC52" s="66">
        <v>5841</v>
      </c>
      <c r="AD52" s="67"/>
      <c r="AE52" s="67"/>
      <c r="AF52" s="67"/>
      <c r="AG52" s="68"/>
      <c r="AH52" s="66">
        <v>0</v>
      </c>
      <c r="AI52" s="67"/>
      <c r="AJ52" s="67"/>
      <c r="AK52" s="67"/>
      <c r="AL52" s="68"/>
      <c r="AM52" s="66">
        <f t="shared" si="3"/>
        <v>5841</v>
      </c>
      <c r="AN52" s="67"/>
      <c r="AO52" s="67"/>
      <c r="AP52" s="67"/>
      <c r="AQ52" s="68"/>
      <c r="AR52" s="66" t="s">
        <v>173</v>
      </c>
      <c r="AS52" s="67"/>
      <c r="AT52" s="67"/>
      <c r="AU52" s="67"/>
      <c r="AV52" s="68"/>
      <c r="AW52" s="66">
        <v>5792</v>
      </c>
      <c r="AX52" s="67"/>
      <c r="AY52" s="67"/>
      <c r="AZ52" s="67"/>
      <c r="BA52" s="68"/>
      <c r="BB52" s="66">
        <v>0</v>
      </c>
      <c r="BC52" s="67"/>
      <c r="BD52" s="67"/>
      <c r="BE52" s="67"/>
      <c r="BF52" s="68"/>
      <c r="BG52" s="65">
        <f t="shared" si="4"/>
        <v>5792</v>
      </c>
      <c r="BH52" s="65"/>
      <c r="BI52" s="65"/>
      <c r="BJ52" s="65"/>
      <c r="BK52" s="65"/>
    </row>
    <row r="53" spans="1:78" s="25" customFormat="1" ht="12.75" customHeight="1" x14ac:dyDescent="0.2">
      <c r="A53" s="59">
        <v>25020100</v>
      </c>
      <c r="B53" s="60"/>
      <c r="C53" s="60"/>
      <c r="D53" s="61"/>
      <c r="E53" s="62" t="s">
        <v>272</v>
      </c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4"/>
      <c r="X53" s="66" t="s">
        <v>173</v>
      </c>
      <c r="Y53" s="67"/>
      <c r="Z53" s="67"/>
      <c r="AA53" s="67"/>
      <c r="AB53" s="68"/>
      <c r="AC53" s="66">
        <v>0</v>
      </c>
      <c r="AD53" s="67"/>
      <c r="AE53" s="67"/>
      <c r="AF53" s="67"/>
      <c r="AG53" s="68"/>
      <c r="AH53" s="66">
        <v>0</v>
      </c>
      <c r="AI53" s="67"/>
      <c r="AJ53" s="67"/>
      <c r="AK53" s="67"/>
      <c r="AL53" s="68"/>
      <c r="AM53" s="66">
        <f t="shared" si="3"/>
        <v>0</v>
      </c>
      <c r="AN53" s="67"/>
      <c r="AO53" s="67"/>
      <c r="AP53" s="67"/>
      <c r="AQ53" s="68"/>
      <c r="AR53" s="66" t="s">
        <v>173</v>
      </c>
      <c r="AS53" s="67"/>
      <c r="AT53" s="67"/>
      <c r="AU53" s="67"/>
      <c r="AV53" s="68"/>
      <c r="AW53" s="66">
        <v>0</v>
      </c>
      <c r="AX53" s="67"/>
      <c r="AY53" s="67"/>
      <c r="AZ53" s="67"/>
      <c r="BA53" s="68"/>
      <c r="BB53" s="66">
        <v>0</v>
      </c>
      <c r="BC53" s="67"/>
      <c r="BD53" s="67"/>
      <c r="BE53" s="67"/>
      <c r="BF53" s="68"/>
      <c r="BG53" s="65">
        <f t="shared" si="4"/>
        <v>0</v>
      </c>
      <c r="BH53" s="65"/>
      <c r="BI53" s="65"/>
      <c r="BJ53" s="65"/>
      <c r="BK53" s="65"/>
    </row>
    <row r="54" spans="1:78" s="25" customFormat="1" ht="25.5" customHeight="1" x14ac:dyDescent="0.2">
      <c r="A54" s="59"/>
      <c r="B54" s="60"/>
      <c r="C54" s="60"/>
      <c r="D54" s="61"/>
      <c r="E54" s="62" t="s">
        <v>174</v>
      </c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4"/>
      <c r="X54" s="66" t="s">
        <v>173</v>
      </c>
      <c r="Y54" s="67"/>
      <c r="Z54" s="67"/>
      <c r="AA54" s="67"/>
      <c r="AB54" s="68"/>
      <c r="AC54" s="66">
        <v>0</v>
      </c>
      <c r="AD54" s="67"/>
      <c r="AE54" s="67"/>
      <c r="AF54" s="67"/>
      <c r="AG54" s="68"/>
      <c r="AH54" s="66">
        <v>0</v>
      </c>
      <c r="AI54" s="67"/>
      <c r="AJ54" s="67"/>
      <c r="AK54" s="67"/>
      <c r="AL54" s="68"/>
      <c r="AM54" s="66">
        <f t="shared" si="3"/>
        <v>0</v>
      </c>
      <c r="AN54" s="67"/>
      <c r="AO54" s="67"/>
      <c r="AP54" s="67"/>
      <c r="AQ54" s="68"/>
      <c r="AR54" s="66" t="s">
        <v>173</v>
      </c>
      <c r="AS54" s="67"/>
      <c r="AT54" s="67"/>
      <c r="AU54" s="67"/>
      <c r="AV54" s="68"/>
      <c r="AW54" s="66">
        <v>0</v>
      </c>
      <c r="AX54" s="67"/>
      <c r="AY54" s="67"/>
      <c r="AZ54" s="67"/>
      <c r="BA54" s="68"/>
      <c r="BB54" s="66">
        <v>0</v>
      </c>
      <c r="BC54" s="67"/>
      <c r="BD54" s="67"/>
      <c r="BE54" s="67"/>
      <c r="BF54" s="68"/>
      <c r="BG54" s="65">
        <f t="shared" si="4"/>
        <v>0</v>
      </c>
      <c r="BH54" s="65"/>
      <c r="BI54" s="65"/>
      <c r="BJ54" s="65"/>
      <c r="BK54" s="65"/>
    </row>
    <row r="55" spans="1:78" s="25" customFormat="1" ht="12.75" customHeight="1" x14ac:dyDescent="0.2">
      <c r="A55" s="59">
        <v>602100</v>
      </c>
      <c r="B55" s="60"/>
      <c r="C55" s="60"/>
      <c r="D55" s="61"/>
      <c r="E55" s="62" t="s">
        <v>273</v>
      </c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4"/>
      <c r="X55" s="66" t="s">
        <v>173</v>
      </c>
      <c r="Y55" s="67"/>
      <c r="Z55" s="67"/>
      <c r="AA55" s="67"/>
      <c r="AB55" s="68"/>
      <c r="AC55" s="66">
        <v>0</v>
      </c>
      <c r="AD55" s="67"/>
      <c r="AE55" s="67"/>
      <c r="AF55" s="67"/>
      <c r="AG55" s="68"/>
      <c r="AH55" s="66">
        <v>0</v>
      </c>
      <c r="AI55" s="67"/>
      <c r="AJ55" s="67"/>
      <c r="AK55" s="67"/>
      <c r="AL55" s="68"/>
      <c r="AM55" s="66">
        <f t="shared" si="3"/>
        <v>0</v>
      </c>
      <c r="AN55" s="67"/>
      <c r="AO55" s="67"/>
      <c r="AP55" s="67"/>
      <c r="AQ55" s="68"/>
      <c r="AR55" s="66" t="s">
        <v>173</v>
      </c>
      <c r="AS55" s="67"/>
      <c r="AT55" s="67"/>
      <c r="AU55" s="67"/>
      <c r="AV55" s="68"/>
      <c r="AW55" s="66">
        <v>0</v>
      </c>
      <c r="AX55" s="67"/>
      <c r="AY55" s="67"/>
      <c r="AZ55" s="67"/>
      <c r="BA55" s="68"/>
      <c r="BB55" s="66">
        <v>0</v>
      </c>
      <c r="BC55" s="67"/>
      <c r="BD55" s="67"/>
      <c r="BE55" s="67"/>
      <c r="BF55" s="68"/>
      <c r="BG55" s="65">
        <f t="shared" si="4"/>
        <v>0</v>
      </c>
      <c r="BH55" s="65"/>
      <c r="BI55" s="65"/>
      <c r="BJ55" s="65"/>
      <c r="BK55" s="65"/>
    </row>
    <row r="56" spans="1:78" s="25" customFormat="1" ht="12.75" customHeight="1" x14ac:dyDescent="0.2">
      <c r="A56" s="59">
        <v>602200</v>
      </c>
      <c r="B56" s="60"/>
      <c r="C56" s="60"/>
      <c r="D56" s="61"/>
      <c r="E56" s="62" t="s">
        <v>274</v>
      </c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4"/>
      <c r="X56" s="66" t="s">
        <v>173</v>
      </c>
      <c r="Y56" s="67"/>
      <c r="Z56" s="67"/>
      <c r="AA56" s="67"/>
      <c r="AB56" s="68"/>
      <c r="AC56" s="66">
        <v>0</v>
      </c>
      <c r="AD56" s="67"/>
      <c r="AE56" s="67"/>
      <c r="AF56" s="67"/>
      <c r="AG56" s="68"/>
      <c r="AH56" s="66">
        <v>0</v>
      </c>
      <c r="AI56" s="67"/>
      <c r="AJ56" s="67"/>
      <c r="AK56" s="67"/>
      <c r="AL56" s="68"/>
      <c r="AM56" s="66">
        <f t="shared" si="3"/>
        <v>0</v>
      </c>
      <c r="AN56" s="67"/>
      <c r="AO56" s="67"/>
      <c r="AP56" s="67"/>
      <c r="AQ56" s="68"/>
      <c r="AR56" s="66" t="s">
        <v>173</v>
      </c>
      <c r="AS56" s="67"/>
      <c r="AT56" s="67"/>
      <c r="AU56" s="67"/>
      <c r="AV56" s="68"/>
      <c r="AW56" s="66">
        <v>0</v>
      </c>
      <c r="AX56" s="67"/>
      <c r="AY56" s="67"/>
      <c r="AZ56" s="67"/>
      <c r="BA56" s="68"/>
      <c r="BB56" s="66">
        <v>0</v>
      </c>
      <c r="BC56" s="67"/>
      <c r="BD56" s="67"/>
      <c r="BE56" s="67"/>
      <c r="BF56" s="68"/>
      <c r="BG56" s="65">
        <f t="shared" si="4"/>
        <v>0</v>
      </c>
      <c r="BH56" s="65"/>
      <c r="BI56" s="65"/>
      <c r="BJ56" s="65"/>
      <c r="BK56" s="65"/>
    </row>
    <row r="57" spans="1:78" s="25" customFormat="1" ht="25.5" customHeight="1" x14ac:dyDescent="0.2">
      <c r="A57" s="59">
        <v>602400</v>
      </c>
      <c r="B57" s="60"/>
      <c r="C57" s="60"/>
      <c r="D57" s="61"/>
      <c r="E57" s="62" t="s">
        <v>175</v>
      </c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4"/>
      <c r="X57" s="66" t="s">
        <v>173</v>
      </c>
      <c r="Y57" s="67"/>
      <c r="Z57" s="67"/>
      <c r="AA57" s="67"/>
      <c r="AB57" s="68"/>
      <c r="AC57" s="66">
        <v>0</v>
      </c>
      <c r="AD57" s="67"/>
      <c r="AE57" s="67"/>
      <c r="AF57" s="67"/>
      <c r="AG57" s="68"/>
      <c r="AH57" s="66">
        <v>0</v>
      </c>
      <c r="AI57" s="67"/>
      <c r="AJ57" s="67"/>
      <c r="AK57" s="67"/>
      <c r="AL57" s="68"/>
      <c r="AM57" s="66">
        <f t="shared" si="3"/>
        <v>0</v>
      </c>
      <c r="AN57" s="67"/>
      <c r="AO57" s="67"/>
      <c r="AP57" s="67"/>
      <c r="AQ57" s="68"/>
      <c r="AR57" s="66" t="s">
        <v>173</v>
      </c>
      <c r="AS57" s="67"/>
      <c r="AT57" s="67"/>
      <c r="AU57" s="67"/>
      <c r="AV57" s="68"/>
      <c r="AW57" s="66">
        <v>0</v>
      </c>
      <c r="AX57" s="67"/>
      <c r="AY57" s="67"/>
      <c r="AZ57" s="67"/>
      <c r="BA57" s="68"/>
      <c r="BB57" s="66">
        <v>0</v>
      </c>
      <c r="BC57" s="67"/>
      <c r="BD57" s="67"/>
      <c r="BE57" s="67"/>
      <c r="BF57" s="68"/>
      <c r="BG57" s="65">
        <f t="shared" si="4"/>
        <v>0</v>
      </c>
      <c r="BH57" s="65"/>
      <c r="BI57" s="65"/>
      <c r="BJ57" s="65"/>
      <c r="BK57" s="65"/>
    </row>
    <row r="58" spans="1:78" s="6" customFormat="1" ht="12.75" customHeight="1" x14ac:dyDescent="0.2">
      <c r="A58" s="87"/>
      <c r="B58" s="88"/>
      <c r="C58" s="88"/>
      <c r="D58" s="89"/>
      <c r="E58" s="100" t="s">
        <v>147</v>
      </c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2"/>
      <c r="X58" s="84">
        <v>108986782</v>
      </c>
      <c r="Y58" s="85"/>
      <c r="Z58" s="85"/>
      <c r="AA58" s="85"/>
      <c r="AB58" s="86"/>
      <c r="AC58" s="84">
        <v>5013576</v>
      </c>
      <c r="AD58" s="85"/>
      <c r="AE58" s="85"/>
      <c r="AF58" s="85"/>
      <c r="AG58" s="86"/>
      <c r="AH58" s="84">
        <v>0</v>
      </c>
      <c r="AI58" s="85"/>
      <c r="AJ58" s="85"/>
      <c r="AK58" s="85"/>
      <c r="AL58" s="86"/>
      <c r="AM58" s="84">
        <f t="shared" si="3"/>
        <v>114000358</v>
      </c>
      <c r="AN58" s="85"/>
      <c r="AO58" s="85"/>
      <c r="AP58" s="85"/>
      <c r="AQ58" s="86"/>
      <c r="AR58" s="84">
        <v>116382740</v>
      </c>
      <c r="AS58" s="85"/>
      <c r="AT58" s="85"/>
      <c r="AU58" s="85"/>
      <c r="AV58" s="86"/>
      <c r="AW58" s="84">
        <v>5067137</v>
      </c>
      <c r="AX58" s="85"/>
      <c r="AY58" s="85"/>
      <c r="AZ58" s="85"/>
      <c r="BA58" s="86"/>
      <c r="BB58" s="84">
        <v>0</v>
      </c>
      <c r="BC58" s="85"/>
      <c r="BD58" s="85"/>
      <c r="BE58" s="85"/>
      <c r="BF58" s="86"/>
      <c r="BG58" s="97">
        <f t="shared" si="4"/>
        <v>121449877</v>
      </c>
      <c r="BH58" s="97"/>
      <c r="BI58" s="97"/>
      <c r="BJ58" s="97"/>
      <c r="BK58" s="97"/>
    </row>
    <row r="59" spans="1:78" s="4" customFormat="1" ht="12.75" customHeight="1" x14ac:dyDescent="0.2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</row>
    <row r="61" spans="1:78" s="3" customFormat="1" ht="14.25" customHeight="1" x14ac:dyDescent="0.2">
      <c r="A61" s="34" t="s">
        <v>117</v>
      </c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9"/>
    </row>
    <row r="62" spans="1:78" ht="14.25" customHeight="1" x14ac:dyDescent="0.2">
      <c r="A62" s="34" t="s">
        <v>237</v>
      </c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</row>
    <row r="63" spans="1:78" ht="15" customHeight="1" x14ac:dyDescent="0.2">
      <c r="A63" s="48" t="s">
        <v>225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</row>
    <row r="64" spans="1:78" ht="23.1" customHeight="1" x14ac:dyDescent="0.2">
      <c r="A64" s="77" t="s">
        <v>118</v>
      </c>
      <c r="B64" s="78"/>
      <c r="C64" s="78"/>
      <c r="D64" s="79"/>
      <c r="E64" s="55" t="s">
        <v>19</v>
      </c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41" t="s">
        <v>226</v>
      </c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/>
      <c r="AN64" s="41" t="s">
        <v>229</v>
      </c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3"/>
      <c r="BG64" s="41" t="s">
        <v>236</v>
      </c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3"/>
    </row>
    <row r="65" spans="1:79" ht="48.75" customHeight="1" x14ac:dyDescent="0.2">
      <c r="A65" s="80"/>
      <c r="B65" s="81"/>
      <c r="C65" s="81"/>
      <c r="D65" s="82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41" t="s">
        <v>4</v>
      </c>
      <c r="V65" s="42"/>
      <c r="W65" s="42"/>
      <c r="X65" s="42"/>
      <c r="Y65" s="43"/>
      <c r="Z65" s="41" t="s">
        <v>3</v>
      </c>
      <c r="AA65" s="42"/>
      <c r="AB65" s="42"/>
      <c r="AC65" s="42"/>
      <c r="AD65" s="43"/>
      <c r="AE65" s="44" t="s">
        <v>116</v>
      </c>
      <c r="AF65" s="45"/>
      <c r="AG65" s="45"/>
      <c r="AH65" s="46"/>
      <c r="AI65" s="41" t="s">
        <v>5</v>
      </c>
      <c r="AJ65" s="42"/>
      <c r="AK65" s="42"/>
      <c r="AL65" s="42"/>
      <c r="AM65" s="43"/>
      <c r="AN65" s="41" t="s">
        <v>4</v>
      </c>
      <c r="AO65" s="42"/>
      <c r="AP65" s="42"/>
      <c r="AQ65" s="42"/>
      <c r="AR65" s="43"/>
      <c r="AS65" s="41" t="s">
        <v>3</v>
      </c>
      <c r="AT65" s="42"/>
      <c r="AU65" s="42"/>
      <c r="AV65" s="42"/>
      <c r="AW65" s="43"/>
      <c r="AX65" s="44" t="s">
        <v>116</v>
      </c>
      <c r="AY65" s="45"/>
      <c r="AZ65" s="45"/>
      <c r="BA65" s="46"/>
      <c r="BB65" s="41" t="s">
        <v>96</v>
      </c>
      <c r="BC65" s="42"/>
      <c r="BD65" s="42"/>
      <c r="BE65" s="42"/>
      <c r="BF65" s="43"/>
      <c r="BG65" s="41" t="s">
        <v>4</v>
      </c>
      <c r="BH65" s="42"/>
      <c r="BI65" s="42"/>
      <c r="BJ65" s="42"/>
      <c r="BK65" s="43"/>
      <c r="BL65" s="41" t="s">
        <v>3</v>
      </c>
      <c r="BM65" s="42"/>
      <c r="BN65" s="42"/>
      <c r="BO65" s="42"/>
      <c r="BP65" s="43"/>
      <c r="BQ65" s="44" t="s">
        <v>116</v>
      </c>
      <c r="BR65" s="45"/>
      <c r="BS65" s="45"/>
      <c r="BT65" s="46"/>
      <c r="BU65" s="41" t="s">
        <v>97</v>
      </c>
      <c r="BV65" s="42"/>
      <c r="BW65" s="42"/>
      <c r="BX65" s="42"/>
      <c r="BY65" s="43"/>
    </row>
    <row r="66" spans="1:79" ht="15" customHeight="1" x14ac:dyDescent="0.2">
      <c r="A66" s="41">
        <v>1</v>
      </c>
      <c r="B66" s="42"/>
      <c r="C66" s="42"/>
      <c r="D66" s="43"/>
      <c r="E66" s="41">
        <v>2</v>
      </c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3"/>
      <c r="U66" s="41">
        <v>3</v>
      </c>
      <c r="V66" s="42"/>
      <c r="W66" s="42"/>
      <c r="X66" s="42"/>
      <c r="Y66" s="43"/>
      <c r="Z66" s="41">
        <v>4</v>
      </c>
      <c r="AA66" s="42"/>
      <c r="AB66" s="42"/>
      <c r="AC66" s="42"/>
      <c r="AD66" s="43"/>
      <c r="AE66" s="41">
        <v>5</v>
      </c>
      <c r="AF66" s="42"/>
      <c r="AG66" s="42"/>
      <c r="AH66" s="43"/>
      <c r="AI66" s="41">
        <v>6</v>
      </c>
      <c r="AJ66" s="42"/>
      <c r="AK66" s="42"/>
      <c r="AL66" s="42"/>
      <c r="AM66" s="43"/>
      <c r="AN66" s="41">
        <v>7</v>
      </c>
      <c r="AO66" s="42"/>
      <c r="AP66" s="42"/>
      <c r="AQ66" s="42"/>
      <c r="AR66" s="43"/>
      <c r="AS66" s="41">
        <v>8</v>
      </c>
      <c r="AT66" s="42"/>
      <c r="AU66" s="42"/>
      <c r="AV66" s="42"/>
      <c r="AW66" s="43"/>
      <c r="AX66" s="41">
        <v>9</v>
      </c>
      <c r="AY66" s="42"/>
      <c r="AZ66" s="42"/>
      <c r="BA66" s="43"/>
      <c r="BB66" s="41">
        <v>10</v>
      </c>
      <c r="BC66" s="42"/>
      <c r="BD66" s="42"/>
      <c r="BE66" s="42"/>
      <c r="BF66" s="43"/>
      <c r="BG66" s="41">
        <v>11</v>
      </c>
      <c r="BH66" s="42"/>
      <c r="BI66" s="42"/>
      <c r="BJ66" s="42"/>
      <c r="BK66" s="43"/>
      <c r="BL66" s="41">
        <v>12</v>
      </c>
      <c r="BM66" s="42"/>
      <c r="BN66" s="42"/>
      <c r="BO66" s="42"/>
      <c r="BP66" s="43"/>
      <c r="BQ66" s="41">
        <v>13</v>
      </c>
      <c r="BR66" s="42"/>
      <c r="BS66" s="42"/>
      <c r="BT66" s="43"/>
      <c r="BU66" s="41">
        <v>14</v>
      </c>
      <c r="BV66" s="42"/>
      <c r="BW66" s="42"/>
      <c r="BX66" s="42"/>
      <c r="BY66" s="43"/>
    </row>
    <row r="67" spans="1:79" s="1" customFormat="1" ht="12.75" hidden="1" customHeight="1" x14ac:dyDescent="0.2">
      <c r="A67" s="69" t="s">
        <v>64</v>
      </c>
      <c r="B67" s="70"/>
      <c r="C67" s="70"/>
      <c r="D67" s="71"/>
      <c r="E67" s="69" t="s">
        <v>57</v>
      </c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1"/>
      <c r="U67" s="69" t="s">
        <v>65</v>
      </c>
      <c r="V67" s="70"/>
      <c r="W67" s="70"/>
      <c r="X67" s="70"/>
      <c r="Y67" s="71"/>
      <c r="Z67" s="69" t="s">
        <v>66</v>
      </c>
      <c r="AA67" s="70"/>
      <c r="AB67" s="70"/>
      <c r="AC67" s="70"/>
      <c r="AD67" s="71"/>
      <c r="AE67" s="69" t="s">
        <v>91</v>
      </c>
      <c r="AF67" s="70"/>
      <c r="AG67" s="70"/>
      <c r="AH67" s="71"/>
      <c r="AI67" s="56" t="s">
        <v>170</v>
      </c>
      <c r="AJ67" s="57"/>
      <c r="AK67" s="57"/>
      <c r="AL67" s="57"/>
      <c r="AM67" s="58"/>
      <c r="AN67" s="69" t="s">
        <v>67</v>
      </c>
      <c r="AO67" s="70"/>
      <c r="AP67" s="70"/>
      <c r="AQ67" s="70"/>
      <c r="AR67" s="71"/>
      <c r="AS67" s="69" t="s">
        <v>68</v>
      </c>
      <c r="AT67" s="70"/>
      <c r="AU67" s="70"/>
      <c r="AV67" s="70"/>
      <c r="AW67" s="71"/>
      <c r="AX67" s="69" t="s">
        <v>92</v>
      </c>
      <c r="AY67" s="70"/>
      <c r="AZ67" s="70"/>
      <c r="BA67" s="71"/>
      <c r="BB67" s="56" t="s">
        <v>170</v>
      </c>
      <c r="BC67" s="57"/>
      <c r="BD67" s="57"/>
      <c r="BE67" s="57"/>
      <c r="BF67" s="58"/>
      <c r="BG67" s="69" t="s">
        <v>58</v>
      </c>
      <c r="BH67" s="70"/>
      <c r="BI67" s="70"/>
      <c r="BJ67" s="70"/>
      <c r="BK67" s="71"/>
      <c r="BL67" s="69" t="s">
        <v>59</v>
      </c>
      <c r="BM67" s="70"/>
      <c r="BN67" s="70"/>
      <c r="BO67" s="70"/>
      <c r="BP67" s="71"/>
      <c r="BQ67" s="69" t="s">
        <v>93</v>
      </c>
      <c r="BR67" s="70"/>
      <c r="BS67" s="70"/>
      <c r="BT67" s="71"/>
      <c r="BU67" s="56" t="s">
        <v>170</v>
      </c>
      <c r="BV67" s="57"/>
      <c r="BW67" s="57"/>
      <c r="BX67" s="57"/>
      <c r="BY67" s="58"/>
      <c r="CA67" t="s">
        <v>25</v>
      </c>
    </row>
    <row r="68" spans="1:79" s="25" customFormat="1" ht="12.75" customHeight="1" x14ac:dyDescent="0.2">
      <c r="A68" s="59">
        <v>2111</v>
      </c>
      <c r="B68" s="60"/>
      <c r="C68" s="60"/>
      <c r="D68" s="61"/>
      <c r="E68" s="62" t="s">
        <v>176</v>
      </c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4"/>
      <c r="U68" s="66">
        <v>36916853.219999999</v>
      </c>
      <c r="V68" s="67"/>
      <c r="W68" s="67"/>
      <c r="X68" s="67"/>
      <c r="Y68" s="68"/>
      <c r="Z68" s="66">
        <v>0</v>
      </c>
      <c r="AA68" s="67"/>
      <c r="AB68" s="67"/>
      <c r="AC68" s="67"/>
      <c r="AD68" s="68"/>
      <c r="AE68" s="66">
        <v>0</v>
      </c>
      <c r="AF68" s="67"/>
      <c r="AG68" s="67"/>
      <c r="AH68" s="68"/>
      <c r="AI68" s="66">
        <f t="shared" ref="AI68:AI87" si="5">IF(ISNUMBER(U68),U68,0)+IF(ISNUMBER(Z68),Z68,0)</f>
        <v>36916853.219999999</v>
      </c>
      <c r="AJ68" s="67"/>
      <c r="AK68" s="67"/>
      <c r="AL68" s="67"/>
      <c r="AM68" s="68"/>
      <c r="AN68" s="66">
        <v>48972352</v>
      </c>
      <c r="AO68" s="67"/>
      <c r="AP68" s="67"/>
      <c r="AQ68" s="67"/>
      <c r="AR68" s="68"/>
      <c r="AS68" s="66">
        <v>0</v>
      </c>
      <c r="AT68" s="67"/>
      <c r="AU68" s="67"/>
      <c r="AV68" s="67"/>
      <c r="AW68" s="68"/>
      <c r="AX68" s="66">
        <v>0</v>
      </c>
      <c r="AY68" s="67"/>
      <c r="AZ68" s="67"/>
      <c r="BA68" s="68"/>
      <c r="BB68" s="66">
        <f t="shared" ref="BB68:BB87" si="6">IF(ISNUMBER(AN68),AN68,0)+IF(ISNUMBER(AS68),AS68,0)</f>
        <v>48972352</v>
      </c>
      <c r="BC68" s="67"/>
      <c r="BD68" s="67"/>
      <c r="BE68" s="67"/>
      <c r="BF68" s="68"/>
      <c r="BG68" s="66">
        <v>63066379</v>
      </c>
      <c r="BH68" s="67"/>
      <c r="BI68" s="67"/>
      <c r="BJ68" s="67"/>
      <c r="BK68" s="68"/>
      <c r="BL68" s="66">
        <v>0</v>
      </c>
      <c r="BM68" s="67"/>
      <c r="BN68" s="67"/>
      <c r="BO68" s="67"/>
      <c r="BP68" s="68"/>
      <c r="BQ68" s="66">
        <v>0</v>
      </c>
      <c r="BR68" s="67"/>
      <c r="BS68" s="67"/>
      <c r="BT68" s="68"/>
      <c r="BU68" s="66">
        <f t="shared" ref="BU68:BU87" si="7">IF(ISNUMBER(BG68),BG68,0)+IF(ISNUMBER(BL68),BL68,0)</f>
        <v>63066379</v>
      </c>
      <c r="BV68" s="67"/>
      <c r="BW68" s="67"/>
      <c r="BX68" s="67"/>
      <c r="BY68" s="68"/>
      <c r="CA68" s="25" t="s">
        <v>26</v>
      </c>
    </row>
    <row r="69" spans="1:79" s="25" customFormat="1" ht="12.75" customHeight="1" x14ac:dyDescent="0.2">
      <c r="A69" s="59">
        <v>2120</v>
      </c>
      <c r="B69" s="60"/>
      <c r="C69" s="60"/>
      <c r="D69" s="61"/>
      <c r="E69" s="62" t="s">
        <v>177</v>
      </c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4"/>
      <c r="U69" s="66">
        <v>8321947.1100000003</v>
      </c>
      <c r="V69" s="67"/>
      <c r="W69" s="67"/>
      <c r="X69" s="67"/>
      <c r="Y69" s="68"/>
      <c r="Z69" s="66">
        <v>0</v>
      </c>
      <c r="AA69" s="67"/>
      <c r="AB69" s="67"/>
      <c r="AC69" s="67"/>
      <c r="AD69" s="68"/>
      <c r="AE69" s="66">
        <v>0</v>
      </c>
      <c r="AF69" s="67"/>
      <c r="AG69" s="67"/>
      <c r="AH69" s="68"/>
      <c r="AI69" s="66">
        <f t="shared" si="5"/>
        <v>8321947.1100000003</v>
      </c>
      <c r="AJ69" s="67"/>
      <c r="AK69" s="67"/>
      <c r="AL69" s="67"/>
      <c r="AM69" s="68"/>
      <c r="AN69" s="66">
        <v>10756075</v>
      </c>
      <c r="AO69" s="67"/>
      <c r="AP69" s="67"/>
      <c r="AQ69" s="67"/>
      <c r="AR69" s="68"/>
      <c r="AS69" s="66">
        <v>0</v>
      </c>
      <c r="AT69" s="67"/>
      <c r="AU69" s="67"/>
      <c r="AV69" s="67"/>
      <c r="AW69" s="68"/>
      <c r="AX69" s="66">
        <v>0</v>
      </c>
      <c r="AY69" s="67"/>
      <c r="AZ69" s="67"/>
      <c r="BA69" s="68"/>
      <c r="BB69" s="66">
        <f t="shared" si="6"/>
        <v>10756075</v>
      </c>
      <c r="BC69" s="67"/>
      <c r="BD69" s="67"/>
      <c r="BE69" s="67"/>
      <c r="BF69" s="68"/>
      <c r="BG69" s="66">
        <v>13801202</v>
      </c>
      <c r="BH69" s="67"/>
      <c r="BI69" s="67"/>
      <c r="BJ69" s="67"/>
      <c r="BK69" s="68"/>
      <c r="BL69" s="66">
        <v>0</v>
      </c>
      <c r="BM69" s="67"/>
      <c r="BN69" s="67"/>
      <c r="BO69" s="67"/>
      <c r="BP69" s="68"/>
      <c r="BQ69" s="66">
        <v>0</v>
      </c>
      <c r="BR69" s="67"/>
      <c r="BS69" s="67"/>
      <c r="BT69" s="68"/>
      <c r="BU69" s="66">
        <f t="shared" si="7"/>
        <v>13801202</v>
      </c>
      <c r="BV69" s="67"/>
      <c r="BW69" s="67"/>
      <c r="BX69" s="67"/>
      <c r="BY69" s="68"/>
    </row>
    <row r="70" spans="1:79" s="25" customFormat="1" ht="12.75" customHeight="1" x14ac:dyDescent="0.2">
      <c r="A70" s="59">
        <v>2210</v>
      </c>
      <c r="B70" s="60"/>
      <c r="C70" s="60"/>
      <c r="D70" s="61"/>
      <c r="E70" s="62" t="s">
        <v>178</v>
      </c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4"/>
      <c r="U70" s="66">
        <v>1435654.55</v>
      </c>
      <c r="V70" s="67"/>
      <c r="W70" s="67"/>
      <c r="X70" s="67"/>
      <c r="Y70" s="68"/>
      <c r="Z70" s="66">
        <v>1443022.51</v>
      </c>
      <c r="AA70" s="67"/>
      <c r="AB70" s="67"/>
      <c r="AC70" s="67"/>
      <c r="AD70" s="68"/>
      <c r="AE70" s="66">
        <v>0</v>
      </c>
      <c r="AF70" s="67"/>
      <c r="AG70" s="67"/>
      <c r="AH70" s="68"/>
      <c r="AI70" s="66">
        <f t="shared" si="5"/>
        <v>2878677.06</v>
      </c>
      <c r="AJ70" s="67"/>
      <c r="AK70" s="67"/>
      <c r="AL70" s="67"/>
      <c r="AM70" s="68"/>
      <c r="AN70" s="66">
        <v>2045745</v>
      </c>
      <c r="AO70" s="67"/>
      <c r="AP70" s="67"/>
      <c r="AQ70" s="67"/>
      <c r="AR70" s="68"/>
      <c r="AS70" s="66">
        <v>513876.98</v>
      </c>
      <c r="AT70" s="67"/>
      <c r="AU70" s="67"/>
      <c r="AV70" s="67"/>
      <c r="AW70" s="68"/>
      <c r="AX70" s="66">
        <v>0</v>
      </c>
      <c r="AY70" s="67"/>
      <c r="AZ70" s="67"/>
      <c r="BA70" s="68"/>
      <c r="BB70" s="66">
        <f t="shared" si="6"/>
        <v>2559621.98</v>
      </c>
      <c r="BC70" s="67"/>
      <c r="BD70" s="67"/>
      <c r="BE70" s="67"/>
      <c r="BF70" s="68"/>
      <c r="BG70" s="66">
        <v>2415011</v>
      </c>
      <c r="BH70" s="67"/>
      <c r="BI70" s="67"/>
      <c r="BJ70" s="67"/>
      <c r="BK70" s="68"/>
      <c r="BL70" s="66">
        <v>5500</v>
      </c>
      <c r="BM70" s="67"/>
      <c r="BN70" s="67"/>
      <c r="BO70" s="67"/>
      <c r="BP70" s="68"/>
      <c r="BQ70" s="66">
        <v>0</v>
      </c>
      <c r="BR70" s="67"/>
      <c r="BS70" s="67"/>
      <c r="BT70" s="68"/>
      <c r="BU70" s="66">
        <f t="shared" si="7"/>
        <v>2420511</v>
      </c>
      <c r="BV70" s="67"/>
      <c r="BW70" s="67"/>
      <c r="BX70" s="67"/>
      <c r="BY70" s="68"/>
    </row>
    <row r="71" spans="1:79" s="25" customFormat="1" ht="12.75" customHeight="1" x14ac:dyDescent="0.2">
      <c r="A71" s="59">
        <v>2220</v>
      </c>
      <c r="B71" s="60"/>
      <c r="C71" s="60"/>
      <c r="D71" s="61"/>
      <c r="E71" s="62" t="s">
        <v>275</v>
      </c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4"/>
      <c r="U71" s="66">
        <v>43037.13</v>
      </c>
      <c r="V71" s="67"/>
      <c r="W71" s="67"/>
      <c r="X71" s="67"/>
      <c r="Y71" s="68"/>
      <c r="Z71" s="66">
        <v>4909.37</v>
      </c>
      <c r="AA71" s="67"/>
      <c r="AB71" s="67"/>
      <c r="AC71" s="67"/>
      <c r="AD71" s="68"/>
      <c r="AE71" s="66">
        <v>0</v>
      </c>
      <c r="AF71" s="67"/>
      <c r="AG71" s="67"/>
      <c r="AH71" s="68"/>
      <c r="AI71" s="66">
        <f t="shared" si="5"/>
        <v>47946.5</v>
      </c>
      <c r="AJ71" s="67"/>
      <c r="AK71" s="67"/>
      <c r="AL71" s="67"/>
      <c r="AM71" s="68"/>
      <c r="AN71" s="66">
        <v>134866</v>
      </c>
      <c r="AO71" s="67"/>
      <c r="AP71" s="67"/>
      <c r="AQ71" s="67"/>
      <c r="AR71" s="68"/>
      <c r="AS71" s="66">
        <v>6929.53</v>
      </c>
      <c r="AT71" s="67"/>
      <c r="AU71" s="67"/>
      <c r="AV71" s="67"/>
      <c r="AW71" s="68"/>
      <c r="AX71" s="66">
        <v>0</v>
      </c>
      <c r="AY71" s="67"/>
      <c r="AZ71" s="67"/>
      <c r="BA71" s="68"/>
      <c r="BB71" s="66">
        <f t="shared" si="6"/>
        <v>141795.53</v>
      </c>
      <c r="BC71" s="67"/>
      <c r="BD71" s="67"/>
      <c r="BE71" s="67"/>
      <c r="BF71" s="68"/>
      <c r="BG71" s="66">
        <v>1094515</v>
      </c>
      <c r="BH71" s="67"/>
      <c r="BI71" s="67"/>
      <c r="BJ71" s="67"/>
      <c r="BK71" s="68"/>
      <c r="BL71" s="66">
        <v>0</v>
      </c>
      <c r="BM71" s="67"/>
      <c r="BN71" s="67"/>
      <c r="BO71" s="67"/>
      <c r="BP71" s="68"/>
      <c r="BQ71" s="66">
        <v>0</v>
      </c>
      <c r="BR71" s="67"/>
      <c r="BS71" s="67"/>
      <c r="BT71" s="68"/>
      <c r="BU71" s="66">
        <f t="shared" si="7"/>
        <v>1094515</v>
      </c>
      <c r="BV71" s="67"/>
      <c r="BW71" s="67"/>
      <c r="BX71" s="67"/>
      <c r="BY71" s="68"/>
    </row>
    <row r="72" spans="1:79" s="25" customFormat="1" ht="12.75" customHeight="1" x14ac:dyDescent="0.2">
      <c r="A72" s="59">
        <v>2230</v>
      </c>
      <c r="B72" s="60"/>
      <c r="C72" s="60"/>
      <c r="D72" s="61"/>
      <c r="E72" s="62" t="s">
        <v>276</v>
      </c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4"/>
      <c r="U72" s="66">
        <v>4443140.16</v>
      </c>
      <c r="V72" s="67"/>
      <c r="W72" s="67"/>
      <c r="X72" s="67"/>
      <c r="Y72" s="68"/>
      <c r="Z72" s="66">
        <v>3155590.86</v>
      </c>
      <c r="AA72" s="67"/>
      <c r="AB72" s="67"/>
      <c r="AC72" s="67"/>
      <c r="AD72" s="68"/>
      <c r="AE72" s="66">
        <v>0</v>
      </c>
      <c r="AF72" s="67"/>
      <c r="AG72" s="67"/>
      <c r="AH72" s="68"/>
      <c r="AI72" s="66">
        <f t="shared" si="5"/>
        <v>7598731.0199999996</v>
      </c>
      <c r="AJ72" s="67"/>
      <c r="AK72" s="67"/>
      <c r="AL72" s="67"/>
      <c r="AM72" s="68"/>
      <c r="AN72" s="66">
        <v>3507528</v>
      </c>
      <c r="AO72" s="67"/>
      <c r="AP72" s="67"/>
      <c r="AQ72" s="67"/>
      <c r="AR72" s="68"/>
      <c r="AS72" s="66">
        <v>2212953</v>
      </c>
      <c r="AT72" s="67"/>
      <c r="AU72" s="67"/>
      <c r="AV72" s="67"/>
      <c r="AW72" s="68"/>
      <c r="AX72" s="66">
        <v>0</v>
      </c>
      <c r="AY72" s="67"/>
      <c r="AZ72" s="67"/>
      <c r="BA72" s="68"/>
      <c r="BB72" s="66">
        <f t="shared" si="6"/>
        <v>5720481</v>
      </c>
      <c r="BC72" s="67"/>
      <c r="BD72" s="67"/>
      <c r="BE72" s="67"/>
      <c r="BF72" s="68"/>
      <c r="BG72" s="66">
        <v>6405070</v>
      </c>
      <c r="BH72" s="67"/>
      <c r="BI72" s="67"/>
      <c r="BJ72" s="67"/>
      <c r="BK72" s="68"/>
      <c r="BL72" s="66">
        <v>4991890</v>
      </c>
      <c r="BM72" s="67"/>
      <c r="BN72" s="67"/>
      <c r="BO72" s="67"/>
      <c r="BP72" s="68"/>
      <c r="BQ72" s="66">
        <v>0</v>
      </c>
      <c r="BR72" s="67"/>
      <c r="BS72" s="67"/>
      <c r="BT72" s="68"/>
      <c r="BU72" s="66">
        <f t="shared" si="7"/>
        <v>11396960</v>
      </c>
      <c r="BV72" s="67"/>
      <c r="BW72" s="67"/>
      <c r="BX72" s="67"/>
      <c r="BY72" s="68"/>
    </row>
    <row r="73" spans="1:79" s="25" customFormat="1" ht="12.75" customHeight="1" x14ac:dyDescent="0.2">
      <c r="A73" s="59">
        <v>2240</v>
      </c>
      <c r="B73" s="60"/>
      <c r="C73" s="60"/>
      <c r="D73" s="61"/>
      <c r="E73" s="62" t="s">
        <v>179</v>
      </c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4"/>
      <c r="U73" s="66">
        <v>1029247.28</v>
      </c>
      <c r="V73" s="67"/>
      <c r="W73" s="67"/>
      <c r="X73" s="67"/>
      <c r="Y73" s="68"/>
      <c r="Z73" s="66">
        <v>2200.71</v>
      </c>
      <c r="AA73" s="67"/>
      <c r="AB73" s="67"/>
      <c r="AC73" s="67"/>
      <c r="AD73" s="68"/>
      <c r="AE73" s="66">
        <v>0</v>
      </c>
      <c r="AF73" s="67"/>
      <c r="AG73" s="67"/>
      <c r="AH73" s="68"/>
      <c r="AI73" s="66">
        <f t="shared" si="5"/>
        <v>1031447.99</v>
      </c>
      <c r="AJ73" s="67"/>
      <c r="AK73" s="67"/>
      <c r="AL73" s="67"/>
      <c r="AM73" s="68"/>
      <c r="AN73" s="66">
        <v>2571525</v>
      </c>
      <c r="AO73" s="67"/>
      <c r="AP73" s="67"/>
      <c r="AQ73" s="67"/>
      <c r="AR73" s="68"/>
      <c r="AS73" s="66">
        <v>2055</v>
      </c>
      <c r="AT73" s="67"/>
      <c r="AU73" s="67"/>
      <c r="AV73" s="67"/>
      <c r="AW73" s="68"/>
      <c r="AX73" s="66">
        <v>0</v>
      </c>
      <c r="AY73" s="67"/>
      <c r="AZ73" s="67"/>
      <c r="BA73" s="68"/>
      <c r="BB73" s="66">
        <f t="shared" si="6"/>
        <v>2573580</v>
      </c>
      <c r="BC73" s="67"/>
      <c r="BD73" s="67"/>
      <c r="BE73" s="67"/>
      <c r="BF73" s="68"/>
      <c r="BG73" s="66">
        <v>1788795</v>
      </c>
      <c r="BH73" s="67"/>
      <c r="BI73" s="67"/>
      <c r="BJ73" s="67"/>
      <c r="BK73" s="68"/>
      <c r="BL73" s="66">
        <v>5</v>
      </c>
      <c r="BM73" s="67"/>
      <c r="BN73" s="67"/>
      <c r="BO73" s="67"/>
      <c r="BP73" s="68"/>
      <c r="BQ73" s="66">
        <v>0</v>
      </c>
      <c r="BR73" s="67"/>
      <c r="BS73" s="67"/>
      <c r="BT73" s="68"/>
      <c r="BU73" s="66">
        <f t="shared" si="7"/>
        <v>1788800</v>
      </c>
      <c r="BV73" s="67"/>
      <c r="BW73" s="67"/>
      <c r="BX73" s="67"/>
      <c r="BY73" s="68"/>
    </row>
    <row r="74" spans="1:79" s="25" customFormat="1" ht="12.75" customHeight="1" x14ac:dyDescent="0.2">
      <c r="A74" s="59">
        <v>2250</v>
      </c>
      <c r="B74" s="60"/>
      <c r="C74" s="60"/>
      <c r="D74" s="61"/>
      <c r="E74" s="62" t="s">
        <v>180</v>
      </c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4"/>
      <c r="U74" s="66">
        <v>5347.08</v>
      </c>
      <c r="V74" s="67"/>
      <c r="W74" s="67"/>
      <c r="X74" s="67"/>
      <c r="Y74" s="68"/>
      <c r="Z74" s="66">
        <v>0</v>
      </c>
      <c r="AA74" s="67"/>
      <c r="AB74" s="67"/>
      <c r="AC74" s="67"/>
      <c r="AD74" s="68"/>
      <c r="AE74" s="66">
        <v>0</v>
      </c>
      <c r="AF74" s="67"/>
      <c r="AG74" s="67"/>
      <c r="AH74" s="68"/>
      <c r="AI74" s="66">
        <f t="shared" si="5"/>
        <v>5347.08</v>
      </c>
      <c r="AJ74" s="67"/>
      <c r="AK74" s="67"/>
      <c r="AL74" s="67"/>
      <c r="AM74" s="68"/>
      <c r="AN74" s="66">
        <v>11560</v>
      </c>
      <c r="AO74" s="67"/>
      <c r="AP74" s="67"/>
      <c r="AQ74" s="67"/>
      <c r="AR74" s="68"/>
      <c r="AS74" s="66">
        <v>0</v>
      </c>
      <c r="AT74" s="67"/>
      <c r="AU74" s="67"/>
      <c r="AV74" s="67"/>
      <c r="AW74" s="68"/>
      <c r="AX74" s="66">
        <v>0</v>
      </c>
      <c r="AY74" s="67"/>
      <c r="AZ74" s="67"/>
      <c r="BA74" s="68"/>
      <c r="BB74" s="66">
        <f t="shared" si="6"/>
        <v>11560</v>
      </c>
      <c r="BC74" s="67"/>
      <c r="BD74" s="67"/>
      <c r="BE74" s="67"/>
      <c r="BF74" s="68"/>
      <c r="BG74" s="66">
        <v>31650</v>
      </c>
      <c r="BH74" s="67"/>
      <c r="BI74" s="67"/>
      <c r="BJ74" s="67"/>
      <c r="BK74" s="68"/>
      <c r="BL74" s="66">
        <v>0</v>
      </c>
      <c r="BM74" s="67"/>
      <c r="BN74" s="67"/>
      <c r="BO74" s="67"/>
      <c r="BP74" s="68"/>
      <c r="BQ74" s="66">
        <v>0</v>
      </c>
      <c r="BR74" s="67"/>
      <c r="BS74" s="67"/>
      <c r="BT74" s="68"/>
      <c r="BU74" s="66">
        <f t="shared" si="7"/>
        <v>31650</v>
      </c>
      <c r="BV74" s="67"/>
      <c r="BW74" s="67"/>
      <c r="BX74" s="67"/>
      <c r="BY74" s="68"/>
    </row>
    <row r="75" spans="1:79" s="25" customFormat="1" ht="12.75" customHeight="1" x14ac:dyDescent="0.2">
      <c r="A75" s="59">
        <v>2271</v>
      </c>
      <c r="B75" s="60"/>
      <c r="C75" s="60"/>
      <c r="D75" s="61"/>
      <c r="E75" s="62" t="s">
        <v>277</v>
      </c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4"/>
      <c r="U75" s="66">
        <v>6037594.2999999998</v>
      </c>
      <c r="V75" s="67"/>
      <c r="W75" s="67"/>
      <c r="X75" s="67"/>
      <c r="Y75" s="68"/>
      <c r="Z75" s="66">
        <v>0</v>
      </c>
      <c r="AA75" s="67"/>
      <c r="AB75" s="67"/>
      <c r="AC75" s="67"/>
      <c r="AD75" s="68"/>
      <c r="AE75" s="66">
        <v>0</v>
      </c>
      <c r="AF75" s="67"/>
      <c r="AG75" s="67"/>
      <c r="AH75" s="68"/>
      <c r="AI75" s="66">
        <f t="shared" si="5"/>
        <v>6037594.2999999998</v>
      </c>
      <c r="AJ75" s="67"/>
      <c r="AK75" s="67"/>
      <c r="AL75" s="67"/>
      <c r="AM75" s="68"/>
      <c r="AN75" s="66">
        <v>6027691</v>
      </c>
      <c r="AO75" s="67"/>
      <c r="AP75" s="67"/>
      <c r="AQ75" s="67"/>
      <c r="AR75" s="68"/>
      <c r="AS75" s="66">
        <v>0</v>
      </c>
      <c r="AT75" s="67"/>
      <c r="AU75" s="67"/>
      <c r="AV75" s="67"/>
      <c r="AW75" s="68"/>
      <c r="AX75" s="66">
        <v>0</v>
      </c>
      <c r="AY75" s="67"/>
      <c r="AZ75" s="67"/>
      <c r="BA75" s="68"/>
      <c r="BB75" s="66">
        <f t="shared" si="6"/>
        <v>6027691</v>
      </c>
      <c r="BC75" s="67"/>
      <c r="BD75" s="67"/>
      <c r="BE75" s="67"/>
      <c r="BF75" s="68"/>
      <c r="BG75" s="66">
        <v>6516546</v>
      </c>
      <c r="BH75" s="67"/>
      <c r="BI75" s="67"/>
      <c r="BJ75" s="67"/>
      <c r="BK75" s="68"/>
      <c r="BL75" s="66">
        <v>0</v>
      </c>
      <c r="BM75" s="67"/>
      <c r="BN75" s="67"/>
      <c r="BO75" s="67"/>
      <c r="BP75" s="68"/>
      <c r="BQ75" s="66">
        <v>0</v>
      </c>
      <c r="BR75" s="67"/>
      <c r="BS75" s="67"/>
      <c r="BT75" s="68"/>
      <c r="BU75" s="66">
        <f t="shared" si="7"/>
        <v>6516546</v>
      </c>
      <c r="BV75" s="67"/>
      <c r="BW75" s="67"/>
      <c r="BX75" s="67"/>
      <c r="BY75" s="68"/>
    </row>
    <row r="76" spans="1:79" s="25" customFormat="1" ht="12.75" customHeight="1" x14ac:dyDescent="0.2">
      <c r="A76" s="59">
        <v>2272</v>
      </c>
      <c r="B76" s="60"/>
      <c r="C76" s="60"/>
      <c r="D76" s="61"/>
      <c r="E76" s="62" t="s">
        <v>278</v>
      </c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4"/>
      <c r="U76" s="66">
        <v>374329.07</v>
      </c>
      <c r="V76" s="67"/>
      <c r="W76" s="67"/>
      <c r="X76" s="67"/>
      <c r="Y76" s="68"/>
      <c r="Z76" s="66">
        <v>0</v>
      </c>
      <c r="AA76" s="67"/>
      <c r="AB76" s="67"/>
      <c r="AC76" s="67"/>
      <c r="AD76" s="68"/>
      <c r="AE76" s="66">
        <v>0</v>
      </c>
      <c r="AF76" s="67"/>
      <c r="AG76" s="67"/>
      <c r="AH76" s="68"/>
      <c r="AI76" s="66">
        <f t="shared" si="5"/>
        <v>374329.07</v>
      </c>
      <c r="AJ76" s="67"/>
      <c r="AK76" s="67"/>
      <c r="AL76" s="67"/>
      <c r="AM76" s="68"/>
      <c r="AN76" s="66">
        <v>495284</v>
      </c>
      <c r="AO76" s="67"/>
      <c r="AP76" s="67"/>
      <c r="AQ76" s="67"/>
      <c r="AR76" s="68"/>
      <c r="AS76" s="66">
        <v>0</v>
      </c>
      <c r="AT76" s="67"/>
      <c r="AU76" s="67"/>
      <c r="AV76" s="67"/>
      <c r="AW76" s="68"/>
      <c r="AX76" s="66">
        <v>0</v>
      </c>
      <c r="AY76" s="67"/>
      <c r="AZ76" s="67"/>
      <c r="BA76" s="68"/>
      <c r="BB76" s="66">
        <f t="shared" si="6"/>
        <v>495284</v>
      </c>
      <c r="BC76" s="67"/>
      <c r="BD76" s="67"/>
      <c r="BE76" s="67"/>
      <c r="BF76" s="68"/>
      <c r="BG76" s="66">
        <v>451808</v>
      </c>
      <c r="BH76" s="67"/>
      <c r="BI76" s="67"/>
      <c r="BJ76" s="67"/>
      <c r="BK76" s="68"/>
      <c r="BL76" s="66">
        <v>0</v>
      </c>
      <c r="BM76" s="67"/>
      <c r="BN76" s="67"/>
      <c r="BO76" s="67"/>
      <c r="BP76" s="68"/>
      <c r="BQ76" s="66">
        <v>0</v>
      </c>
      <c r="BR76" s="67"/>
      <c r="BS76" s="67"/>
      <c r="BT76" s="68"/>
      <c r="BU76" s="66">
        <f t="shared" si="7"/>
        <v>451808</v>
      </c>
      <c r="BV76" s="67"/>
      <c r="BW76" s="67"/>
      <c r="BX76" s="67"/>
      <c r="BY76" s="68"/>
    </row>
    <row r="77" spans="1:79" s="25" customFormat="1" ht="12.75" customHeight="1" x14ac:dyDescent="0.2">
      <c r="A77" s="59">
        <v>2273</v>
      </c>
      <c r="B77" s="60"/>
      <c r="C77" s="60"/>
      <c r="D77" s="61"/>
      <c r="E77" s="62" t="s">
        <v>279</v>
      </c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4"/>
      <c r="U77" s="66">
        <v>1647790.55</v>
      </c>
      <c r="V77" s="67"/>
      <c r="W77" s="67"/>
      <c r="X77" s="67"/>
      <c r="Y77" s="68"/>
      <c r="Z77" s="66">
        <v>0</v>
      </c>
      <c r="AA77" s="67"/>
      <c r="AB77" s="67"/>
      <c r="AC77" s="67"/>
      <c r="AD77" s="68"/>
      <c r="AE77" s="66">
        <v>0</v>
      </c>
      <c r="AF77" s="67"/>
      <c r="AG77" s="67"/>
      <c r="AH77" s="68"/>
      <c r="AI77" s="66">
        <f t="shared" si="5"/>
        <v>1647790.55</v>
      </c>
      <c r="AJ77" s="67"/>
      <c r="AK77" s="67"/>
      <c r="AL77" s="67"/>
      <c r="AM77" s="68"/>
      <c r="AN77" s="66">
        <v>1418279</v>
      </c>
      <c r="AO77" s="67"/>
      <c r="AP77" s="67"/>
      <c r="AQ77" s="67"/>
      <c r="AR77" s="68"/>
      <c r="AS77" s="66">
        <v>0</v>
      </c>
      <c r="AT77" s="67"/>
      <c r="AU77" s="67"/>
      <c r="AV77" s="67"/>
      <c r="AW77" s="68"/>
      <c r="AX77" s="66">
        <v>0</v>
      </c>
      <c r="AY77" s="67"/>
      <c r="AZ77" s="67"/>
      <c r="BA77" s="68"/>
      <c r="BB77" s="66">
        <f t="shared" si="6"/>
        <v>1418279</v>
      </c>
      <c r="BC77" s="67"/>
      <c r="BD77" s="67"/>
      <c r="BE77" s="67"/>
      <c r="BF77" s="68"/>
      <c r="BG77" s="66">
        <v>1917945</v>
      </c>
      <c r="BH77" s="67"/>
      <c r="BI77" s="67"/>
      <c r="BJ77" s="67"/>
      <c r="BK77" s="68"/>
      <c r="BL77" s="66">
        <v>0</v>
      </c>
      <c r="BM77" s="67"/>
      <c r="BN77" s="67"/>
      <c r="BO77" s="67"/>
      <c r="BP77" s="68"/>
      <c r="BQ77" s="66">
        <v>0</v>
      </c>
      <c r="BR77" s="67"/>
      <c r="BS77" s="67"/>
      <c r="BT77" s="68"/>
      <c r="BU77" s="66">
        <f t="shared" si="7"/>
        <v>1917945</v>
      </c>
      <c r="BV77" s="67"/>
      <c r="BW77" s="67"/>
      <c r="BX77" s="67"/>
      <c r="BY77" s="68"/>
    </row>
    <row r="78" spans="1:79" s="25" customFormat="1" ht="12.75" customHeight="1" x14ac:dyDescent="0.2">
      <c r="A78" s="59">
        <v>2274</v>
      </c>
      <c r="B78" s="60"/>
      <c r="C78" s="60"/>
      <c r="D78" s="61"/>
      <c r="E78" s="62" t="s">
        <v>280</v>
      </c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4"/>
      <c r="U78" s="66">
        <v>511330.56</v>
      </c>
      <c r="V78" s="67"/>
      <c r="W78" s="67"/>
      <c r="X78" s="67"/>
      <c r="Y78" s="68"/>
      <c r="Z78" s="66">
        <v>0</v>
      </c>
      <c r="AA78" s="67"/>
      <c r="AB78" s="67"/>
      <c r="AC78" s="67"/>
      <c r="AD78" s="68"/>
      <c r="AE78" s="66">
        <v>0</v>
      </c>
      <c r="AF78" s="67"/>
      <c r="AG78" s="67"/>
      <c r="AH78" s="68"/>
      <c r="AI78" s="66">
        <f t="shared" si="5"/>
        <v>511330.56</v>
      </c>
      <c r="AJ78" s="67"/>
      <c r="AK78" s="67"/>
      <c r="AL78" s="67"/>
      <c r="AM78" s="68"/>
      <c r="AN78" s="66">
        <v>743600</v>
      </c>
      <c r="AO78" s="67"/>
      <c r="AP78" s="67"/>
      <c r="AQ78" s="67"/>
      <c r="AR78" s="68"/>
      <c r="AS78" s="66">
        <v>0</v>
      </c>
      <c r="AT78" s="67"/>
      <c r="AU78" s="67"/>
      <c r="AV78" s="67"/>
      <c r="AW78" s="68"/>
      <c r="AX78" s="66">
        <v>0</v>
      </c>
      <c r="AY78" s="67"/>
      <c r="AZ78" s="67"/>
      <c r="BA78" s="68"/>
      <c r="BB78" s="66">
        <f t="shared" si="6"/>
        <v>743600</v>
      </c>
      <c r="BC78" s="67"/>
      <c r="BD78" s="67"/>
      <c r="BE78" s="67"/>
      <c r="BF78" s="68"/>
      <c r="BG78" s="66">
        <v>600619</v>
      </c>
      <c r="BH78" s="67"/>
      <c r="BI78" s="67"/>
      <c r="BJ78" s="67"/>
      <c r="BK78" s="68"/>
      <c r="BL78" s="66">
        <v>0</v>
      </c>
      <c r="BM78" s="67"/>
      <c r="BN78" s="67"/>
      <c r="BO78" s="67"/>
      <c r="BP78" s="68"/>
      <c r="BQ78" s="66">
        <v>0</v>
      </c>
      <c r="BR78" s="67"/>
      <c r="BS78" s="67"/>
      <c r="BT78" s="68"/>
      <c r="BU78" s="66">
        <f t="shared" si="7"/>
        <v>600619</v>
      </c>
      <c r="BV78" s="67"/>
      <c r="BW78" s="67"/>
      <c r="BX78" s="67"/>
      <c r="BY78" s="68"/>
    </row>
    <row r="79" spans="1:79" s="25" customFormat="1" ht="25.5" customHeight="1" x14ac:dyDescent="0.2">
      <c r="A79" s="59">
        <v>2275</v>
      </c>
      <c r="B79" s="60"/>
      <c r="C79" s="60"/>
      <c r="D79" s="61"/>
      <c r="E79" s="62" t="s">
        <v>281</v>
      </c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4"/>
      <c r="U79" s="66">
        <v>64018.97</v>
      </c>
      <c r="V79" s="67"/>
      <c r="W79" s="67"/>
      <c r="X79" s="67"/>
      <c r="Y79" s="68"/>
      <c r="Z79" s="66">
        <v>0</v>
      </c>
      <c r="AA79" s="67"/>
      <c r="AB79" s="67"/>
      <c r="AC79" s="67"/>
      <c r="AD79" s="68"/>
      <c r="AE79" s="66">
        <v>0</v>
      </c>
      <c r="AF79" s="67"/>
      <c r="AG79" s="67"/>
      <c r="AH79" s="68"/>
      <c r="AI79" s="66">
        <f t="shared" si="5"/>
        <v>64018.97</v>
      </c>
      <c r="AJ79" s="67"/>
      <c r="AK79" s="67"/>
      <c r="AL79" s="67"/>
      <c r="AM79" s="68"/>
      <c r="AN79" s="66">
        <v>122520</v>
      </c>
      <c r="AO79" s="67"/>
      <c r="AP79" s="67"/>
      <c r="AQ79" s="67"/>
      <c r="AR79" s="68"/>
      <c r="AS79" s="66">
        <v>0</v>
      </c>
      <c r="AT79" s="67"/>
      <c r="AU79" s="67"/>
      <c r="AV79" s="67"/>
      <c r="AW79" s="68"/>
      <c r="AX79" s="66">
        <v>0</v>
      </c>
      <c r="AY79" s="67"/>
      <c r="AZ79" s="67"/>
      <c r="BA79" s="68"/>
      <c r="BB79" s="66">
        <f t="shared" si="6"/>
        <v>122520</v>
      </c>
      <c r="BC79" s="67"/>
      <c r="BD79" s="67"/>
      <c r="BE79" s="67"/>
      <c r="BF79" s="68"/>
      <c r="BG79" s="66">
        <v>185508</v>
      </c>
      <c r="BH79" s="67"/>
      <c r="BI79" s="67"/>
      <c r="BJ79" s="67"/>
      <c r="BK79" s="68"/>
      <c r="BL79" s="66">
        <v>0</v>
      </c>
      <c r="BM79" s="67"/>
      <c r="BN79" s="67"/>
      <c r="BO79" s="67"/>
      <c r="BP79" s="68"/>
      <c r="BQ79" s="66">
        <v>0</v>
      </c>
      <c r="BR79" s="67"/>
      <c r="BS79" s="67"/>
      <c r="BT79" s="68"/>
      <c r="BU79" s="66">
        <f t="shared" si="7"/>
        <v>185508</v>
      </c>
      <c r="BV79" s="67"/>
      <c r="BW79" s="67"/>
      <c r="BX79" s="67"/>
      <c r="BY79" s="68"/>
    </row>
    <row r="80" spans="1:79" s="25" customFormat="1" ht="25.5" customHeight="1" x14ac:dyDescent="0.2">
      <c r="A80" s="59">
        <v>2281</v>
      </c>
      <c r="B80" s="60"/>
      <c r="C80" s="60"/>
      <c r="D80" s="61"/>
      <c r="E80" s="62" t="s">
        <v>282</v>
      </c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4"/>
      <c r="U80" s="66">
        <v>0</v>
      </c>
      <c r="V80" s="67"/>
      <c r="W80" s="67"/>
      <c r="X80" s="67"/>
      <c r="Y80" s="68"/>
      <c r="Z80" s="66">
        <v>0</v>
      </c>
      <c r="AA80" s="67"/>
      <c r="AB80" s="67"/>
      <c r="AC80" s="67"/>
      <c r="AD80" s="68"/>
      <c r="AE80" s="66">
        <v>0</v>
      </c>
      <c r="AF80" s="67"/>
      <c r="AG80" s="67"/>
      <c r="AH80" s="68"/>
      <c r="AI80" s="66">
        <f t="shared" si="5"/>
        <v>0</v>
      </c>
      <c r="AJ80" s="67"/>
      <c r="AK80" s="67"/>
      <c r="AL80" s="67"/>
      <c r="AM80" s="68"/>
      <c r="AN80" s="66">
        <v>36810</v>
      </c>
      <c r="AO80" s="67"/>
      <c r="AP80" s="67"/>
      <c r="AQ80" s="67"/>
      <c r="AR80" s="68"/>
      <c r="AS80" s="66">
        <v>0</v>
      </c>
      <c r="AT80" s="67"/>
      <c r="AU80" s="67"/>
      <c r="AV80" s="67"/>
      <c r="AW80" s="68"/>
      <c r="AX80" s="66">
        <v>0</v>
      </c>
      <c r="AY80" s="67"/>
      <c r="AZ80" s="67"/>
      <c r="BA80" s="68"/>
      <c r="BB80" s="66">
        <f t="shared" si="6"/>
        <v>36810</v>
      </c>
      <c r="BC80" s="67"/>
      <c r="BD80" s="67"/>
      <c r="BE80" s="67"/>
      <c r="BF80" s="68"/>
      <c r="BG80" s="66">
        <v>0</v>
      </c>
      <c r="BH80" s="67"/>
      <c r="BI80" s="67"/>
      <c r="BJ80" s="67"/>
      <c r="BK80" s="68"/>
      <c r="BL80" s="66">
        <v>0</v>
      </c>
      <c r="BM80" s="67"/>
      <c r="BN80" s="67"/>
      <c r="BO80" s="67"/>
      <c r="BP80" s="68"/>
      <c r="BQ80" s="66">
        <v>0</v>
      </c>
      <c r="BR80" s="67"/>
      <c r="BS80" s="67"/>
      <c r="BT80" s="68"/>
      <c r="BU80" s="66">
        <f t="shared" si="7"/>
        <v>0</v>
      </c>
      <c r="BV80" s="67"/>
      <c r="BW80" s="67"/>
      <c r="BX80" s="67"/>
      <c r="BY80" s="68"/>
    </row>
    <row r="81" spans="1:79" s="25" customFormat="1" ht="38.25" customHeight="1" x14ac:dyDescent="0.2">
      <c r="A81" s="59">
        <v>2282</v>
      </c>
      <c r="B81" s="60"/>
      <c r="C81" s="60"/>
      <c r="D81" s="61"/>
      <c r="E81" s="62" t="s">
        <v>181</v>
      </c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4"/>
      <c r="U81" s="66">
        <v>20828.2</v>
      </c>
      <c r="V81" s="67"/>
      <c r="W81" s="67"/>
      <c r="X81" s="67"/>
      <c r="Y81" s="68"/>
      <c r="Z81" s="66">
        <v>0</v>
      </c>
      <c r="AA81" s="67"/>
      <c r="AB81" s="67"/>
      <c r="AC81" s="67"/>
      <c r="AD81" s="68"/>
      <c r="AE81" s="66">
        <v>0</v>
      </c>
      <c r="AF81" s="67"/>
      <c r="AG81" s="67"/>
      <c r="AH81" s="68"/>
      <c r="AI81" s="66">
        <f t="shared" si="5"/>
        <v>20828.2</v>
      </c>
      <c r="AJ81" s="67"/>
      <c r="AK81" s="67"/>
      <c r="AL81" s="67"/>
      <c r="AM81" s="68"/>
      <c r="AN81" s="66">
        <v>17652</v>
      </c>
      <c r="AO81" s="67"/>
      <c r="AP81" s="67"/>
      <c r="AQ81" s="67"/>
      <c r="AR81" s="68"/>
      <c r="AS81" s="66">
        <v>0</v>
      </c>
      <c r="AT81" s="67"/>
      <c r="AU81" s="67"/>
      <c r="AV81" s="67"/>
      <c r="AW81" s="68"/>
      <c r="AX81" s="66">
        <v>0</v>
      </c>
      <c r="AY81" s="67"/>
      <c r="AZ81" s="67"/>
      <c r="BA81" s="68"/>
      <c r="BB81" s="66">
        <f t="shared" si="6"/>
        <v>17652</v>
      </c>
      <c r="BC81" s="67"/>
      <c r="BD81" s="67"/>
      <c r="BE81" s="67"/>
      <c r="BF81" s="68"/>
      <c r="BG81" s="66">
        <v>513485</v>
      </c>
      <c r="BH81" s="67"/>
      <c r="BI81" s="67"/>
      <c r="BJ81" s="67"/>
      <c r="BK81" s="68"/>
      <c r="BL81" s="66">
        <v>0</v>
      </c>
      <c r="BM81" s="67"/>
      <c r="BN81" s="67"/>
      <c r="BO81" s="67"/>
      <c r="BP81" s="68"/>
      <c r="BQ81" s="66">
        <v>0</v>
      </c>
      <c r="BR81" s="67"/>
      <c r="BS81" s="67"/>
      <c r="BT81" s="68"/>
      <c r="BU81" s="66">
        <f t="shared" si="7"/>
        <v>513485</v>
      </c>
      <c r="BV81" s="67"/>
      <c r="BW81" s="67"/>
      <c r="BX81" s="67"/>
      <c r="BY81" s="68"/>
    </row>
    <row r="82" spans="1:79" s="25" customFormat="1" ht="12.75" customHeight="1" x14ac:dyDescent="0.2">
      <c r="A82" s="59">
        <v>2730</v>
      </c>
      <c r="B82" s="60"/>
      <c r="C82" s="60"/>
      <c r="D82" s="61"/>
      <c r="E82" s="62" t="s">
        <v>283</v>
      </c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4"/>
      <c r="U82" s="66">
        <v>4500</v>
      </c>
      <c r="V82" s="67"/>
      <c r="W82" s="67"/>
      <c r="X82" s="67"/>
      <c r="Y82" s="68"/>
      <c r="Z82" s="66">
        <v>0</v>
      </c>
      <c r="AA82" s="67"/>
      <c r="AB82" s="67"/>
      <c r="AC82" s="67"/>
      <c r="AD82" s="68"/>
      <c r="AE82" s="66">
        <v>0</v>
      </c>
      <c r="AF82" s="67"/>
      <c r="AG82" s="67"/>
      <c r="AH82" s="68"/>
      <c r="AI82" s="66">
        <f t="shared" si="5"/>
        <v>4500</v>
      </c>
      <c r="AJ82" s="67"/>
      <c r="AK82" s="67"/>
      <c r="AL82" s="67"/>
      <c r="AM82" s="68"/>
      <c r="AN82" s="66">
        <v>0</v>
      </c>
      <c r="AO82" s="67"/>
      <c r="AP82" s="67"/>
      <c r="AQ82" s="67"/>
      <c r="AR82" s="68"/>
      <c r="AS82" s="66">
        <v>0</v>
      </c>
      <c r="AT82" s="67"/>
      <c r="AU82" s="67"/>
      <c r="AV82" s="67"/>
      <c r="AW82" s="68"/>
      <c r="AX82" s="66">
        <v>0</v>
      </c>
      <c r="AY82" s="67"/>
      <c r="AZ82" s="67"/>
      <c r="BA82" s="68"/>
      <c r="BB82" s="66">
        <f t="shared" si="6"/>
        <v>0</v>
      </c>
      <c r="BC82" s="67"/>
      <c r="BD82" s="67"/>
      <c r="BE82" s="67"/>
      <c r="BF82" s="68"/>
      <c r="BG82" s="66">
        <v>0</v>
      </c>
      <c r="BH82" s="67"/>
      <c r="BI82" s="67"/>
      <c r="BJ82" s="67"/>
      <c r="BK82" s="68"/>
      <c r="BL82" s="66">
        <v>0</v>
      </c>
      <c r="BM82" s="67"/>
      <c r="BN82" s="67"/>
      <c r="BO82" s="67"/>
      <c r="BP82" s="68"/>
      <c r="BQ82" s="66">
        <v>0</v>
      </c>
      <c r="BR82" s="67"/>
      <c r="BS82" s="67"/>
      <c r="BT82" s="68"/>
      <c r="BU82" s="66">
        <f t="shared" si="7"/>
        <v>0</v>
      </c>
      <c r="BV82" s="67"/>
      <c r="BW82" s="67"/>
      <c r="BX82" s="67"/>
      <c r="BY82" s="68"/>
    </row>
    <row r="83" spans="1:79" s="25" customFormat="1" ht="12.75" customHeight="1" x14ac:dyDescent="0.2">
      <c r="A83" s="59">
        <v>2800</v>
      </c>
      <c r="B83" s="60"/>
      <c r="C83" s="60"/>
      <c r="D83" s="61"/>
      <c r="E83" s="62" t="s">
        <v>182</v>
      </c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4"/>
      <c r="U83" s="66">
        <v>37120.129999999997</v>
      </c>
      <c r="V83" s="67"/>
      <c r="W83" s="67"/>
      <c r="X83" s="67"/>
      <c r="Y83" s="68"/>
      <c r="Z83" s="66">
        <v>0</v>
      </c>
      <c r="AA83" s="67"/>
      <c r="AB83" s="67"/>
      <c r="AC83" s="67"/>
      <c r="AD83" s="68"/>
      <c r="AE83" s="66">
        <v>0</v>
      </c>
      <c r="AF83" s="67"/>
      <c r="AG83" s="67"/>
      <c r="AH83" s="68"/>
      <c r="AI83" s="66">
        <f t="shared" si="5"/>
        <v>37120.129999999997</v>
      </c>
      <c r="AJ83" s="67"/>
      <c r="AK83" s="67"/>
      <c r="AL83" s="67"/>
      <c r="AM83" s="68"/>
      <c r="AN83" s="66">
        <v>113900</v>
      </c>
      <c r="AO83" s="67"/>
      <c r="AP83" s="67"/>
      <c r="AQ83" s="67"/>
      <c r="AR83" s="68"/>
      <c r="AS83" s="66">
        <v>5</v>
      </c>
      <c r="AT83" s="67"/>
      <c r="AU83" s="67"/>
      <c r="AV83" s="67"/>
      <c r="AW83" s="68"/>
      <c r="AX83" s="66">
        <v>0</v>
      </c>
      <c r="AY83" s="67"/>
      <c r="AZ83" s="67"/>
      <c r="BA83" s="68"/>
      <c r="BB83" s="66">
        <f t="shared" si="6"/>
        <v>113905</v>
      </c>
      <c r="BC83" s="67"/>
      <c r="BD83" s="67"/>
      <c r="BE83" s="67"/>
      <c r="BF83" s="68"/>
      <c r="BG83" s="66">
        <v>74500</v>
      </c>
      <c r="BH83" s="67"/>
      <c r="BI83" s="67"/>
      <c r="BJ83" s="67"/>
      <c r="BK83" s="68"/>
      <c r="BL83" s="66">
        <v>5</v>
      </c>
      <c r="BM83" s="67"/>
      <c r="BN83" s="67"/>
      <c r="BO83" s="67"/>
      <c r="BP83" s="68"/>
      <c r="BQ83" s="66">
        <v>0</v>
      </c>
      <c r="BR83" s="67"/>
      <c r="BS83" s="67"/>
      <c r="BT83" s="68"/>
      <c r="BU83" s="66">
        <f t="shared" si="7"/>
        <v>74505</v>
      </c>
      <c r="BV83" s="67"/>
      <c r="BW83" s="67"/>
      <c r="BX83" s="67"/>
      <c r="BY83" s="68"/>
    </row>
    <row r="84" spans="1:79" s="25" customFormat="1" ht="25.5" customHeight="1" x14ac:dyDescent="0.2">
      <c r="A84" s="59">
        <v>3110</v>
      </c>
      <c r="B84" s="60"/>
      <c r="C84" s="60"/>
      <c r="D84" s="61"/>
      <c r="E84" s="62" t="s">
        <v>183</v>
      </c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4"/>
      <c r="U84" s="66">
        <v>0</v>
      </c>
      <c r="V84" s="67"/>
      <c r="W84" s="67"/>
      <c r="X84" s="67"/>
      <c r="Y84" s="68"/>
      <c r="Z84" s="66">
        <v>363946.35</v>
      </c>
      <c r="AA84" s="67"/>
      <c r="AB84" s="67"/>
      <c r="AC84" s="67"/>
      <c r="AD84" s="68"/>
      <c r="AE84" s="66">
        <v>334500.36</v>
      </c>
      <c r="AF84" s="67"/>
      <c r="AG84" s="67"/>
      <c r="AH84" s="68"/>
      <c r="AI84" s="66">
        <f t="shared" si="5"/>
        <v>363946.35</v>
      </c>
      <c r="AJ84" s="67"/>
      <c r="AK84" s="67"/>
      <c r="AL84" s="67"/>
      <c r="AM84" s="68"/>
      <c r="AN84" s="66">
        <v>0</v>
      </c>
      <c r="AO84" s="67"/>
      <c r="AP84" s="67"/>
      <c r="AQ84" s="67"/>
      <c r="AR84" s="68"/>
      <c r="AS84" s="66">
        <v>0</v>
      </c>
      <c r="AT84" s="67"/>
      <c r="AU84" s="67"/>
      <c r="AV84" s="67"/>
      <c r="AW84" s="68"/>
      <c r="AX84" s="66">
        <v>0</v>
      </c>
      <c r="AY84" s="67"/>
      <c r="AZ84" s="67"/>
      <c r="BA84" s="68"/>
      <c r="BB84" s="66">
        <f t="shared" si="6"/>
        <v>0</v>
      </c>
      <c r="BC84" s="67"/>
      <c r="BD84" s="67"/>
      <c r="BE84" s="67"/>
      <c r="BF84" s="68"/>
      <c r="BG84" s="66">
        <v>0</v>
      </c>
      <c r="BH84" s="67"/>
      <c r="BI84" s="67"/>
      <c r="BJ84" s="67"/>
      <c r="BK84" s="68"/>
      <c r="BL84" s="66">
        <v>0</v>
      </c>
      <c r="BM84" s="67"/>
      <c r="BN84" s="67"/>
      <c r="BO84" s="67"/>
      <c r="BP84" s="68"/>
      <c r="BQ84" s="66">
        <v>0</v>
      </c>
      <c r="BR84" s="67"/>
      <c r="BS84" s="67"/>
      <c r="BT84" s="68"/>
      <c r="BU84" s="66">
        <f t="shared" si="7"/>
        <v>0</v>
      </c>
      <c r="BV84" s="67"/>
      <c r="BW84" s="67"/>
      <c r="BX84" s="67"/>
      <c r="BY84" s="68"/>
    </row>
    <row r="85" spans="1:79" s="25" customFormat="1" ht="25.5" customHeight="1" x14ac:dyDescent="0.2">
      <c r="A85" s="59">
        <v>3122</v>
      </c>
      <c r="B85" s="60"/>
      <c r="C85" s="60"/>
      <c r="D85" s="61"/>
      <c r="E85" s="62" t="s">
        <v>284</v>
      </c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4"/>
      <c r="U85" s="66">
        <v>0</v>
      </c>
      <c r="V85" s="67"/>
      <c r="W85" s="67"/>
      <c r="X85" s="67"/>
      <c r="Y85" s="68"/>
      <c r="Z85" s="66">
        <v>0</v>
      </c>
      <c r="AA85" s="67"/>
      <c r="AB85" s="67"/>
      <c r="AC85" s="67"/>
      <c r="AD85" s="68"/>
      <c r="AE85" s="66">
        <v>0</v>
      </c>
      <c r="AF85" s="67"/>
      <c r="AG85" s="67"/>
      <c r="AH85" s="68"/>
      <c r="AI85" s="66">
        <f t="shared" si="5"/>
        <v>0</v>
      </c>
      <c r="AJ85" s="67"/>
      <c r="AK85" s="67"/>
      <c r="AL85" s="67"/>
      <c r="AM85" s="68"/>
      <c r="AN85" s="66">
        <v>0</v>
      </c>
      <c r="AO85" s="67"/>
      <c r="AP85" s="67"/>
      <c r="AQ85" s="67"/>
      <c r="AR85" s="68"/>
      <c r="AS85" s="66">
        <v>0</v>
      </c>
      <c r="AT85" s="67"/>
      <c r="AU85" s="67"/>
      <c r="AV85" s="67"/>
      <c r="AW85" s="68"/>
      <c r="AX85" s="66">
        <v>0</v>
      </c>
      <c r="AY85" s="67"/>
      <c r="AZ85" s="67"/>
      <c r="BA85" s="68"/>
      <c r="BB85" s="66">
        <f t="shared" si="6"/>
        <v>0</v>
      </c>
      <c r="BC85" s="67"/>
      <c r="BD85" s="67"/>
      <c r="BE85" s="67"/>
      <c r="BF85" s="68"/>
      <c r="BG85" s="66">
        <v>0</v>
      </c>
      <c r="BH85" s="67"/>
      <c r="BI85" s="67"/>
      <c r="BJ85" s="67"/>
      <c r="BK85" s="68"/>
      <c r="BL85" s="66">
        <v>0</v>
      </c>
      <c r="BM85" s="67"/>
      <c r="BN85" s="67"/>
      <c r="BO85" s="67"/>
      <c r="BP85" s="68"/>
      <c r="BQ85" s="66">
        <v>0</v>
      </c>
      <c r="BR85" s="67"/>
      <c r="BS85" s="67"/>
      <c r="BT85" s="68"/>
      <c r="BU85" s="66">
        <f t="shared" si="7"/>
        <v>0</v>
      </c>
      <c r="BV85" s="67"/>
      <c r="BW85" s="67"/>
      <c r="BX85" s="67"/>
      <c r="BY85" s="68"/>
    </row>
    <row r="86" spans="1:79" s="25" customFormat="1" ht="12.75" customHeight="1" x14ac:dyDescent="0.2">
      <c r="A86" s="59">
        <v>3132</v>
      </c>
      <c r="B86" s="60"/>
      <c r="C86" s="60"/>
      <c r="D86" s="61"/>
      <c r="E86" s="62" t="s">
        <v>285</v>
      </c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4"/>
      <c r="U86" s="66">
        <v>0</v>
      </c>
      <c r="V86" s="67"/>
      <c r="W86" s="67"/>
      <c r="X86" s="67"/>
      <c r="Y86" s="68"/>
      <c r="Z86" s="66">
        <v>1498557.15</v>
      </c>
      <c r="AA86" s="67"/>
      <c r="AB86" s="67"/>
      <c r="AC86" s="67"/>
      <c r="AD86" s="68"/>
      <c r="AE86" s="66">
        <v>1498557.15</v>
      </c>
      <c r="AF86" s="67"/>
      <c r="AG86" s="67"/>
      <c r="AH86" s="68"/>
      <c r="AI86" s="66">
        <f t="shared" si="5"/>
        <v>1498557.15</v>
      </c>
      <c r="AJ86" s="67"/>
      <c r="AK86" s="67"/>
      <c r="AL86" s="67"/>
      <c r="AM86" s="68"/>
      <c r="AN86" s="66">
        <v>0</v>
      </c>
      <c r="AO86" s="67"/>
      <c r="AP86" s="67"/>
      <c r="AQ86" s="67"/>
      <c r="AR86" s="68"/>
      <c r="AS86" s="66">
        <v>0</v>
      </c>
      <c r="AT86" s="67"/>
      <c r="AU86" s="67"/>
      <c r="AV86" s="67"/>
      <c r="AW86" s="68"/>
      <c r="AX86" s="66">
        <v>0</v>
      </c>
      <c r="AY86" s="67"/>
      <c r="AZ86" s="67"/>
      <c r="BA86" s="68"/>
      <c r="BB86" s="66">
        <f t="shared" si="6"/>
        <v>0</v>
      </c>
      <c r="BC86" s="67"/>
      <c r="BD86" s="67"/>
      <c r="BE86" s="67"/>
      <c r="BF86" s="68"/>
      <c r="BG86" s="66">
        <v>0</v>
      </c>
      <c r="BH86" s="67"/>
      <c r="BI86" s="67"/>
      <c r="BJ86" s="67"/>
      <c r="BK86" s="68"/>
      <c r="BL86" s="66">
        <v>0</v>
      </c>
      <c r="BM86" s="67"/>
      <c r="BN86" s="67"/>
      <c r="BO86" s="67"/>
      <c r="BP86" s="68"/>
      <c r="BQ86" s="66">
        <v>0</v>
      </c>
      <c r="BR86" s="67"/>
      <c r="BS86" s="67"/>
      <c r="BT86" s="68"/>
      <c r="BU86" s="66">
        <f t="shared" si="7"/>
        <v>0</v>
      </c>
      <c r="BV86" s="67"/>
      <c r="BW86" s="67"/>
      <c r="BX86" s="67"/>
      <c r="BY86" s="68"/>
    </row>
    <row r="87" spans="1:79" s="6" customFormat="1" ht="12.75" customHeight="1" x14ac:dyDescent="0.2">
      <c r="A87" s="87"/>
      <c r="B87" s="88"/>
      <c r="C87" s="88"/>
      <c r="D87" s="89"/>
      <c r="E87" s="100" t="s">
        <v>147</v>
      </c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2"/>
      <c r="U87" s="84">
        <v>60892738.310000002</v>
      </c>
      <c r="V87" s="85"/>
      <c r="W87" s="85"/>
      <c r="X87" s="85"/>
      <c r="Y87" s="86"/>
      <c r="Z87" s="84">
        <v>6468226.9499999993</v>
      </c>
      <c r="AA87" s="85"/>
      <c r="AB87" s="85"/>
      <c r="AC87" s="85"/>
      <c r="AD87" s="86"/>
      <c r="AE87" s="84">
        <v>1833057.5099999998</v>
      </c>
      <c r="AF87" s="85"/>
      <c r="AG87" s="85"/>
      <c r="AH87" s="86"/>
      <c r="AI87" s="84">
        <f t="shared" si="5"/>
        <v>67360965.260000005</v>
      </c>
      <c r="AJ87" s="85"/>
      <c r="AK87" s="85"/>
      <c r="AL87" s="85"/>
      <c r="AM87" s="86"/>
      <c r="AN87" s="84">
        <v>76975387</v>
      </c>
      <c r="AO87" s="85"/>
      <c r="AP87" s="85"/>
      <c r="AQ87" s="85"/>
      <c r="AR87" s="86"/>
      <c r="AS87" s="84">
        <v>2735819.51</v>
      </c>
      <c r="AT87" s="85"/>
      <c r="AU87" s="85"/>
      <c r="AV87" s="85"/>
      <c r="AW87" s="86"/>
      <c r="AX87" s="84">
        <v>0</v>
      </c>
      <c r="AY87" s="85"/>
      <c r="AZ87" s="85"/>
      <c r="BA87" s="86"/>
      <c r="BB87" s="84">
        <f t="shared" si="6"/>
        <v>79711206.510000005</v>
      </c>
      <c r="BC87" s="85"/>
      <c r="BD87" s="85"/>
      <c r="BE87" s="85"/>
      <c r="BF87" s="86"/>
      <c r="BG87" s="84">
        <v>98863033</v>
      </c>
      <c r="BH87" s="85"/>
      <c r="BI87" s="85"/>
      <c r="BJ87" s="85"/>
      <c r="BK87" s="86"/>
      <c r="BL87" s="84">
        <v>4997400</v>
      </c>
      <c r="BM87" s="85"/>
      <c r="BN87" s="85"/>
      <c r="BO87" s="85"/>
      <c r="BP87" s="86"/>
      <c r="BQ87" s="84">
        <v>0</v>
      </c>
      <c r="BR87" s="85"/>
      <c r="BS87" s="85"/>
      <c r="BT87" s="86"/>
      <c r="BU87" s="84">
        <f t="shared" si="7"/>
        <v>103860433</v>
      </c>
      <c r="BV87" s="85"/>
      <c r="BW87" s="85"/>
      <c r="BX87" s="85"/>
      <c r="BY87" s="86"/>
    </row>
    <row r="89" spans="1:79" ht="14.25" customHeight="1" x14ac:dyDescent="0.2">
      <c r="A89" s="34" t="s">
        <v>238</v>
      </c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</row>
    <row r="90" spans="1:79" ht="15" customHeight="1" x14ac:dyDescent="0.2">
      <c r="A90" s="75" t="s">
        <v>225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5"/>
      <c r="BG90" s="75"/>
      <c r="BH90" s="75"/>
      <c r="BI90" s="75"/>
      <c r="BJ90" s="75"/>
      <c r="BK90" s="75"/>
      <c r="BL90" s="75"/>
      <c r="BM90" s="75"/>
      <c r="BN90" s="75"/>
      <c r="BO90" s="75"/>
      <c r="BP90" s="75"/>
      <c r="BQ90" s="75"/>
      <c r="BR90" s="75"/>
      <c r="BS90" s="75"/>
      <c r="BT90" s="75"/>
      <c r="BU90" s="75"/>
      <c r="BV90" s="75"/>
      <c r="BW90" s="75"/>
      <c r="BX90" s="75"/>
      <c r="BY90" s="75"/>
    </row>
    <row r="91" spans="1:79" ht="23.1" customHeight="1" x14ac:dyDescent="0.2">
      <c r="A91" s="77" t="s">
        <v>119</v>
      </c>
      <c r="B91" s="78"/>
      <c r="C91" s="78"/>
      <c r="D91" s="78"/>
      <c r="E91" s="79"/>
      <c r="F91" s="55" t="s">
        <v>19</v>
      </c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41" t="s">
        <v>226</v>
      </c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3"/>
      <c r="AN91" s="41" t="s">
        <v>229</v>
      </c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3"/>
      <c r="BG91" s="41" t="s">
        <v>236</v>
      </c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3"/>
    </row>
    <row r="92" spans="1:79" ht="51.75" customHeight="1" x14ac:dyDescent="0.2">
      <c r="A92" s="80"/>
      <c r="B92" s="81"/>
      <c r="C92" s="81"/>
      <c r="D92" s="81"/>
      <c r="E92" s="82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41" t="s">
        <v>4</v>
      </c>
      <c r="V92" s="42"/>
      <c r="W92" s="42"/>
      <c r="X92" s="42"/>
      <c r="Y92" s="43"/>
      <c r="Z92" s="41" t="s">
        <v>3</v>
      </c>
      <c r="AA92" s="42"/>
      <c r="AB92" s="42"/>
      <c r="AC92" s="42"/>
      <c r="AD92" s="43"/>
      <c r="AE92" s="44" t="s">
        <v>116</v>
      </c>
      <c r="AF92" s="45"/>
      <c r="AG92" s="45"/>
      <c r="AH92" s="46"/>
      <c r="AI92" s="41" t="s">
        <v>5</v>
      </c>
      <c r="AJ92" s="42"/>
      <c r="AK92" s="42"/>
      <c r="AL92" s="42"/>
      <c r="AM92" s="43"/>
      <c r="AN92" s="41" t="s">
        <v>4</v>
      </c>
      <c r="AO92" s="42"/>
      <c r="AP92" s="42"/>
      <c r="AQ92" s="42"/>
      <c r="AR92" s="43"/>
      <c r="AS92" s="41" t="s">
        <v>3</v>
      </c>
      <c r="AT92" s="42"/>
      <c r="AU92" s="42"/>
      <c r="AV92" s="42"/>
      <c r="AW92" s="43"/>
      <c r="AX92" s="44" t="s">
        <v>116</v>
      </c>
      <c r="AY92" s="45"/>
      <c r="AZ92" s="45"/>
      <c r="BA92" s="46"/>
      <c r="BB92" s="41" t="s">
        <v>96</v>
      </c>
      <c r="BC92" s="42"/>
      <c r="BD92" s="42"/>
      <c r="BE92" s="42"/>
      <c r="BF92" s="43"/>
      <c r="BG92" s="41" t="s">
        <v>4</v>
      </c>
      <c r="BH92" s="42"/>
      <c r="BI92" s="42"/>
      <c r="BJ92" s="42"/>
      <c r="BK92" s="43"/>
      <c r="BL92" s="41" t="s">
        <v>3</v>
      </c>
      <c r="BM92" s="42"/>
      <c r="BN92" s="42"/>
      <c r="BO92" s="42"/>
      <c r="BP92" s="43"/>
      <c r="BQ92" s="44" t="s">
        <v>116</v>
      </c>
      <c r="BR92" s="45"/>
      <c r="BS92" s="45"/>
      <c r="BT92" s="46"/>
      <c r="BU92" s="55" t="s">
        <v>97</v>
      </c>
      <c r="BV92" s="55"/>
      <c r="BW92" s="55"/>
      <c r="BX92" s="55"/>
      <c r="BY92" s="55"/>
    </row>
    <row r="93" spans="1:79" ht="15" customHeight="1" x14ac:dyDescent="0.2">
      <c r="A93" s="41">
        <v>1</v>
      </c>
      <c r="B93" s="42"/>
      <c r="C93" s="42"/>
      <c r="D93" s="42"/>
      <c r="E93" s="43"/>
      <c r="F93" s="41">
        <v>2</v>
      </c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3"/>
      <c r="U93" s="41">
        <v>3</v>
      </c>
      <c r="V93" s="42"/>
      <c r="W93" s="42"/>
      <c r="X93" s="42"/>
      <c r="Y93" s="43"/>
      <c r="Z93" s="41">
        <v>4</v>
      </c>
      <c r="AA93" s="42"/>
      <c r="AB93" s="42"/>
      <c r="AC93" s="42"/>
      <c r="AD93" s="43"/>
      <c r="AE93" s="41">
        <v>5</v>
      </c>
      <c r="AF93" s="42"/>
      <c r="AG93" s="42"/>
      <c r="AH93" s="43"/>
      <c r="AI93" s="41">
        <v>6</v>
      </c>
      <c r="AJ93" s="42"/>
      <c r="AK93" s="42"/>
      <c r="AL93" s="42"/>
      <c r="AM93" s="43"/>
      <c r="AN93" s="41">
        <v>7</v>
      </c>
      <c r="AO93" s="42"/>
      <c r="AP93" s="42"/>
      <c r="AQ93" s="42"/>
      <c r="AR93" s="43"/>
      <c r="AS93" s="41">
        <v>8</v>
      </c>
      <c r="AT93" s="42"/>
      <c r="AU93" s="42"/>
      <c r="AV93" s="42"/>
      <c r="AW93" s="43"/>
      <c r="AX93" s="41">
        <v>9</v>
      </c>
      <c r="AY93" s="42"/>
      <c r="AZ93" s="42"/>
      <c r="BA93" s="43"/>
      <c r="BB93" s="41">
        <v>10</v>
      </c>
      <c r="BC93" s="42"/>
      <c r="BD93" s="42"/>
      <c r="BE93" s="42"/>
      <c r="BF93" s="43"/>
      <c r="BG93" s="41">
        <v>11</v>
      </c>
      <c r="BH93" s="42"/>
      <c r="BI93" s="42"/>
      <c r="BJ93" s="42"/>
      <c r="BK93" s="43"/>
      <c r="BL93" s="41">
        <v>12</v>
      </c>
      <c r="BM93" s="42"/>
      <c r="BN93" s="42"/>
      <c r="BO93" s="42"/>
      <c r="BP93" s="43"/>
      <c r="BQ93" s="41">
        <v>13</v>
      </c>
      <c r="BR93" s="42"/>
      <c r="BS93" s="42"/>
      <c r="BT93" s="43"/>
      <c r="BU93" s="55">
        <v>14</v>
      </c>
      <c r="BV93" s="55"/>
      <c r="BW93" s="55"/>
      <c r="BX93" s="55"/>
      <c r="BY93" s="55"/>
    </row>
    <row r="94" spans="1:79" s="1" customFormat="1" ht="13.5" hidden="1" customHeight="1" x14ac:dyDescent="0.2">
      <c r="A94" s="69" t="s">
        <v>64</v>
      </c>
      <c r="B94" s="70"/>
      <c r="C94" s="70"/>
      <c r="D94" s="70"/>
      <c r="E94" s="71"/>
      <c r="F94" s="69" t="s">
        <v>57</v>
      </c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1"/>
      <c r="U94" s="69" t="s">
        <v>65</v>
      </c>
      <c r="V94" s="70"/>
      <c r="W94" s="70"/>
      <c r="X94" s="70"/>
      <c r="Y94" s="71"/>
      <c r="Z94" s="69" t="s">
        <v>66</v>
      </c>
      <c r="AA94" s="70"/>
      <c r="AB94" s="70"/>
      <c r="AC94" s="70"/>
      <c r="AD94" s="71"/>
      <c r="AE94" s="69" t="s">
        <v>91</v>
      </c>
      <c r="AF94" s="70"/>
      <c r="AG94" s="70"/>
      <c r="AH94" s="71"/>
      <c r="AI94" s="56" t="s">
        <v>170</v>
      </c>
      <c r="AJ94" s="57"/>
      <c r="AK94" s="57"/>
      <c r="AL94" s="57"/>
      <c r="AM94" s="58"/>
      <c r="AN94" s="69" t="s">
        <v>67</v>
      </c>
      <c r="AO94" s="70"/>
      <c r="AP94" s="70"/>
      <c r="AQ94" s="70"/>
      <c r="AR94" s="71"/>
      <c r="AS94" s="69" t="s">
        <v>68</v>
      </c>
      <c r="AT94" s="70"/>
      <c r="AU94" s="70"/>
      <c r="AV94" s="70"/>
      <c r="AW94" s="71"/>
      <c r="AX94" s="69" t="s">
        <v>92</v>
      </c>
      <c r="AY94" s="70"/>
      <c r="AZ94" s="70"/>
      <c r="BA94" s="71"/>
      <c r="BB94" s="56" t="s">
        <v>170</v>
      </c>
      <c r="BC94" s="57"/>
      <c r="BD94" s="57"/>
      <c r="BE94" s="57"/>
      <c r="BF94" s="58"/>
      <c r="BG94" s="69" t="s">
        <v>58</v>
      </c>
      <c r="BH94" s="70"/>
      <c r="BI94" s="70"/>
      <c r="BJ94" s="70"/>
      <c r="BK94" s="71"/>
      <c r="BL94" s="69" t="s">
        <v>59</v>
      </c>
      <c r="BM94" s="70"/>
      <c r="BN94" s="70"/>
      <c r="BO94" s="70"/>
      <c r="BP94" s="71"/>
      <c r="BQ94" s="69" t="s">
        <v>93</v>
      </c>
      <c r="BR94" s="70"/>
      <c r="BS94" s="70"/>
      <c r="BT94" s="71"/>
      <c r="BU94" s="83" t="s">
        <v>170</v>
      </c>
      <c r="BV94" s="83"/>
      <c r="BW94" s="83"/>
      <c r="BX94" s="83"/>
      <c r="BY94" s="83"/>
      <c r="CA94" t="s">
        <v>27</v>
      </c>
    </row>
    <row r="95" spans="1:79" s="6" customFormat="1" ht="12.75" customHeight="1" x14ac:dyDescent="0.2">
      <c r="A95" s="87"/>
      <c r="B95" s="88"/>
      <c r="C95" s="88"/>
      <c r="D95" s="88"/>
      <c r="E95" s="89"/>
      <c r="F95" s="87" t="s">
        <v>147</v>
      </c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9"/>
      <c r="U95" s="84"/>
      <c r="V95" s="85"/>
      <c r="W95" s="85"/>
      <c r="X95" s="85"/>
      <c r="Y95" s="86"/>
      <c r="Z95" s="84"/>
      <c r="AA95" s="85"/>
      <c r="AB95" s="85"/>
      <c r="AC95" s="85"/>
      <c r="AD95" s="86"/>
      <c r="AE95" s="84"/>
      <c r="AF95" s="85"/>
      <c r="AG95" s="85"/>
      <c r="AH95" s="86"/>
      <c r="AI95" s="84">
        <f>IF(ISNUMBER(U95),U95,0)+IF(ISNUMBER(Z95),Z95,0)</f>
        <v>0</v>
      </c>
      <c r="AJ95" s="85"/>
      <c r="AK95" s="85"/>
      <c r="AL95" s="85"/>
      <c r="AM95" s="86"/>
      <c r="AN95" s="84"/>
      <c r="AO95" s="85"/>
      <c r="AP95" s="85"/>
      <c r="AQ95" s="85"/>
      <c r="AR95" s="86"/>
      <c r="AS95" s="84"/>
      <c r="AT95" s="85"/>
      <c r="AU95" s="85"/>
      <c r="AV95" s="85"/>
      <c r="AW95" s="86"/>
      <c r="AX95" s="84"/>
      <c r="AY95" s="85"/>
      <c r="AZ95" s="85"/>
      <c r="BA95" s="86"/>
      <c r="BB95" s="84">
        <f>IF(ISNUMBER(AN95),AN95,0)+IF(ISNUMBER(AS95),AS95,0)</f>
        <v>0</v>
      </c>
      <c r="BC95" s="85"/>
      <c r="BD95" s="85"/>
      <c r="BE95" s="85"/>
      <c r="BF95" s="86"/>
      <c r="BG95" s="84"/>
      <c r="BH95" s="85"/>
      <c r="BI95" s="85"/>
      <c r="BJ95" s="85"/>
      <c r="BK95" s="86"/>
      <c r="BL95" s="84"/>
      <c r="BM95" s="85"/>
      <c r="BN95" s="85"/>
      <c r="BO95" s="85"/>
      <c r="BP95" s="86"/>
      <c r="BQ95" s="84"/>
      <c r="BR95" s="85"/>
      <c r="BS95" s="85"/>
      <c r="BT95" s="86"/>
      <c r="BU95" s="84">
        <f>IF(ISNUMBER(BG95),BG95,0)+IF(ISNUMBER(BL95),BL95,0)</f>
        <v>0</v>
      </c>
      <c r="BV95" s="85"/>
      <c r="BW95" s="85"/>
      <c r="BX95" s="85"/>
      <c r="BY95" s="86"/>
      <c r="CA95" s="6" t="s">
        <v>28</v>
      </c>
    </row>
    <row r="97" spans="1:79" ht="14.25" customHeight="1" x14ac:dyDescent="0.2">
      <c r="A97" s="34" t="s">
        <v>253</v>
      </c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</row>
    <row r="98" spans="1:79" ht="15" customHeight="1" x14ac:dyDescent="0.2">
      <c r="A98" s="75" t="s">
        <v>225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5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</row>
    <row r="99" spans="1:79" ht="23.1" customHeight="1" x14ac:dyDescent="0.2">
      <c r="A99" s="77" t="s">
        <v>118</v>
      </c>
      <c r="B99" s="78"/>
      <c r="C99" s="78"/>
      <c r="D99" s="79"/>
      <c r="E99" s="49" t="s">
        <v>19</v>
      </c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1"/>
      <c r="X99" s="41" t="s">
        <v>247</v>
      </c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3"/>
      <c r="AR99" s="55" t="s">
        <v>252</v>
      </c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</row>
    <row r="100" spans="1:79" ht="48.75" customHeight="1" x14ac:dyDescent="0.2">
      <c r="A100" s="80"/>
      <c r="B100" s="81"/>
      <c r="C100" s="81"/>
      <c r="D100" s="82"/>
      <c r="E100" s="52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4"/>
      <c r="X100" s="49" t="s">
        <v>4</v>
      </c>
      <c r="Y100" s="50"/>
      <c r="Z100" s="50"/>
      <c r="AA100" s="50"/>
      <c r="AB100" s="51"/>
      <c r="AC100" s="49" t="s">
        <v>3</v>
      </c>
      <c r="AD100" s="50"/>
      <c r="AE100" s="50"/>
      <c r="AF100" s="50"/>
      <c r="AG100" s="51"/>
      <c r="AH100" s="44" t="s">
        <v>116</v>
      </c>
      <c r="AI100" s="45"/>
      <c r="AJ100" s="45"/>
      <c r="AK100" s="45"/>
      <c r="AL100" s="46"/>
      <c r="AM100" s="41" t="s">
        <v>5</v>
      </c>
      <c r="AN100" s="42"/>
      <c r="AO100" s="42"/>
      <c r="AP100" s="42"/>
      <c r="AQ100" s="43"/>
      <c r="AR100" s="41" t="s">
        <v>4</v>
      </c>
      <c r="AS100" s="42"/>
      <c r="AT100" s="42"/>
      <c r="AU100" s="42"/>
      <c r="AV100" s="43"/>
      <c r="AW100" s="41" t="s">
        <v>3</v>
      </c>
      <c r="AX100" s="42"/>
      <c r="AY100" s="42"/>
      <c r="AZ100" s="42"/>
      <c r="BA100" s="43"/>
      <c r="BB100" s="44" t="s">
        <v>116</v>
      </c>
      <c r="BC100" s="45"/>
      <c r="BD100" s="45"/>
      <c r="BE100" s="45"/>
      <c r="BF100" s="46"/>
      <c r="BG100" s="41" t="s">
        <v>96</v>
      </c>
      <c r="BH100" s="42"/>
      <c r="BI100" s="42"/>
      <c r="BJ100" s="42"/>
      <c r="BK100" s="43"/>
    </row>
    <row r="101" spans="1:79" ht="12.75" customHeight="1" x14ac:dyDescent="0.2">
      <c r="A101" s="41">
        <v>1</v>
      </c>
      <c r="B101" s="42"/>
      <c r="C101" s="42"/>
      <c r="D101" s="43"/>
      <c r="E101" s="41">
        <v>2</v>
      </c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3"/>
      <c r="X101" s="41">
        <v>3</v>
      </c>
      <c r="Y101" s="42"/>
      <c r="Z101" s="42"/>
      <c r="AA101" s="42"/>
      <c r="AB101" s="43"/>
      <c r="AC101" s="41">
        <v>4</v>
      </c>
      <c r="AD101" s="42"/>
      <c r="AE101" s="42"/>
      <c r="AF101" s="42"/>
      <c r="AG101" s="43"/>
      <c r="AH101" s="41">
        <v>5</v>
      </c>
      <c r="AI101" s="42"/>
      <c r="AJ101" s="42"/>
      <c r="AK101" s="42"/>
      <c r="AL101" s="43"/>
      <c r="AM101" s="41">
        <v>6</v>
      </c>
      <c r="AN101" s="42"/>
      <c r="AO101" s="42"/>
      <c r="AP101" s="42"/>
      <c r="AQ101" s="43"/>
      <c r="AR101" s="41">
        <v>7</v>
      </c>
      <c r="AS101" s="42"/>
      <c r="AT101" s="42"/>
      <c r="AU101" s="42"/>
      <c r="AV101" s="43"/>
      <c r="AW101" s="41">
        <v>8</v>
      </c>
      <c r="AX101" s="42"/>
      <c r="AY101" s="42"/>
      <c r="AZ101" s="42"/>
      <c r="BA101" s="43"/>
      <c r="BB101" s="41">
        <v>9</v>
      </c>
      <c r="BC101" s="42"/>
      <c r="BD101" s="42"/>
      <c r="BE101" s="42"/>
      <c r="BF101" s="43"/>
      <c r="BG101" s="41">
        <v>10</v>
      </c>
      <c r="BH101" s="42"/>
      <c r="BI101" s="42"/>
      <c r="BJ101" s="42"/>
      <c r="BK101" s="43"/>
    </row>
    <row r="102" spans="1:79" s="1" customFormat="1" ht="12.75" hidden="1" customHeight="1" x14ac:dyDescent="0.2">
      <c r="A102" s="69" t="s">
        <v>64</v>
      </c>
      <c r="B102" s="70"/>
      <c r="C102" s="70"/>
      <c r="D102" s="71"/>
      <c r="E102" s="69" t="s">
        <v>57</v>
      </c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1"/>
      <c r="X102" s="90" t="s">
        <v>60</v>
      </c>
      <c r="Y102" s="91"/>
      <c r="Z102" s="91"/>
      <c r="AA102" s="91"/>
      <c r="AB102" s="92"/>
      <c r="AC102" s="90" t="s">
        <v>61</v>
      </c>
      <c r="AD102" s="91"/>
      <c r="AE102" s="91"/>
      <c r="AF102" s="91"/>
      <c r="AG102" s="92"/>
      <c r="AH102" s="69" t="s">
        <v>94</v>
      </c>
      <c r="AI102" s="70"/>
      <c r="AJ102" s="70"/>
      <c r="AK102" s="70"/>
      <c r="AL102" s="71"/>
      <c r="AM102" s="56" t="s">
        <v>171</v>
      </c>
      <c r="AN102" s="57"/>
      <c r="AO102" s="57"/>
      <c r="AP102" s="57"/>
      <c r="AQ102" s="58"/>
      <c r="AR102" s="69" t="s">
        <v>62</v>
      </c>
      <c r="AS102" s="70"/>
      <c r="AT102" s="70"/>
      <c r="AU102" s="70"/>
      <c r="AV102" s="71"/>
      <c r="AW102" s="69" t="s">
        <v>63</v>
      </c>
      <c r="AX102" s="70"/>
      <c r="AY102" s="70"/>
      <c r="AZ102" s="70"/>
      <c r="BA102" s="71"/>
      <c r="BB102" s="69" t="s">
        <v>95</v>
      </c>
      <c r="BC102" s="70"/>
      <c r="BD102" s="70"/>
      <c r="BE102" s="70"/>
      <c r="BF102" s="71"/>
      <c r="BG102" s="56" t="s">
        <v>171</v>
      </c>
      <c r="BH102" s="57"/>
      <c r="BI102" s="57"/>
      <c r="BJ102" s="57"/>
      <c r="BK102" s="58"/>
      <c r="CA102" t="s">
        <v>29</v>
      </c>
    </row>
    <row r="103" spans="1:79" s="25" customFormat="1" ht="12.75" customHeight="1" x14ac:dyDescent="0.2">
      <c r="A103" s="59">
        <v>2111</v>
      </c>
      <c r="B103" s="60"/>
      <c r="C103" s="60"/>
      <c r="D103" s="61"/>
      <c r="E103" s="62" t="s">
        <v>176</v>
      </c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4"/>
      <c r="X103" s="66">
        <v>69940614</v>
      </c>
      <c r="Y103" s="67"/>
      <c r="Z103" s="67"/>
      <c r="AA103" s="67"/>
      <c r="AB103" s="68"/>
      <c r="AC103" s="66">
        <v>0</v>
      </c>
      <c r="AD103" s="67"/>
      <c r="AE103" s="67"/>
      <c r="AF103" s="67"/>
      <c r="AG103" s="68"/>
      <c r="AH103" s="66">
        <v>0</v>
      </c>
      <c r="AI103" s="67"/>
      <c r="AJ103" s="67"/>
      <c r="AK103" s="67"/>
      <c r="AL103" s="68"/>
      <c r="AM103" s="66">
        <f t="shared" ref="AM103:AM122" si="8">IF(ISNUMBER(X103),X103,0)+IF(ISNUMBER(AC103),AC103,0)</f>
        <v>69940614</v>
      </c>
      <c r="AN103" s="67"/>
      <c r="AO103" s="67"/>
      <c r="AP103" s="67"/>
      <c r="AQ103" s="68"/>
      <c r="AR103" s="66">
        <v>74906398</v>
      </c>
      <c r="AS103" s="67"/>
      <c r="AT103" s="67"/>
      <c r="AU103" s="67"/>
      <c r="AV103" s="68"/>
      <c r="AW103" s="66">
        <v>0</v>
      </c>
      <c r="AX103" s="67"/>
      <c r="AY103" s="67"/>
      <c r="AZ103" s="67"/>
      <c r="BA103" s="68"/>
      <c r="BB103" s="66">
        <v>0</v>
      </c>
      <c r="BC103" s="67"/>
      <c r="BD103" s="67"/>
      <c r="BE103" s="67"/>
      <c r="BF103" s="68"/>
      <c r="BG103" s="65">
        <f t="shared" ref="BG103:BG122" si="9">IF(ISNUMBER(AR103),AR103,0)+IF(ISNUMBER(AW103),AW103,0)</f>
        <v>74906398</v>
      </c>
      <c r="BH103" s="65"/>
      <c r="BI103" s="65"/>
      <c r="BJ103" s="65"/>
      <c r="BK103" s="65"/>
      <c r="CA103" s="25" t="s">
        <v>30</v>
      </c>
    </row>
    <row r="104" spans="1:79" s="25" customFormat="1" ht="12.75" customHeight="1" x14ac:dyDescent="0.2">
      <c r="A104" s="59">
        <v>2120</v>
      </c>
      <c r="B104" s="60"/>
      <c r="C104" s="60"/>
      <c r="D104" s="61"/>
      <c r="E104" s="62" t="s">
        <v>177</v>
      </c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4"/>
      <c r="X104" s="66">
        <v>15305533</v>
      </c>
      <c r="Y104" s="67"/>
      <c r="Z104" s="67"/>
      <c r="AA104" s="67"/>
      <c r="AB104" s="68"/>
      <c r="AC104" s="66">
        <v>0</v>
      </c>
      <c r="AD104" s="67"/>
      <c r="AE104" s="67"/>
      <c r="AF104" s="67"/>
      <c r="AG104" s="68"/>
      <c r="AH104" s="66">
        <v>0</v>
      </c>
      <c r="AI104" s="67"/>
      <c r="AJ104" s="67"/>
      <c r="AK104" s="67"/>
      <c r="AL104" s="68"/>
      <c r="AM104" s="66">
        <f t="shared" si="8"/>
        <v>15305533</v>
      </c>
      <c r="AN104" s="67"/>
      <c r="AO104" s="67"/>
      <c r="AP104" s="67"/>
      <c r="AQ104" s="68"/>
      <c r="AR104" s="66">
        <v>16392226</v>
      </c>
      <c r="AS104" s="67"/>
      <c r="AT104" s="67"/>
      <c r="AU104" s="67"/>
      <c r="AV104" s="68"/>
      <c r="AW104" s="66">
        <v>0</v>
      </c>
      <c r="AX104" s="67"/>
      <c r="AY104" s="67"/>
      <c r="AZ104" s="67"/>
      <c r="BA104" s="68"/>
      <c r="BB104" s="66">
        <v>0</v>
      </c>
      <c r="BC104" s="67"/>
      <c r="BD104" s="67"/>
      <c r="BE104" s="67"/>
      <c r="BF104" s="68"/>
      <c r="BG104" s="65">
        <f t="shared" si="9"/>
        <v>16392226</v>
      </c>
      <c r="BH104" s="65"/>
      <c r="BI104" s="65"/>
      <c r="BJ104" s="65"/>
      <c r="BK104" s="65"/>
    </row>
    <row r="105" spans="1:79" s="25" customFormat="1" ht="12.75" customHeight="1" x14ac:dyDescent="0.2">
      <c r="A105" s="59">
        <v>2210</v>
      </c>
      <c r="B105" s="60"/>
      <c r="C105" s="60"/>
      <c r="D105" s="61"/>
      <c r="E105" s="62" t="s">
        <v>178</v>
      </c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4"/>
      <c r="X105" s="66">
        <v>2564742</v>
      </c>
      <c r="Y105" s="67"/>
      <c r="Z105" s="67"/>
      <c r="AA105" s="67"/>
      <c r="AB105" s="68"/>
      <c r="AC105" s="66">
        <v>5841</v>
      </c>
      <c r="AD105" s="67"/>
      <c r="AE105" s="67"/>
      <c r="AF105" s="67"/>
      <c r="AG105" s="68"/>
      <c r="AH105" s="66">
        <v>0</v>
      </c>
      <c r="AI105" s="67"/>
      <c r="AJ105" s="67"/>
      <c r="AK105" s="67"/>
      <c r="AL105" s="68"/>
      <c r="AM105" s="66">
        <f t="shared" si="8"/>
        <v>2570583</v>
      </c>
      <c r="AN105" s="67"/>
      <c r="AO105" s="67"/>
      <c r="AP105" s="67"/>
      <c r="AQ105" s="68"/>
      <c r="AR105" s="66">
        <v>2700673</v>
      </c>
      <c r="AS105" s="67"/>
      <c r="AT105" s="67"/>
      <c r="AU105" s="67"/>
      <c r="AV105" s="68"/>
      <c r="AW105" s="66">
        <v>5792</v>
      </c>
      <c r="AX105" s="67"/>
      <c r="AY105" s="67"/>
      <c r="AZ105" s="67"/>
      <c r="BA105" s="68"/>
      <c r="BB105" s="66">
        <v>0</v>
      </c>
      <c r="BC105" s="67"/>
      <c r="BD105" s="67"/>
      <c r="BE105" s="67"/>
      <c r="BF105" s="68"/>
      <c r="BG105" s="65">
        <f t="shared" si="9"/>
        <v>2706465</v>
      </c>
      <c r="BH105" s="65"/>
      <c r="BI105" s="65"/>
      <c r="BJ105" s="65"/>
      <c r="BK105" s="65"/>
    </row>
    <row r="106" spans="1:79" s="25" customFormat="1" ht="12.75" customHeight="1" x14ac:dyDescent="0.2">
      <c r="A106" s="59">
        <v>2220</v>
      </c>
      <c r="B106" s="60"/>
      <c r="C106" s="60"/>
      <c r="D106" s="61"/>
      <c r="E106" s="62" t="s">
        <v>275</v>
      </c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4"/>
      <c r="X106" s="66">
        <v>1162375</v>
      </c>
      <c r="Y106" s="67"/>
      <c r="Z106" s="67"/>
      <c r="AA106" s="67"/>
      <c r="AB106" s="68"/>
      <c r="AC106" s="66">
        <v>0</v>
      </c>
      <c r="AD106" s="67"/>
      <c r="AE106" s="67"/>
      <c r="AF106" s="67"/>
      <c r="AG106" s="68"/>
      <c r="AH106" s="66">
        <v>0</v>
      </c>
      <c r="AI106" s="67"/>
      <c r="AJ106" s="67"/>
      <c r="AK106" s="67"/>
      <c r="AL106" s="68"/>
      <c r="AM106" s="66">
        <f t="shared" si="8"/>
        <v>1162375</v>
      </c>
      <c r="AN106" s="67"/>
      <c r="AO106" s="67"/>
      <c r="AP106" s="67"/>
      <c r="AQ106" s="68"/>
      <c r="AR106" s="66">
        <v>1223981</v>
      </c>
      <c r="AS106" s="67"/>
      <c r="AT106" s="67"/>
      <c r="AU106" s="67"/>
      <c r="AV106" s="68"/>
      <c r="AW106" s="66">
        <v>0</v>
      </c>
      <c r="AX106" s="67"/>
      <c r="AY106" s="67"/>
      <c r="AZ106" s="67"/>
      <c r="BA106" s="68"/>
      <c r="BB106" s="66">
        <v>0</v>
      </c>
      <c r="BC106" s="67"/>
      <c r="BD106" s="67"/>
      <c r="BE106" s="67"/>
      <c r="BF106" s="68"/>
      <c r="BG106" s="65">
        <f t="shared" si="9"/>
        <v>1223981</v>
      </c>
      <c r="BH106" s="65"/>
      <c r="BI106" s="65"/>
      <c r="BJ106" s="65"/>
      <c r="BK106" s="65"/>
    </row>
    <row r="107" spans="1:79" s="25" customFormat="1" ht="12.75" customHeight="1" x14ac:dyDescent="0.2">
      <c r="A107" s="59">
        <v>2230</v>
      </c>
      <c r="B107" s="60"/>
      <c r="C107" s="60"/>
      <c r="D107" s="61"/>
      <c r="E107" s="62" t="s">
        <v>276</v>
      </c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4"/>
      <c r="X107" s="66">
        <v>6802184</v>
      </c>
      <c r="Y107" s="67"/>
      <c r="Z107" s="67"/>
      <c r="AA107" s="67"/>
      <c r="AB107" s="68"/>
      <c r="AC107" s="66">
        <v>5007725</v>
      </c>
      <c r="AD107" s="67"/>
      <c r="AE107" s="67"/>
      <c r="AF107" s="67"/>
      <c r="AG107" s="68"/>
      <c r="AH107" s="66">
        <v>0</v>
      </c>
      <c r="AI107" s="67"/>
      <c r="AJ107" s="67"/>
      <c r="AK107" s="67"/>
      <c r="AL107" s="68"/>
      <c r="AM107" s="66">
        <f t="shared" si="8"/>
        <v>11809909</v>
      </c>
      <c r="AN107" s="67"/>
      <c r="AO107" s="67"/>
      <c r="AP107" s="67"/>
      <c r="AQ107" s="68"/>
      <c r="AR107" s="66">
        <v>7162700</v>
      </c>
      <c r="AS107" s="67"/>
      <c r="AT107" s="67"/>
      <c r="AU107" s="67"/>
      <c r="AV107" s="68"/>
      <c r="AW107" s="66">
        <v>5061335</v>
      </c>
      <c r="AX107" s="67"/>
      <c r="AY107" s="67"/>
      <c r="AZ107" s="67"/>
      <c r="BA107" s="68"/>
      <c r="BB107" s="66">
        <v>0</v>
      </c>
      <c r="BC107" s="67"/>
      <c r="BD107" s="67"/>
      <c r="BE107" s="67"/>
      <c r="BF107" s="68"/>
      <c r="BG107" s="65">
        <f t="shared" si="9"/>
        <v>12224035</v>
      </c>
      <c r="BH107" s="65"/>
      <c r="BI107" s="65"/>
      <c r="BJ107" s="65"/>
      <c r="BK107" s="65"/>
    </row>
    <row r="108" spans="1:79" s="25" customFormat="1" ht="12.75" customHeight="1" x14ac:dyDescent="0.2">
      <c r="A108" s="59">
        <v>2240</v>
      </c>
      <c r="B108" s="60"/>
      <c r="C108" s="60"/>
      <c r="D108" s="61"/>
      <c r="E108" s="62" t="s">
        <v>179</v>
      </c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4"/>
      <c r="X108" s="66">
        <v>1899700</v>
      </c>
      <c r="Y108" s="67"/>
      <c r="Z108" s="67"/>
      <c r="AA108" s="67"/>
      <c r="AB108" s="68"/>
      <c r="AC108" s="66">
        <v>5</v>
      </c>
      <c r="AD108" s="67"/>
      <c r="AE108" s="67"/>
      <c r="AF108" s="67"/>
      <c r="AG108" s="68"/>
      <c r="AH108" s="66">
        <v>0</v>
      </c>
      <c r="AI108" s="67"/>
      <c r="AJ108" s="67"/>
      <c r="AK108" s="67"/>
      <c r="AL108" s="68"/>
      <c r="AM108" s="66">
        <f t="shared" si="8"/>
        <v>1899705</v>
      </c>
      <c r="AN108" s="67"/>
      <c r="AO108" s="67"/>
      <c r="AP108" s="67"/>
      <c r="AQ108" s="68"/>
      <c r="AR108" s="66">
        <v>2000384</v>
      </c>
      <c r="AS108" s="67"/>
      <c r="AT108" s="67"/>
      <c r="AU108" s="67"/>
      <c r="AV108" s="68"/>
      <c r="AW108" s="66">
        <v>5</v>
      </c>
      <c r="AX108" s="67"/>
      <c r="AY108" s="67"/>
      <c r="AZ108" s="67"/>
      <c r="BA108" s="68"/>
      <c r="BB108" s="66">
        <v>0</v>
      </c>
      <c r="BC108" s="67"/>
      <c r="BD108" s="67"/>
      <c r="BE108" s="67"/>
      <c r="BF108" s="68"/>
      <c r="BG108" s="65">
        <f t="shared" si="9"/>
        <v>2000389</v>
      </c>
      <c r="BH108" s="65"/>
      <c r="BI108" s="65"/>
      <c r="BJ108" s="65"/>
      <c r="BK108" s="65"/>
    </row>
    <row r="109" spans="1:79" s="25" customFormat="1" ht="12.75" customHeight="1" x14ac:dyDescent="0.2">
      <c r="A109" s="59">
        <v>2250</v>
      </c>
      <c r="B109" s="60"/>
      <c r="C109" s="60"/>
      <c r="D109" s="61"/>
      <c r="E109" s="62" t="s">
        <v>180</v>
      </c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4"/>
      <c r="X109" s="66">
        <v>33612</v>
      </c>
      <c r="Y109" s="67"/>
      <c r="Z109" s="67"/>
      <c r="AA109" s="67"/>
      <c r="AB109" s="68"/>
      <c r="AC109" s="66">
        <v>0</v>
      </c>
      <c r="AD109" s="67"/>
      <c r="AE109" s="67"/>
      <c r="AF109" s="67"/>
      <c r="AG109" s="68"/>
      <c r="AH109" s="66">
        <v>0</v>
      </c>
      <c r="AI109" s="67"/>
      <c r="AJ109" s="67"/>
      <c r="AK109" s="67"/>
      <c r="AL109" s="68"/>
      <c r="AM109" s="66">
        <f t="shared" si="8"/>
        <v>33612</v>
      </c>
      <c r="AN109" s="67"/>
      <c r="AO109" s="67"/>
      <c r="AP109" s="67"/>
      <c r="AQ109" s="68"/>
      <c r="AR109" s="66">
        <v>35393</v>
      </c>
      <c r="AS109" s="67"/>
      <c r="AT109" s="67"/>
      <c r="AU109" s="67"/>
      <c r="AV109" s="68"/>
      <c r="AW109" s="66">
        <v>0</v>
      </c>
      <c r="AX109" s="67"/>
      <c r="AY109" s="67"/>
      <c r="AZ109" s="67"/>
      <c r="BA109" s="68"/>
      <c r="BB109" s="66">
        <v>0</v>
      </c>
      <c r="BC109" s="67"/>
      <c r="BD109" s="67"/>
      <c r="BE109" s="67"/>
      <c r="BF109" s="68"/>
      <c r="BG109" s="65">
        <f t="shared" si="9"/>
        <v>35393</v>
      </c>
      <c r="BH109" s="65"/>
      <c r="BI109" s="65"/>
      <c r="BJ109" s="65"/>
      <c r="BK109" s="65"/>
    </row>
    <row r="110" spans="1:79" s="25" customFormat="1" ht="12.75" customHeight="1" x14ac:dyDescent="0.2">
      <c r="A110" s="59">
        <v>2271</v>
      </c>
      <c r="B110" s="60"/>
      <c r="C110" s="60"/>
      <c r="D110" s="61"/>
      <c r="E110" s="62" t="s">
        <v>277</v>
      </c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4"/>
      <c r="X110" s="66">
        <v>7037870</v>
      </c>
      <c r="Y110" s="67"/>
      <c r="Z110" s="67"/>
      <c r="AA110" s="67"/>
      <c r="AB110" s="68"/>
      <c r="AC110" s="66">
        <v>0</v>
      </c>
      <c r="AD110" s="67"/>
      <c r="AE110" s="67"/>
      <c r="AF110" s="67"/>
      <c r="AG110" s="68"/>
      <c r="AH110" s="66">
        <v>0</v>
      </c>
      <c r="AI110" s="67"/>
      <c r="AJ110" s="67"/>
      <c r="AK110" s="67"/>
      <c r="AL110" s="68"/>
      <c r="AM110" s="66">
        <f t="shared" si="8"/>
        <v>7037870</v>
      </c>
      <c r="AN110" s="67"/>
      <c r="AO110" s="67"/>
      <c r="AP110" s="67"/>
      <c r="AQ110" s="68"/>
      <c r="AR110" s="66">
        <v>7467180</v>
      </c>
      <c r="AS110" s="67"/>
      <c r="AT110" s="67"/>
      <c r="AU110" s="67"/>
      <c r="AV110" s="68"/>
      <c r="AW110" s="66">
        <v>0</v>
      </c>
      <c r="AX110" s="67"/>
      <c r="AY110" s="67"/>
      <c r="AZ110" s="67"/>
      <c r="BA110" s="68"/>
      <c r="BB110" s="66">
        <v>0</v>
      </c>
      <c r="BC110" s="67"/>
      <c r="BD110" s="67"/>
      <c r="BE110" s="67"/>
      <c r="BF110" s="68"/>
      <c r="BG110" s="65">
        <f t="shared" si="9"/>
        <v>7467180</v>
      </c>
      <c r="BH110" s="65"/>
      <c r="BI110" s="65"/>
      <c r="BJ110" s="65"/>
      <c r="BK110" s="65"/>
    </row>
    <row r="111" spans="1:79" s="25" customFormat="1" ht="12.75" customHeight="1" x14ac:dyDescent="0.2">
      <c r="A111" s="59">
        <v>2272</v>
      </c>
      <c r="B111" s="60"/>
      <c r="C111" s="60"/>
      <c r="D111" s="61"/>
      <c r="E111" s="62" t="s">
        <v>278</v>
      </c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4"/>
      <c r="X111" s="66">
        <v>487953</v>
      </c>
      <c r="Y111" s="67"/>
      <c r="Z111" s="67"/>
      <c r="AA111" s="67"/>
      <c r="AB111" s="68"/>
      <c r="AC111" s="66">
        <v>0</v>
      </c>
      <c r="AD111" s="67"/>
      <c r="AE111" s="67"/>
      <c r="AF111" s="67"/>
      <c r="AG111" s="68"/>
      <c r="AH111" s="66">
        <v>0</v>
      </c>
      <c r="AI111" s="67"/>
      <c r="AJ111" s="67"/>
      <c r="AK111" s="67"/>
      <c r="AL111" s="68"/>
      <c r="AM111" s="66">
        <f t="shared" si="8"/>
        <v>487953</v>
      </c>
      <c r="AN111" s="67"/>
      <c r="AO111" s="67"/>
      <c r="AP111" s="67"/>
      <c r="AQ111" s="68"/>
      <c r="AR111" s="66">
        <v>517718</v>
      </c>
      <c r="AS111" s="67"/>
      <c r="AT111" s="67"/>
      <c r="AU111" s="67"/>
      <c r="AV111" s="68"/>
      <c r="AW111" s="66">
        <v>0</v>
      </c>
      <c r="AX111" s="67"/>
      <c r="AY111" s="67"/>
      <c r="AZ111" s="67"/>
      <c r="BA111" s="68"/>
      <c r="BB111" s="66">
        <v>0</v>
      </c>
      <c r="BC111" s="67"/>
      <c r="BD111" s="67"/>
      <c r="BE111" s="67"/>
      <c r="BF111" s="68"/>
      <c r="BG111" s="65">
        <f t="shared" si="9"/>
        <v>517718</v>
      </c>
      <c r="BH111" s="65"/>
      <c r="BI111" s="65"/>
      <c r="BJ111" s="65"/>
      <c r="BK111" s="65"/>
    </row>
    <row r="112" spans="1:79" s="25" customFormat="1" ht="12.75" customHeight="1" x14ac:dyDescent="0.2">
      <c r="A112" s="59">
        <v>2273</v>
      </c>
      <c r="B112" s="60"/>
      <c r="C112" s="60"/>
      <c r="D112" s="61"/>
      <c r="E112" s="62" t="s">
        <v>279</v>
      </c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4"/>
      <c r="X112" s="66">
        <v>2278741</v>
      </c>
      <c r="Y112" s="67"/>
      <c r="Z112" s="67"/>
      <c r="AA112" s="67"/>
      <c r="AB112" s="68"/>
      <c r="AC112" s="66">
        <v>0</v>
      </c>
      <c r="AD112" s="67"/>
      <c r="AE112" s="67"/>
      <c r="AF112" s="67"/>
      <c r="AG112" s="68"/>
      <c r="AH112" s="66">
        <v>0</v>
      </c>
      <c r="AI112" s="67"/>
      <c r="AJ112" s="67"/>
      <c r="AK112" s="67"/>
      <c r="AL112" s="68"/>
      <c r="AM112" s="66">
        <f t="shared" si="8"/>
        <v>2278741</v>
      </c>
      <c r="AN112" s="67"/>
      <c r="AO112" s="67"/>
      <c r="AP112" s="67"/>
      <c r="AQ112" s="68"/>
      <c r="AR112" s="66">
        <v>2417744</v>
      </c>
      <c r="AS112" s="67"/>
      <c r="AT112" s="67"/>
      <c r="AU112" s="67"/>
      <c r="AV112" s="68"/>
      <c r="AW112" s="66">
        <v>0</v>
      </c>
      <c r="AX112" s="67"/>
      <c r="AY112" s="67"/>
      <c r="AZ112" s="67"/>
      <c r="BA112" s="68"/>
      <c r="BB112" s="66">
        <v>0</v>
      </c>
      <c r="BC112" s="67"/>
      <c r="BD112" s="67"/>
      <c r="BE112" s="67"/>
      <c r="BF112" s="68"/>
      <c r="BG112" s="65">
        <f t="shared" si="9"/>
        <v>2417744</v>
      </c>
      <c r="BH112" s="65"/>
      <c r="BI112" s="65"/>
      <c r="BJ112" s="65"/>
      <c r="BK112" s="65"/>
    </row>
    <row r="113" spans="1:64" s="25" customFormat="1" ht="12.75" customHeight="1" x14ac:dyDescent="0.2">
      <c r="A113" s="59">
        <v>2274</v>
      </c>
      <c r="B113" s="60"/>
      <c r="C113" s="60"/>
      <c r="D113" s="61"/>
      <c r="E113" s="62" t="s">
        <v>280</v>
      </c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4"/>
      <c r="X113" s="66">
        <v>648669</v>
      </c>
      <c r="Y113" s="67"/>
      <c r="Z113" s="67"/>
      <c r="AA113" s="67"/>
      <c r="AB113" s="68"/>
      <c r="AC113" s="66">
        <v>0</v>
      </c>
      <c r="AD113" s="67"/>
      <c r="AE113" s="67"/>
      <c r="AF113" s="67"/>
      <c r="AG113" s="68"/>
      <c r="AH113" s="66">
        <v>0</v>
      </c>
      <c r="AI113" s="67"/>
      <c r="AJ113" s="67"/>
      <c r="AK113" s="67"/>
      <c r="AL113" s="68"/>
      <c r="AM113" s="66">
        <f t="shared" si="8"/>
        <v>648669</v>
      </c>
      <c r="AN113" s="67"/>
      <c r="AO113" s="67"/>
      <c r="AP113" s="67"/>
      <c r="AQ113" s="68"/>
      <c r="AR113" s="66">
        <v>688238</v>
      </c>
      <c r="AS113" s="67"/>
      <c r="AT113" s="67"/>
      <c r="AU113" s="67"/>
      <c r="AV113" s="68"/>
      <c r="AW113" s="66">
        <v>0</v>
      </c>
      <c r="AX113" s="67"/>
      <c r="AY113" s="67"/>
      <c r="AZ113" s="67"/>
      <c r="BA113" s="68"/>
      <c r="BB113" s="66">
        <v>0</v>
      </c>
      <c r="BC113" s="67"/>
      <c r="BD113" s="67"/>
      <c r="BE113" s="67"/>
      <c r="BF113" s="68"/>
      <c r="BG113" s="65">
        <f t="shared" si="9"/>
        <v>688238</v>
      </c>
      <c r="BH113" s="65"/>
      <c r="BI113" s="65"/>
      <c r="BJ113" s="65"/>
      <c r="BK113" s="65"/>
    </row>
    <row r="114" spans="1:64" s="25" customFormat="1" ht="12.75" customHeight="1" x14ac:dyDescent="0.2">
      <c r="A114" s="59">
        <v>2275</v>
      </c>
      <c r="B114" s="60"/>
      <c r="C114" s="60"/>
      <c r="D114" s="61"/>
      <c r="E114" s="62" t="s">
        <v>281</v>
      </c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4"/>
      <c r="X114" s="66">
        <v>200349</v>
      </c>
      <c r="Y114" s="67"/>
      <c r="Z114" s="67"/>
      <c r="AA114" s="67"/>
      <c r="AB114" s="68"/>
      <c r="AC114" s="66">
        <v>0</v>
      </c>
      <c r="AD114" s="67"/>
      <c r="AE114" s="67"/>
      <c r="AF114" s="67"/>
      <c r="AG114" s="68"/>
      <c r="AH114" s="66">
        <v>0</v>
      </c>
      <c r="AI114" s="67"/>
      <c r="AJ114" s="67"/>
      <c r="AK114" s="67"/>
      <c r="AL114" s="68"/>
      <c r="AM114" s="66">
        <f t="shared" si="8"/>
        <v>200349</v>
      </c>
      <c r="AN114" s="67"/>
      <c r="AO114" s="67"/>
      <c r="AP114" s="67"/>
      <c r="AQ114" s="68"/>
      <c r="AR114" s="66">
        <v>212570</v>
      </c>
      <c r="AS114" s="67"/>
      <c r="AT114" s="67"/>
      <c r="AU114" s="67"/>
      <c r="AV114" s="68"/>
      <c r="AW114" s="66">
        <v>0</v>
      </c>
      <c r="AX114" s="67"/>
      <c r="AY114" s="67"/>
      <c r="AZ114" s="67"/>
      <c r="BA114" s="68"/>
      <c r="BB114" s="66">
        <v>0</v>
      </c>
      <c r="BC114" s="67"/>
      <c r="BD114" s="67"/>
      <c r="BE114" s="67"/>
      <c r="BF114" s="68"/>
      <c r="BG114" s="65">
        <f t="shared" si="9"/>
        <v>212570</v>
      </c>
      <c r="BH114" s="65"/>
      <c r="BI114" s="65"/>
      <c r="BJ114" s="65"/>
      <c r="BK114" s="65"/>
    </row>
    <row r="115" spans="1:64" s="25" customFormat="1" ht="25.5" customHeight="1" x14ac:dyDescent="0.2">
      <c r="A115" s="59">
        <v>2281</v>
      </c>
      <c r="B115" s="60"/>
      <c r="C115" s="60"/>
      <c r="D115" s="61"/>
      <c r="E115" s="62" t="s">
        <v>282</v>
      </c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4"/>
      <c r="X115" s="66">
        <v>0</v>
      </c>
      <c r="Y115" s="67"/>
      <c r="Z115" s="67"/>
      <c r="AA115" s="67"/>
      <c r="AB115" s="68"/>
      <c r="AC115" s="66">
        <v>0</v>
      </c>
      <c r="AD115" s="67"/>
      <c r="AE115" s="67"/>
      <c r="AF115" s="67"/>
      <c r="AG115" s="68"/>
      <c r="AH115" s="66">
        <v>0</v>
      </c>
      <c r="AI115" s="67"/>
      <c r="AJ115" s="67"/>
      <c r="AK115" s="67"/>
      <c r="AL115" s="68"/>
      <c r="AM115" s="66">
        <f t="shared" si="8"/>
        <v>0</v>
      </c>
      <c r="AN115" s="67"/>
      <c r="AO115" s="67"/>
      <c r="AP115" s="67"/>
      <c r="AQ115" s="68"/>
      <c r="AR115" s="66">
        <v>0</v>
      </c>
      <c r="AS115" s="67"/>
      <c r="AT115" s="67"/>
      <c r="AU115" s="67"/>
      <c r="AV115" s="68"/>
      <c r="AW115" s="66">
        <v>0</v>
      </c>
      <c r="AX115" s="67"/>
      <c r="AY115" s="67"/>
      <c r="AZ115" s="67"/>
      <c r="BA115" s="68"/>
      <c r="BB115" s="66">
        <v>0</v>
      </c>
      <c r="BC115" s="67"/>
      <c r="BD115" s="67"/>
      <c r="BE115" s="67"/>
      <c r="BF115" s="68"/>
      <c r="BG115" s="65">
        <f t="shared" si="9"/>
        <v>0</v>
      </c>
      <c r="BH115" s="65"/>
      <c r="BI115" s="65"/>
      <c r="BJ115" s="65"/>
      <c r="BK115" s="65"/>
    </row>
    <row r="116" spans="1:64" s="25" customFormat="1" ht="25.5" customHeight="1" x14ac:dyDescent="0.2">
      <c r="A116" s="59">
        <v>2282</v>
      </c>
      <c r="B116" s="60"/>
      <c r="C116" s="60"/>
      <c r="D116" s="61"/>
      <c r="E116" s="62" t="s">
        <v>181</v>
      </c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4"/>
      <c r="X116" s="66">
        <v>545321</v>
      </c>
      <c r="Y116" s="67"/>
      <c r="Z116" s="67"/>
      <c r="AA116" s="67"/>
      <c r="AB116" s="68"/>
      <c r="AC116" s="66">
        <v>0</v>
      </c>
      <c r="AD116" s="67"/>
      <c r="AE116" s="67"/>
      <c r="AF116" s="67"/>
      <c r="AG116" s="68"/>
      <c r="AH116" s="66">
        <v>0</v>
      </c>
      <c r="AI116" s="67"/>
      <c r="AJ116" s="67"/>
      <c r="AK116" s="67"/>
      <c r="AL116" s="68"/>
      <c r="AM116" s="66">
        <f t="shared" si="8"/>
        <v>545321</v>
      </c>
      <c r="AN116" s="67"/>
      <c r="AO116" s="67"/>
      <c r="AP116" s="67"/>
      <c r="AQ116" s="68"/>
      <c r="AR116" s="66">
        <v>574223</v>
      </c>
      <c r="AS116" s="67"/>
      <c r="AT116" s="67"/>
      <c r="AU116" s="67"/>
      <c r="AV116" s="68"/>
      <c r="AW116" s="66">
        <v>0</v>
      </c>
      <c r="AX116" s="67"/>
      <c r="AY116" s="67"/>
      <c r="AZ116" s="67"/>
      <c r="BA116" s="68"/>
      <c r="BB116" s="66">
        <v>0</v>
      </c>
      <c r="BC116" s="67"/>
      <c r="BD116" s="67"/>
      <c r="BE116" s="67"/>
      <c r="BF116" s="68"/>
      <c r="BG116" s="65">
        <f t="shared" si="9"/>
        <v>574223</v>
      </c>
      <c r="BH116" s="65"/>
      <c r="BI116" s="65"/>
      <c r="BJ116" s="65"/>
      <c r="BK116" s="65"/>
    </row>
    <row r="117" spans="1:64" s="25" customFormat="1" ht="12.75" customHeight="1" x14ac:dyDescent="0.2">
      <c r="A117" s="59">
        <v>2730</v>
      </c>
      <c r="B117" s="60"/>
      <c r="C117" s="60"/>
      <c r="D117" s="61"/>
      <c r="E117" s="62" t="s">
        <v>283</v>
      </c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4"/>
      <c r="X117" s="66">
        <v>0</v>
      </c>
      <c r="Y117" s="67"/>
      <c r="Z117" s="67"/>
      <c r="AA117" s="67"/>
      <c r="AB117" s="68"/>
      <c r="AC117" s="66">
        <v>0</v>
      </c>
      <c r="AD117" s="67"/>
      <c r="AE117" s="67"/>
      <c r="AF117" s="67"/>
      <c r="AG117" s="68"/>
      <c r="AH117" s="66">
        <v>0</v>
      </c>
      <c r="AI117" s="67"/>
      <c r="AJ117" s="67"/>
      <c r="AK117" s="67"/>
      <c r="AL117" s="68"/>
      <c r="AM117" s="66">
        <f t="shared" si="8"/>
        <v>0</v>
      </c>
      <c r="AN117" s="67"/>
      <c r="AO117" s="67"/>
      <c r="AP117" s="67"/>
      <c r="AQ117" s="68"/>
      <c r="AR117" s="66">
        <v>0</v>
      </c>
      <c r="AS117" s="67"/>
      <c r="AT117" s="67"/>
      <c r="AU117" s="67"/>
      <c r="AV117" s="68"/>
      <c r="AW117" s="66">
        <v>0</v>
      </c>
      <c r="AX117" s="67"/>
      <c r="AY117" s="67"/>
      <c r="AZ117" s="67"/>
      <c r="BA117" s="68"/>
      <c r="BB117" s="66">
        <v>0</v>
      </c>
      <c r="BC117" s="67"/>
      <c r="BD117" s="67"/>
      <c r="BE117" s="67"/>
      <c r="BF117" s="68"/>
      <c r="BG117" s="65">
        <f t="shared" si="9"/>
        <v>0</v>
      </c>
      <c r="BH117" s="65"/>
      <c r="BI117" s="65"/>
      <c r="BJ117" s="65"/>
      <c r="BK117" s="65"/>
    </row>
    <row r="118" spans="1:64" s="25" customFormat="1" ht="12.75" customHeight="1" x14ac:dyDescent="0.2">
      <c r="A118" s="59">
        <v>2800</v>
      </c>
      <c r="B118" s="60"/>
      <c r="C118" s="60"/>
      <c r="D118" s="61"/>
      <c r="E118" s="62" t="s">
        <v>182</v>
      </c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4"/>
      <c r="X118" s="66">
        <v>79119</v>
      </c>
      <c r="Y118" s="67"/>
      <c r="Z118" s="67"/>
      <c r="AA118" s="67"/>
      <c r="AB118" s="68"/>
      <c r="AC118" s="66">
        <v>5</v>
      </c>
      <c r="AD118" s="67"/>
      <c r="AE118" s="67"/>
      <c r="AF118" s="67"/>
      <c r="AG118" s="68"/>
      <c r="AH118" s="66">
        <v>0</v>
      </c>
      <c r="AI118" s="67"/>
      <c r="AJ118" s="67"/>
      <c r="AK118" s="67"/>
      <c r="AL118" s="68"/>
      <c r="AM118" s="66">
        <f t="shared" si="8"/>
        <v>79124</v>
      </c>
      <c r="AN118" s="67"/>
      <c r="AO118" s="67"/>
      <c r="AP118" s="67"/>
      <c r="AQ118" s="68"/>
      <c r="AR118" s="66">
        <v>83312</v>
      </c>
      <c r="AS118" s="67"/>
      <c r="AT118" s="67"/>
      <c r="AU118" s="67"/>
      <c r="AV118" s="68"/>
      <c r="AW118" s="66">
        <v>5</v>
      </c>
      <c r="AX118" s="67"/>
      <c r="AY118" s="67"/>
      <c r="AZ118" s="67"/>
      <c r="BA118" s="68"/>
      <c r="BB118" s="66">
        <v>0</v>
      </c>
      <c r="BC118" s="67"/>
      <c r="BD118" s="67"/>
      <c r="BE118" s="67"/>
      <c r="BF118" s="68"/>
      <c r="BG118" s="65">
        <f t="shared" si="9"/>
        <v>83317</v>
      </c>
      <c r="BH118" s="65"/>
      <c r="BI118" s="65"/>
      <c r="BJ118" s="65"/>
      <c r="BK118" s="65"/>
    </row>
    <row r="119" spans="1:64" s="25" customFormat="1" ht="25.5" customHeight="1" x14ac:dyDescent="0.2">
      <c r="A119" s="59">
        <v>3110</v>
      </c>
      <c r="B119" s="60"/>
      <c r="C119" s="60"/>
      <c r="D119" s="61"/>
      <c r="E119" s="62" t="s">
        <v>183</v>
      </c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4"/>
      <c r="X119" s="66">
        <v>0</v>
      </c>
      <c r="Y119" s="67"/>
      <c r="Z119" s="67"/>
      <c r="AA119" s="67"/>
      <c r="AB119" s="68"/>
      <c r="AC119" s="66">
        <v>0</v>
      </c>
      <c r="AD119" s="67"/>
      <c r="AE119" s="67"/>
      <c r="AF119" s="67"/>
      <c r="AG119" s="68"/>
      <c r="AH119" s="66">
        <v>0</v>
      </c>
      <c r="AI119" s="67"/>
      <c r="AJ119" s="67"/>
      <c r="AK119" s="67"/>
      <c r="AL119" s="68"/>
      <c r="AM119" s="66">
        <f t="shared" si="8"/>
        <v>0</v>
      </c>
      <c r="AN119" s="67"/>
      <c r="AO119" s="67"/>
      <c r="AP119" s="67"/>
      <c r="AQ119" s="68"/>
      <c r="AR119" s="66">
        <v>0</v>
      </c>
      <c r="AS119" s="67"/>
      <c r="AT119" s="67"/>
      <c r="AU119" s="67"/>
      <c r="AV119" s="68"/>
      <c r="AW119" s="66">
        <v>0</v>
      </c>
      <c r="AX119" s="67"/>
      <c r="AY119" s="67"/>
      <c r="AZ119" s="67"/>
      <c r="BA119" s="68"/>
      <c r="BB119" s="66">
        <v>0</v>
      </c>
      <c r="BC119" s="67"/>
      <c r="BD119" s="67"/>
      <c r="BE119" s="67"/>
      <c r="BF119" s="68"/>
      <c r="BG119" s="65">
        <f t="shared" si="9"/>
        <v>0</v>
      </c>
      <c r="BH119" s="65"/>
      <c r="BI119" s="65"/>
      <c r="BJ119" s="65"/>
      <c r="BK119" s="65"/>
    </row>
    <row r="120" spans="1:64" s="25" customFormat="1" ht="12.75" customHeight="1" x14ac:dyDescent="0.2">
      <c r="A120" s="59">
        <v>3122</v>
      </c>
      <c r="B120" s="60"/>
      <c r="C120" s="60"/>
      <c r="D120" s="61"/>
      <c r="E120" s="62" t="s">
        <v>284</v>
      </c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4"/>
      <c r="X120" s="66">
        <v>0</v>
      </c>
      <c r="Y120" s="67"/>
      <c r="Z120" s="67"/>
      <c r="AA120" s="67"/>
      <c r="AB120" s="68"/>
      <c r="AC120" s="66">
        <v>0</v>
      </c>
      <c r="AD120" s="67"/>
      <c r="AE120" s="67"/>
      <c r="AF120" s="67"/>
      <c r="AG120" s="68"/>
      <c r="AH120" s="66">
        <v>0</v>
      </c>
      <c r="AI120" s="67"/>
      <c r="AJ120" s="67"/>
      <c r="AK120" s="67"/>
      <c r="AL120" s="68"/>
      <c r="AM120" s="66">
        <f t="shared" si="8"/>
        <v>0</v>
      </c>
      <c r="AN120" s="67"/>
      <c r="AO120" s="67"/>
      <c r="AP120" s="67"/>
      <c r="AQ120" s="68"/>
      <c r="AR120" s="66">
        <v>0</v>
      </c>
      <c r="AS120" s="67"/>
      <c r="AT120" s="67"/>
      <c r="AU120" s="67"/>
      <c r="AV120" s="68"/>
      <c r="AW120" s="66">
        <v>0</v>
      </c>
      <c r="AX120" s="67"/>
      <c r="AY120" s="67"/>
      <c r="AZ120" s="67"/>
      <c r="BA120" s="68"/>
      <c r="BB120" s="66">
        <v>0</v>
      </c>
      <c r="BC120" s="67"/>
      <c r="BD120" s="67"/>
      <c r="BE120" s="67"/>
      <c r="BF120" s="68"/>
      <c r="BG120" s="65">
        <f t="shared" si="9"/>
        <v>0</v>
      </c>
      <c r="BH120" s="65"/>
      <c r="BI120" s="65"/>
      <c r="BJ120" s="65"/>
      <c r="BK120" s="65"/>
    </row>
    <row r="121" spans="1:64" s="25" customFormat="1" ht="12.75" customHeight="1" x14ac:dyDescent="0.2">
      <c r="A121" s="59">
        <v>3132</v>
      </c>
      <c r="B121" s="60"/>
      <c r="C121" s="60"/>
      <c r="D121" s="61"/>
      <c r="E121" s="62" t="s">
        <v>285</v>
      </c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4"/>
      <c r="X121" s="66">
        <v>0</v>
      </c>
      <c r="Y121" s="67"/>
      <c r="Z121" s="67"/>
      <c r="AA121" s="67"/>
      <c r="AB121" s="68"/>
      <c r="AC121" s="66">
        <v>0</v>
      </c>
      <c r="AD121" s="67"/>
      <c r="AE121" s="67"/>
      <c r="AF121" s="67"/>
      <c r="AG121" s="68"/>
      <c r="AH121" s="66">
        <v>0</v>
      </c>
      <c r="AI121" s="67"/>
      <c r="AJ121" s="67"/>
      <c r="AK121" s="67"/>
      <c r="AL121" s="68"/>
      <c r="AM121" s="66">
        <f t="shared" si="8"/>
        <v>0</v>
      </c>
      <c r="AN121" s="67"/>
      <c r="AO121" s="67"/>
      <c r="AP121" s="67"/>
      <c r="AQ121" s="68"/>
      <c r="AR121" s="66">
        <v>0</v>
      </c>
      <c r="AS121" s="67"/>
      <c r="AT121" s="67"/>
      <c r="AU121" s="67"/>
      <c r="AV121" s="68"/>
      <c r="AW121" s="66">
        <v>0</v>
      </c>
      <c r="AX121" s="67"/>
      <c r="AY121" s="67"/>
      <c r="AZ121" s="67"/>
      <c r="BA121" s="68"/>
      <c r="BB121" s="66">
        <v>0</v>
      </c>
      <c r="BC121" s="67"/>
      <c r="BD121" s="67"/>
      <c r="BE121" s="67"/>
      <c r="BF121" s="68"/>
      <c r="BG121" s="65">
        <f t="shared" si="9"/>
        <v>0</v>
      </c>
      <c r="BH121" s="65"/>
      <c r="BI121" s="65"/>
      <c r="BJ121" s="65"/>
      <c r="BK121" s="65"/>
    </row>
    <row r="122" spans="1:64" s="6" customFormat="1" ht="12.75" customHeight="1" x14ac:dyDescent="0.2">
      <c r="A122" s="87"/>
      <c r="B122" s="88"/>
      <c r="C122" s="88"/>
      <c r="D122" s="89"/>
      <c r="E122" s="100" t="s">
        <v>147</v>
      </c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2"/>
      <c r="X122" s="84">
        <v>108986782</v>
      </c>
      <c r="Y122" s="85"/>
      <c r="Z122" s="85"/>
      <c r="AA122" s="85"/>
      <c r="AB122" s="86"/>
      <c r="AC122" s="84">
        <v>5013576</v>
      </c>
      <c r="AD122" s="85"/>
      <c r="AE122" s="85"/>
      <c r="AF122" s="85"/>
      <c r="AG122" s="86"/>
      <c r="AH122" s="84">
        <v>0</v>
      </c>
      <c r="AI122" s="85"/>
      <c r="AJ122" s="85"/>
      <c r="AK122" s="85"/>
      <c r="AL122" s="86"/>
      <c r="AM122" s="84">
        <f t="shared" si="8"/>
        <v>114000358</v>
      </c>
      <c r="AN122" s="85"/>
      <c r="AO122" s="85"/>
      <c r="AP122" s="85"/>
      <c r="AQ122" s="86"/>
      <c r="AR122" s="84">
        <v>116382740</v>
      </c>
      <c r="AS122" s="85"/>
      <c r="AT122" s="85"/>
      <c r="AU122" s="85"/>
      <c r="AV122" s="86"/>
      <c r="AW122" s="84">
        <v>5067137</v>
      </c>
      <c r="AX122" s="85"/>
      <c r="AY122" s="85"/>
      <c r="AZ122" s="85"/>
      <c r="BA122" s="86"/>
      <c r="BB122" s="84">
        <v>0</v>
      </c>
      <c r="BC122" s="85"/>
      <c r="BD122" s="85"/>
      <c r="BE122" s="85"/>
      <c r="BF122" s="86"/>
      <c r="BG122" s="97">
        <f t="shared" si="9"/>
        <v>121449877</v>
      </c>
      <c r="BH122" s="97"/>
      <c r="BI122" s="97"/>
      <c r="BJ122" s="97"/>
      <c r="BK122" s="97"/>
    </row>
    <row r="124" spans="1:64" ht="14.25" customHeight="1" x14ac:dyDescent="0.2">
      <c r="A124" s="34" t="s">
        <v>254</v>
      </c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</row>
    <row r="125" spans="1:64" ht="15" customHeight="1" x14ac:dyDescent="0.2">
      <c r="A125" s="75" t="s">
        <v>225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5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</row>
    <row r="126" spans="1:64" ht="23.1" customHeight="1" x14ac:dyDescent="0.2">
      <c r="A126" s="77" t="s">
        <v>119</v>
      </c>
      <c r="B126" s="78"/>
      <c r="C126" s="78"/>
      <c r="D126" s="78"/>
      <c r="E126" s="79"/>
      <c r="F126" s="49" t="s">
        <v>19</v>
      </c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1"/>
      <c r="X126" s="55" t="s">
        <v>247</v>
      </c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41" t="s">
        <v>252</v>
      </c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3"/>
    </row>
    <row r="127" spans="1:64" ht="53.25" customHeight="1" x14ac:dyDescent="0.2">
      <c r="A127" s="80"/>
      <c r="B127" s="81"/>
      <c r="C127" s="81"/>
      <c r="D127" s="81"/>
      <c r="E127" s="82"/>
      <c r="F127" s="52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4"/>
      <c r="X127" s="41" t="s">
        <v>4</v>
      </c>
      <c r="Y127" s="42"/>
      <c r="Z127" s="42"/>
      <c r="AA127" s="42"/>
      <c r="AB127" s="43"/>
      <c r="AC127" s="41" t="s">
        <v>3</v>
      </c>
      <c r="AD127" s="42"/>
      <c r="AE127" s="42"/>
      <c r="AF127" s="42"/>
      <c r="AG127" s="43"/>
      <c r="AH127" s="44" t="s">
        <v>116</v>
      </c>
      <c r="AI127" s="45"/>
      <c r="AJ127" s="45"/>
      <c r="AK127" s="45"/>
      <c r="AL127" s="46"/>
      <c r="AM127" s="41" t="s">
        <v>5</v>
      </c>
      <c r="AN127" s="42"/>
      <c r="AO127" s="42"/>
      <c r="AP127" s="42"/>
      <c r="AQ127" s="43"/>
      <c r="AR127" s="41" t="s">
        <v>4</v>
      </c>
      <c r="AS127" s="42"/>
      <c r="AT127" s="42"/>
      <c r="AU127" s="42"/>
      <c r="AV127" s="43"/>
      <c r="AW127" s="41" t="s">
        <v>3</v>
      </c>
      <c r="AX127" s="42"/>
      <c r="AY127" s="42"/>
      <c r="AZ127" s="42"/>
      <c r="BA127" s="43"/>
      <c r="BB127" s="93" t="s">
        <v>116</v>
      </c>
      <c r="BC127" s="93"/>
      <c r="BD127" s="93"/>
      <c r="BE127" s="93"/>
      <c r="BF127" s="93"/>
      <c r="BG127" s="41" t="s">
        <v>96</v>
      </c>
      <c r="BH127" s="42"/>
      <c r="BI127" s="42"/>
      <c r="BJ127" s="42"/>
      <c r="BK127" s="43"/>
    </row>
    <row r="128" spans="1:64" ht="15" customHeight="1" x14ac:dyDescent="0.2">
      <c r="A128" s="41">
        <v>1</v>
      </c>
      <c r="B128" s="42"/>
      <c r="C128" s="42"/>
      <c r="D128" s="42"/>
      <c r="E128" s="43"/>
      <c r="F128" s="41">
        <v>2</v>
      </c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3"/>
      <c r="X128" s="41">
        <v>3</v>
      </c>
      <c r="Y128" s="42"/>
      <c r="Z128" s="42"/>
      <c r="AA128" s="42"/>
      <c r="AB128" s="43"/>
      <c r="AC128" s="41">
        <v>4</v>
      </c>
      <c r="AD128" s="42"/>
      <c r="AE128" s="42"/>
      <c r="AF128" s="42"/>
      <c r="AG128" s="43"/>
      <c r="AH128" s="41">
        <v>5</v>
      </c>
      <c r="AI128" s="42"/>
      <c r="AJ128" s="42"/>
      <c r="AK128" s="42"/>
      <c r="AL128" s="43"/>
      <c r="AM128" s="41">
        <v>6</v>
      </c>
      <c r="AN128" s="42"/>
      <c r="AO128" s="42"/>
      <c r="AP128" s="42"/>
      <c r="AQ128" s="43"/>
      <c r="AR128" s="41">
        <v>7</v>
      </c>
      <c r="AS128" s="42"/>
      <c r="AT128" s="42"/>
      <c r="AU128" s="42"/>
      <c r="AV128" s="43"/>
      <c r="AW128" s="41">
        <v>8</v>
      </c>
      <c r="AX128" s="42"/>
      <c r="AY128" s="42"/>
      <c r="AZ128" s="42"/>
      <c r="BA128" s="43"/>
      <c r="BB128" s="41">
        <v>9</v>
      </c>
      <c r="BC128" s="42"/>
      <c r="BD128" s="42"/>
      <c r="BE128" s="42"/>
      <c r="BF128" s="43"/>
      <c r="BG128" s="41">
        <v>10</v>
      </c>
      <c r="BH128" s="42"/>
      <c r="BI128" s="42"/>
      <c r="BJ128" s="42"/>
      <c r="BK128" s="43"/>
    </row>
    <row r="129" spans="1:79" s="1" customFormat="1" ht="15" hidden="1" customHeight="1" x14ac:dyDescent="0.2">
      <c r="A129" s="69" t="s">
        <v>64</v>
      </c>
      <c r="B129" s="70"/>
      <c r="C129" s="70"/>
      <c r="D129" s="70"/>
      <c r="E129" s="71"/>
      <c r="F129" s="69" t="s">
        <v>57</v>
      </c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1"/>
      <c r="X129" s="69" t="s">
        <v>60</v>
      </c>
      <c r="Y129" s="70"/>
      <c r="Z129" s="70"/>
      <c r="AA129" s="70"/>
      <c r="AB129" s="71"/>
      <c r="AC129" s="69" t="s">
        <v>61</v>
      </c>
      <c r="AD129" s="70"/>
      <c r="AE129" s="70"/>
      <c r="AF129" s="70"/>
      <c r="AG129" s="71"/>
      <c r="AH129" s="69" t="s">
        <v>94</v>
      </c>
      <c r="AI129" s="70"/>
      <c r="AJ129" s="70"/>
      <c r="AK129" s="70"/>
      <c r="AL129" s="71"/>
      <c r="AM129" s="56" t="s">
        <v>171</v>
      </c>
      <c r="AN129" s="57"/>
      <c r="AO129" s="57"/>
      <c r="AP129" s="57"/>
      <c r="AQ129" s="58"/>
      <c r="AR129" s="69" t="s">
        <v>62</v>
      </c>
      <c r="AS129" s="70"/>
      <c r="AT129" s="70"/>
      <c r="AU129" s="70"/>
      <c r="AV129" s="71"/>
      <c r="AW129" s="69" t="s">
        <v>63</v>
      </c>
      <c r="AX129" s="70"/>
      <c r="AY129" s="70"/>
      <c r="AZ129" s="70"/>
      <c r="BA129" s="71"/>
      <c r="BB129" s="69" t="s">
        <v>95</v>
      </c>
      <c r="BC129" s="70"/>
      <c r="BD129" s="70"/>
      <c r="BE129" s="70"/>
      <c r="BF129" s="71"/>
      <c r="BG129" s="56" t="s">
        <v>171</v>
      </c>
      <c r="BH129" s="57"/>
      <c r="BI129" s="57"/>
      <c r="BJ129" s="57"/>
      <c r="BK129" s="58"/>
      <c r="CA129" t="s">
        <v>31</v>
      </c>
    </row>
    <row r="130" spans="1:79" s="6" customFormat="1" ht="12.75" customHeight="1" x14ac:dyDescent="0.2">
      <c r="A130" s="87"/>
      <c r="B130" s="88"/>
      <c r="C130" s="88"/>
      <c r="D130" s="88"/>
      <c r="E130" s="89"/>
      <c r="F130" s="87" t="s">
        <v>147</v>
      </c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9"/>
      <c r="X130" s="94"/>
      <c r="Y130" s="95"/>
      <c r="Z130" s="95"/>
      <c r="AA130" s="95"/>
      <c r="AB130" s="96"/>
      <c r="AC130" s="94"/>
      <c r="AD130" s="95"/>
      <c r="AE130" s="95"/>
      <c r="AF130" s="95"/>
      <c r="AG130" s="96"/>
      <c r="AH130" s="97"/>
      <c r="AI130" s="97"/>
      <c r="AJ130" s="97"/>
      <c r="AK130" s="97"/>
      <c r="AL130" s="97"/>
      <c r="AM130" s="97">
        <f>IF(ISNUMBER(X130),X130,0)+IF(ISNUMBER(AC130),AC130,0)</f>
        <v>0</v>
      </c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>
        <f>IF(ISNUMBER(AR130),AR130,0)+IF(ISNUMBER(AW130),AW130,0)</f>
        <v>0</v>
      </c>
      <c r="BH130" s="97"/>
      <c r="BI130" s="97"/>
      <c r="BJ130" s="97"/>
      <c r="BK130" s="97"/>
      <c r="CA130" s="6" t="s">
        <v>32</v>
      </c>
    </row>
    <row r="133" spans="1:79" ht="14.25" customHeight="1" x14ac:dyDescent="0.2">
      <c r="A133" s="34" t="s">
        <v>120</v>
      </c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</row>
    <row r="134" spans="1:79" ht="14.25" customHeight="1" x14ac:dyDescent="0.2">
      <c r="A134" s="34" t="s">
        <v>239</v>
      </c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</row>
    <row r="135" spans="1:79" ht="15" customHeight="1" x14ac:dyDescent="0.2">
      <c r="A135" s="75" t="s">
        <v>225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5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</row>
    <row r="136" spans="1:79" ht="23.1" customHeight="1" x14ac:dyDescent="0.2">
      <c r="A136" s="49" t="s">
        <v>6</v>
      </c>
      <c r="B136" s="50"/>
      <c r="C136" s="50"/>
      <c r="D136" s="49" t="s">
        <v>121</v>
      </c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1"/>
      <c r="U136" s="41" t="s">
        <v>226</v>
      </c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3"/>
      <c r="AN136" s="41" t="s">
        <v>229</v>
      </c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3"/>
      <c r="BG136" s="55" t="s">
        <v>236</v>
      </c>
      <c r="BH136" s="55"/>
      <c r="BI136" s="55"/>
      <c r="BJ136" s="55"/>
      <c r="BK136" s="55"/>
      <c r="BL136" s="55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</row>
    <row r="137" spans="1:79" ht="52.5" customHeight="1" x14ac:dyDescent="0.2">
      <c r="A137" s="52"/>
      <c r="B137" s="53"/>
      <c r="C137" s="53"/>
      <c r="D137" s="52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4"/>
      <c r="U137" s="41" t="s">
        <v>4</v>
      </c>
      <c r="V137" s="42"/>
      <c r="W137" s="42"/>
      <c r="X137" s="42"/>
      <c r="Y137" s="43"/>
      <c r="Z137" s="41" t="s">
        <v>3</v>
      </c>
      <c r="AA137" s="42"/>
      <c r="AB137" s="42"/>
      <c r="AC137" s="42"/>
      <c r="AD137" s="43"/>
      <c r="AE137" s="44" t="s">
        <v>116</v>
      </c>
      <c r="AF137" s="45"/>
      <c r="AG137" s="45"/>
      <c r="AH137" s="46"/>
      <c r="AI137" s="41" t="s">
        <v>5</v>
      </c>
      <c r="AJ137" s="42"/>
      <c r="AK137" s="42"/>
      <c r="AL137" s="42"/>
      <c r="AM137" s="43"/>
      <c r="AN137" s="41" t="s">
        <v>4</v>
      </c>
      <c r="AO137" s="42"/>
      <c r="AP137" s="42"/>
      <c r="AQ137" s="42"/>
      <c r="AR137" s="43"/>
      <c r="AS137" s="41" t="s">
        <v>3</v>
      </c>
      <c r="AT137" s="42"/>
      <c r="AU137" s="42"/>
      <c r="AV137" s="42"/>
      <c r="AW137" s="43"/>
      <c r="AX137" s="44" t="s">
        <v>116</v>
      </c>
      <c r="AY137" s="45"/>
      <c r="AZ137" s="45"/>
      <c r="BA137" s="46"/>
      <c r="BB137" s="41" t="s">
        <v>96</v>
      </c>
      <c r="BC137" s="42"/>
      <c r="BD137" s="42"/>
      <c r="BE137" s="42"/>
      <c r="BF137" s="43"/>
      <c r="BG137" s="41" t="s">
        <v>4</v>
      </c>
      <c r="BH137" s="42"/>
      <c r="BI137" s="42"/>
      <c r="BJ137" s="42"/>
      <c r="BK137" s="43"/>
      <c r="BL137" s="55" t="s">
        <v>3</v>
      </c>
      <c r="BM137" s="55"/>
      <c r="BN137" s="55"/>
      <c r="BO137" s="55"/>
      <c r="BP137" s="55"/>
      <c r="BQ137" s="93" t="s">
        <v>116</v>
      </c>
      <c r="BR137" s="93"/>
      <c r="BS137" s="93"/>
      <c r="BT137" s="93"/>
      <c r="BU137" s="41" t="s">
        <v>97</v>
      </c>
      <c r="BV137" s="42"/>
      <c r="BW137" s="42"/>
      <c r="BX137" s="42"/>
      <c r="BY137" s="43"/>
    </row>
    <row r="138" spans="1:79" ht="15" customHeight="1" x14ac:dyDescent="0.2">
      <c r="A138" s="41">
        <v>1</v>
      </c>
      <c r="B138" s="42"/>
      <c r="C138" s="42"/>
      <c r="D138" s="41">
        <v>2</v>
      </c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3"/>
      <c r="U138" s="41">
        <v>3</v>
      </c>
      <c r="V138" s="42"/>
      <c r="W138" s="42"/>
      <c r="X138" s="42"/>
      <c r="Y138" s="43"/>
      <c r="Z138" s="41">
        <v>4</v>
      </c>
      <c r="AA138" s="42"/>
      <c r="AB138" s="42"/>
      <c r="AC138" s="42"/>
      <c r="AD138" s="43"/>
      <c r="AE138" s="41">
        <v>5</v>
      </c>
      <c r="AF138" s="42"/>
      <c r="AG138" s="42"/>
      <c r="AH138" s="43"/>
      <c r="AI138" s="41">
        <v>6</v>
      </c>
      <c r="AJ138" s="42"/>
      <c r="AK138" s="42"/>
      <c r="AL138" s="42"/>
      <c r="AM138" s="43"/>
      <c r="AN138" s="41">
        <v>7</v>
      </c>
      <c r="AO138" s="42"/>
      <c r="AP138" s="42"/>
      <c r="AQ138" s="42"/>
      <c r="AR138" s="43"/>
      <c r="AS138" s="41">
        <v>8</v>
      </c>
      <c r="AT138" s="42"/>
      <c r="AU138" s="42"/>
      <c r="AV138" s="42"/>
      <c r="AW138" s="43"/>
      <c r="AX138" s="55">
        <v>9</v>
      </c>
      <c r="AY138" s="55"/>
      <c r="AZ138" s="55"/>
      <c r="BA138" s="55"/>
      <c r="BB138" s="41">
        <v>10</v>
      </c>
      <c r="BC138" s="42"/>
      <c r="BD138" s="42"/>
      <c r="BE138" s="42"/>
      <c r="BF138" s="43"/>
      <c r="BG138" s="41">
        <v>11</v>
      </c>
      <c r="BH138" s="42"/>
      <c r="BI138" s="42"/>
      <c r="BJ138" s="42"/>
      <c r="BK138" s="43"/>
      <c r="BL138" s="55">
        <v>12</v>
      </c>
      <c r="BM138" s="55"/>
      <c r="BN138" s="55"/>
      <c r="BO138" s="55"/>
      <c r="BP138" s="55"/>
      <c r="BQ138" s="41">
        <v>13</v>
      </c>
      <c r="BR138" s="42"/>
      <c r="BS138" s="42"/>
      <c r="BT138" s="43"/>
      <c r="BU138" s="41">
        <v>14</v>
      </c>
      <c r="BV138" s="42"/>
      <c r="BW138" s="42"/>
      <c r="BX138" s="42"/>
      <c r="BY138" s="43"/>
    </row>
    <row r="139" spans="1:79" s="1" customFormat="1" ht="14.25" hidden="1" customHeight="1" x14ac:dyDescent="0.2">
      <c r="A139" s="69" t="s">
        <v>69</v>
      </c>
      <c r="B139" s="70"/>
      <c r="C139" s="70"/>
      <c r="D139" s="69" t="s">
        <v>57</v>
      </c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1"/>
      <c r="U139" s="76" t="s">
        <v>65</v>
      </c>
      <c r="V139" s="76"/>
      <c r="W139" s="76"/>
      <c r="X139" s="76"/>
      <c r="Y139" s="76"/>
      <c r="Z139" s="76" t="s">
        <v>66</v>
      </c>
      <c r="AA139" s="76"/>
      <c r="AB139" s="76"/>
      <c r="AC139" s="76"/>
      <c r="AD139" s="76"/>
      <c r="AE139" s="76" t="s">
        <v>91</v>
      </c>
      <c r="AF139" s="76"/>
      <c r="AG139" s="76"/>
      <c r="AH139" s="76"/>
      <c r="AI139" s="83" t="s">
        <v>170</v>
      </c>
      <c r="AJ139" s="83"/>
      <c r="AK139" s="83"/>
      <c r="AL139" s="83"/>
      <c r="AM139" s="83"/>
      <c r="AN139" s="76" t="s">
        <v>67</v>
      </c>
      <c r="AO139" s="76"/>
      <c r="AP139" s="76"/>
      <c r="AQ139" s="76"/>
      <c r="AR139" s="76"/>
      <c r="AS139" s="76" t="s">
        <v>68</v>
      </c>
      <c r="AT139" s="76"/>
      <c r="AU139" s="76"/>
      <c r="AV139" s="76"/>
      <c r="AW139" s="76"/>
      <c r="AX139" s="76" t="s">
        <v>92</v>
      </c>
      <c r="AY139" s="76"/>
      <c r="AZ139" s="76"/>
      <c r="BA139" s="76"/>
      <c r="BB139" s="83" t="s">
        <v>170</v>
      </c>
      <c r="BC139" s="83"/>
      <c r="BD139" s="83"/>
      <c r="BE139" s="83"/>
      <c r="BF139" s="83"/>
      <c r="BG139" s="76" t="s">
        <v>58</v>
      </c>
      <c r="BH139" s="76"/>
      <c r="BI139" s="76"/>
      <c r="BJ139" s="76"/>
      <c r="BK139" s="76"/>
      <c r="BL139" s="76" t="s">
        <v>59</v>
      </c>
      <c r="BM139" s="76"/>
      <c r="BN139" s="76"/>
      <c r="BO139" s="76"/>
      <c r="BP139" s="76"/>
      <c r="BQ139" s="76" t="s">
        <v>93</v>
      </c>
      <c r="BR139" s="76"/>
      <c r="BS139" s="76"/>
      <c r="BT139" s="76"/>
      <c r="BU139" s="83" t="s">
        <v>170</v>
      </c>
      <c r="BV139" s="83"/>
      <c r="BW139" s="83"/>
      <c r="BX139" s="83"/>
      <c r="BY139" s="83"/>
      <c r="CA139" t="s">
        <v>33</v>
      </c>
    </row>
    <row r="140" spans="1:79" s="25" customFormat="1" ht="63.75" customHeight="1" x14ac:dyDescent="0.2">
      <c r="A140" s="59">
        <v>1</v>
      </c>
      <c r="B140" s="60"/>
      <c r="C140" s="60"/>
      <c r="D140" s="62" t="s">
        <v>286</v>
      </c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4"/>
      <c r="U140" s="66">
        <v>0</v>
      </c>
      <c r="V140" s="67"/>
      <c r="W140" s="67"/>
      <c r="X140" s="67"/>
      <c r="Y140" s="68"/>
      <c r="Z140" s="66">
        <v>19846.240000000002</v>
      </c>
      <c r="AA140" s="67"/>
      <c r="AB140" s="67"/>
      <c r="AC140" s="67"/>
      <c r="AD140" s="68"/>
      <c r="AE140" s="66">
        <v>19846.240000000002</v>
      </c>
      <c r="AF140" s="67"/>
      <c r="AG140" s="67"/>
      <c r="AH140" s="68"/>
      <c r="AI140" s="66">
        <f t="shared" ref="AI140:AI150" si="10">IF(ISNUMBER(U140),U140,0)+IF(ISNUMBER(Z140),Z140,0)</f>
        <v>19846.240000000002</v>
      </c>
      <c r="AJ140" s="67"/>
      <c r="AK140" s="67"/>
      <c r="AL140" s="67"/>
      <c r="AM140" s="68"/>
      <c r="AN140" s="66">
        <v>0</v>
      </c>
      <c r="AO140" s="67"/>
      <c r="AP140" s="67"/>
      <c r="AQ140" s="67"/>
      <c r="AR140" s="68"/>
      <c r="AS140" s="66">
        <v>0</v>
      </c>
      <c r="AT140" s="67"/>
      <c r="AU140" s="67"/>
      <c r="AV140" s="67"/>
      <c r="AW140" s="68"/>
      <c r="AX140" s="66">
        <v>0</v>
      </c>
      <c r="AY140" s="67"/>
      <c r="AZ140" s="67"/>
      <c r="BA140" s="68"/>
      <c r="BB140" s="66">
        <f t="shared" ref="BB140:BB150" si="11">IF(ISNUMBER(AN140),AN140,0)+IF(ISNUMBER(AS140),AS140,0)</f>
        <v>0</v>
      </c>
      <c r="BC140" s="67"/>
      <c r="BD140" s="67"/>
      <c r="BE140" s="67"/>
      <c r="BF140" s="68"/>
      <c r="BG140" s="66">
        <v>0</v>
      </c>
      <c r="BH140" s="67"/>
      <c r="BI140" s="67"/>
      <c r="BJ140" s="67"/>
      <c r="BK140" s="68"/>
      <c r="BL140" s="66">
        <v>0</v>
      </c>
      <c r="BM140" s="67"/>
      <c r="BN140" s="67"/>
      <c r="BO140" s="67"/>
      <c r="BP140" s="68"/>
      <c r="BQ140" s="66">
        <v>0</v>
      </c>
      <c r="BR140" s="67"/>
      <c r="BS140" s="67"/>
      <c r="BT140" s="68"/>
      <c r="BU140" s="66">
        <f t="shared" ref="BU140:BU150" si="12">IF(ISNUMBER(BG140),BG140,0)+IF(ISNUMBER(BL140),BL140,0)</f>
        <v>0</v>
      </c>
      <c r="BV140" s="67"/>
      <c r="BW140" s="67"/>
      <c r="BX140" s="67"/>
      <c r="BY140" s="68"/>
      <c r="CA140" s="25" t="s">
        <v>34</v>
      </c>
    </row>
    <row r="141" spans="1:79" s="25" customFormat="1" ht="38.25" customHeight="1" x14ac:dyDescent="0.2">
      <c r="A141" s="59">
        <v>2</v>
      </c>
      <c r="B141" s="60"/>
      <c r="C141" s="60"/>
      <c r="D141" s="62" t="s">
        <v>287</v>
      </c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4"/>
      <c r="U141" s="66">
        <v>60892738</v>
      </c>
      <c r="V141" s="67"/>
      <c r="W141" s="67"/>
      <c r="X141" s="67"/>
      <c r="Y141" s="68"/>
      <c r="Z141" s="66">
        <v>4635170.05</v>
      </c>
      <c r="AA141" s="67"/>
      <c r="AB141" s="67"/>
      <c r="AC141" s="67"/>
      <c r="AD141" s="68"/>
      <c r="AE141" s="66">
        <v>0</v>
      </c>
      <c r="AF141" s="67"/>
      <c r="AG141" s="67"/>
      <c r="AH141" s="68"/>
      <c r="AI141" s="66">
        <f t="shared" si="10"/>
        <v>65527908.049999997</v>
      </c>
      <c r="AJ141" s="67"/>
      <c r="AK141" s="67"/>
      <c r="AL141" s="67"/>
      <c r="AM141" s="68"/>
      <c r="AN141" s="66">
        <v>76975387</v>
      </c>
      <c r="AO141" s="67"/>
      <c r="AP141" s="67"/>
      <c r="AQ141" s="67"/>
      <c r="AR141" s="68"/>
      <c r="AS141" s="66">
        <v>2735819.51</v>
      </c>
      <c r="AT141" s="67"/>
      <c r="AU141" s="67"/>
      <c r="AV141" s="67"/>
      <c r="AW141" s="68"/>
      <c r="AX141" s="66">
        <v>0</v>
      </c>
      <c r="AY141" s="67"/>
      <c r="AZ141" s="67"/>
      <c r="BA141" s="68"/>
      <c r="BB141" s="66">
        <f t="shared" si="11"/>
        <v>79711206.510000005</v>
      </c>
      <c r="BC141" s="67"/>
      <c r="BD141" s="67"/>
      <c r="BE141" s="67"/>
      <c r="BF141" s="68"/>
      <c r="BG141" s="66">
        <v>98863033</v>
      </c>
      <c r="BH141" s="67"/>
      <c r="BI141" s="67"/>
      <c r="BJ141" s="67"/>
      <c r="BK141" s="68"/>
      <c r="BL141" s="66">
        <v>4997400</v>
      </c>
      <c r="BM141" s="67"/>
      <c r="BN141" s="67"/>
      <c r="BO141" s="67"/>
      <c r="BP141" s="68"/>
      <c r="BQ141" s="66">
        <v>0</v>
      </c>
      <c r="BR141" s="67"/>
      <c r="BS141" s="67"/>
      <c r="BT141" s="68"/>
      <c r="BU141" s="66">
        <f t="shared" si="12"/>
        <v>103860433</v>
      </c>
      <c r="BV141" s="67"/>
      <c r="BW141" s="67"/>
      <c r="BX141" s="67"/>
      <c r="BY141" s="68"/>
    </row>
    <row r="142" spans="1:79" s="25" customFormat="1" ht="51" customHeight="1" x14ac:dyDescent="0.2">
      <c r="A142" s="59">
        <v>3</v>
      </c>
      <c r="B142" s="60"/>
      <c r="C142" s="60"/>
      <c r="D142" s="62" t="s">
        <v>288</v>
      </c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4"/>
      <c r="U142" s="66">
        <v>0</v>
      </c>
      <c r="V142" s="67"/>
      <c r="W142" s="67"/>
      <c r="X142" s="67"/>
      <c r="Y142" s="68"/>
      <c r="Z142" s="66">
        <v>78355.37</v>
      </c>
      <c r="AA142" s="67"/>
      <c r="AB142" s="67"/>
      <c r="AC142" s="67"/>
      <c r="AD142" s="68"/>
      <c r="AE142" s="66">
        <v>78355.37</v>
      </c>
      <c r="AF142" s="67"/>
      <c r="AG142" s="67"/>
      <c r="AH142" s="68"/>
      <c r="AI142" s="66">
        <f t="shared" si="10"/>
        <v>78355.37</v>
      </c>
      <c r="AJ142" s="67"/>
      <c r="AK142" s="67"/>
      <c r="AL142" s="67"/>
      <c r="AM142" s="68"/>
      <c r="AN142" s="66">
        <v>0</v>
      </c>
      <c r="AO142" s="67"/>
      <c r="AP142" s="67"/>
      <c r="AQ142" s="67"/>
      <c r="AR142" s="68"/>
      <c r="AS142" s="66">
        <v>0</v>
      </c>
      <c r="AT142" s="67"/>
      <c r="AU142" s="67"/>
      <c r="AV142" s="67"/>
      <c r="AW142" s="68"/>
      <c r="AX142" s="66">
        <v>0</v>
      </c>
      <c r="AY142" s="67"/>
      <c r="AZ142" s="67"/>
      <c r="BA142" s="68"/>
      <c r="BB142" s="66">
        <f t="shared" si="11"/>
        <v>0</v>
      </c>
      <c r="BC142" s="67"/>
      <c r="BD142" s="67"/>
      <c r="BE142" s="67"/>
      <c r="BF142" s="68"/>
      <c r="BG142" s="66">
        <v>0</v>
      </c>
      <c r="BH142" s="67"/>
      <c r="BI142" s="67"/>
      <c r="BJ142" s="67"/>
      <c r="BK142" s="68"/>
      <c r="BL142" s="66">
        <v>0</v>
      </c>
      <c r="BM142" s="67"/>
      <c r="BN142" s="67"/>
      <c r="BO142" s="67"/>
      <c r="BP142" s="68"/>
      <c r="BQ142" s="66">
        <v>0</v>
      </c>
      <c r="BR142" s="67"/>
      <c r="BS142" s="67"/>
      <c r="BT142" s="68"/>
      <c r="BU142" s="66">
        <f t="shared" si="12"/>
        <v>0</v>
      </c>
      <c r="BV142" s="67"/>
      <c r="BW142" s="67"/>
      <c r="BX142" s="67"/>
      <c r="BY142" s="68"/>
    </row>
    <row r="143" spans="1:79" s="25" customFormat="1" ht="51" customHeight="1" x14ac:dyDescent="0.2">
      <c r="A143" s="59">
        <v>4</v>
      </c>
      <c r="B143" s="60"/>
      <c r="C143" s="60"/>
      <c r="D143" s="62" t="s">
        <v>289</v>
      </c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4"/>
      <c r="U143" s="66">
        <v>0</v>
      </c>
      <c r="V143" s="67"/>
      <c r="W143" s="67"/>
      <c r="X143" s="67"/>
      <c r="Y143" s="68"/>
      <c r="Z143" s="66">
        <v>289598.59000000003</v>
      </c>
      <c r="AA143" s="67"/>
      <c r="AB143" s="67"/>
      <c r="AC143" s="67"/>
      <c r="AD143" s="68"/>
      <c r="AE143" s="66">
        <v>289598.59000000003</v>
      </c>
      <c r="AF143" s="67"/>
      <c r="AG143" s="67"/>
      <c r="AH143" s="68"/>
      <c r="AI143" s="66">
        <f t="shared" si="10"/>
        <v>289598.59000000003</v>
      </c>
      <c r="AJ143" s="67"/>
      <c r="AK143" s="67"/>
      <c r="AL143" s="67"/>
      <c r="AM143" s="68"/>
      <c r="AN143" s="66">
        <v>0</v>
      </c>
      <c r="AO143" s="67"/>
      <c r="AP143" s="67"/>
      <c r="AQ143" s="67"/>
      <c r="AR143" s="68"/>
      <c r="AS143" s="66">
        <v>0</v>
      </c>
      <c r="AT143" s="67"/>
      <c r="AU143" s="67"/>
      <c r="AV143" s="67"/>
      <c r="AW143" s="68"/>
      <c r="AX143" s="66">
        <v>0</v>
      </c>
      <c r="AY143" s="67"/>
      <c r="AZ143" s="67"/>
      <c r="BA143" s="68"/>
      <c r="BB143" s="66">
        <f t="shared" si="11"/>
        <v>0</v>
      </c>
      <c r="BC143" s="67"/>
      <c r="BD143" s="67"/>
      <c r="BE143" s="67"/>
      <c r="BF143" s="68"/>
      <c r="BG143" s="66">
        <v>0</v>
      </c>
      <c r="BH143" s="67"/>
      <c r="BI143" s="67"/>
      <c r="BJ143" s="67"/>
      <c r="BK143" s="68"/>
      <c r="BL143" s="66">
        <v>0</v>
      </c>
      <c r="BM143" s="67"/>
      <c r="BN143" s="67"/>
      <c r="BO143" s="67"/>
      <c r="BP143" s="68"/>
      <c r="BQ143" s="66">
        <v>0</v>
      </c>
      <c r="BR143" s="67"/>
      <c r="BS143" s="67"/>
      <c r="BT143" s="68"/>
      <c r="BU143" s="66">
        <f t="shared" si="12"/>
        <v>0</v>
      </c>
      <c r="BV143" s="67"/>
      <c r="BW143" s="67"/>
      <c r="BX143" s="67"/>
      <c r="BY143" s="68"/>
    </row>
    <row r="144" spans="1:79" s="25" customFormat="1" ht="51" customHeight="1" x14ac:dyDescent="0.2">
      <c r="A144" s="59">
        <v>5</v>
      </c>
      <c r="B144" s="60"/>
      <c r="C144" s="60"/>
      <c r="D144" s="62" t="s">
        <v>290</v>
      </c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4"/>
      <c r="U144" s="66">
        <v>0</v>
      </c>
      <c r="V144" s="67"/>
      <c r="W144" s="67"/>
      <c r="X144" s="67"/>
      <c r="Y144" s="68"/>
      <c r="Z144" s="66">
        <v>143628.59</v>
      </c>
      <c r="AA144" s="67"/>
      <c r="AB144" s="67"/>
      <c r="AC144" s="67"/>
      <c r="AD144" s="68"/>
      <c r="AE144" s="66">
        <v>143628.59</v>
      </c>
      <c r="AF144" s="67"/>
      <c r="AG144" s="67"/>
      <c r="AH144" s="68"/>
      <c r="AI144" s="66">
        <f t="shared" si="10"/>
        <v>143628.59</v>
      </c>
      <c r="AJ144" s="67"/>
      <c r="AK144" s="67"/>
      <c r="AL144" s="67"/>
      <c r="AM144" s="68"/>
      <c r="AN144" s="66">
        <v>0</v>
      </c>
      <c r="AO144" s="67"/>
      <c r="AP144" s="67"/>
      <c r="AQ144" s="67"/>
      <c r="AR144" s="68"/>
      <c r="AS144" s="66">
        <v>0</v>
      </c>
      <c r="AT144" s="67"/>
      <c r="AU144" s="67"/>
      <c r="AV144" s="67"/>
      <c r="AW144" s="68"/>
      <c r="AX144" s="66">
        <v>0</v>
      </c>
      <c r="AY144" s="67"/>
      <c r="AZ144" s="67"/>
      <c r="BA144" s="68"/>
      <c r="BB144" s="66">
        <f t="shared" si="11"/>
        <v>0</v>
      </c>
      <c r="BC144" s="67"/>
      <c r="BD144" s="67"/>
      <c r="BE144" s="67"/>
      <c r="BF144" s="68"/>
      <c r="BG144" s="66">
        <v>0</v>
      </c>
      <c r="BH144" s="67"/>
      <c r="BI144" s="67"/>
      <c r="BJ144" s="67"/>
      <c r="BK144" s="68"/>
      <c r="BL144" s="66">
        <v>0</v>
      </c>
      <c r="BM144" s="67"/>
      <c r="BN144" s="67"/>
      <c r="BO144" s="67"/>
      <c r="BP144" s="68"/>
      <c r="BQ144" s="66">
        <v>0</v>
      </c>
      <c r="BR144" s="67"/>
      <c r="BS144" s="67"/>
      <c r="BT144" s="68"/>
      <c r="BU144" s="66">
        <f t="shared" si="12"/>
        <v>0</v>
      </c>
      <c r="BV144" s="67"/>
      <c r="BW144" s="67"/>
      <c r="BX144" s="67"/>
      <c r="BY144" s="68"/>
    </row>
    <row r="145" spans="1:79" s="25" customFormat="1" ht="63.75" customHeight="1" x14ac:dyDescent="0.2">
      <c r="A145" s="59">
        <v>6</v>
      </c>
      <c r="B145" s="60"/>
      <c r="C145" s="60"/>
      <c r="D145" s="62" t="s">
        <v>291</v>
      </c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4"/>
      <c r="U145" s="66">
        <v>0</v>
      </c>
      <c r="V145" s="67"/>
      <c r="W145" s="67"/>
      <c r="X145" s="67"/>
      <c r="Y145" s="68"/>
      <c r="Z145" s="66">
        <v>551839.24</v>
      </c>
      <c r="AA145" s="67"/>
      <c r="AB145" s="67"/>
      <c r="AC145" s="67"/>
      <c r="AD145" s="68"/>
      <c r="AE145" s="66">
        <v>551839.24</v>
      </c>
      <c r="AF145" s="67"/>
      <c r="AG145" s="67"/>
      <c r="AH145" s="68"/>
      <c r="AI145" s="66">
        <f t="shared" si="10"/>
        <v>551839.24</v>
      </c>
      <c r="AJ145" s="67"/>
      <c r="AK145" s="67"/>
      <c r="AL145" s="67"/>
      <c r="AM145" s="68"/>
      <c r="AN145" s="66">
        <v>0</v>
      </c>
      <c r="AO145" s="67"/>
      <c r="AP145" s="67"/>
      <c r="AQ145" s="67"/>
      <c r="AR145" s="68"/>
      <c r="AS145" s="66">
        <v>0</v>
      </c>
      <c r="AT145" s="67"/>
      <c r="AU145" s="67"/>
      <c r="AV145" s="67"/>
      <c r="AW145" s="68"/>
      <c r="AX145" s="66">
        <v>0</v>
      </c>
      <c r="AY145" s="67"/>
      <c r="AZ145" s="67"/>
      <c r="BA145" s="68"/>
      <c r="BB145" s="66">
        <f t="shared" si="11"/>
        <v>0</v>
      </c>
      <c r="BC145" s="67"/>
      <c r="BD145" s="67"/>
      <c r="BE145" s="67"/>
      <c r="BF145" s="68"/>
      <c r="BG145" s="66">
        <v>0</v>
      </c>
      <c r="BH145" s="67"/>
      <c r="BI145" s="67"/>
      <c r="BJ145" s="67"/>
      <c r="BK145" s="68"/>
      <c r="BL145" s="66">
        <v>0</v>
      </c>
      <c r="BM145" s="67"/>
      <c r="BN145" s="67"/>
      <c r="BO145" s="67"/>
      <c r="BP145" s="68"/>
      <c r="BQ145" s="66">
        <v>0</v>
      </c>
      <c r="BR145" s="67"/>
      <c r="BS145" s="67"/>
      <c r="BT145" s="68"/>
      <c r="BU145" s="66">
        <f t="shared" si="12"/>
        <v>0</v>
      </c>
      <c r="BV145" s="67"/>
      <c r="BW145" s="67"/>
      <c r="BX145" s="67"/>
      <c r="BY145" s="68"/>
    </row>
    <row r="146" spans="1:79" s="25" customFormat="1" ht="63.75" customHeight="1" x14ac:dyDescent="0.2">
      <c r="A146" s="59">
        <v>7</v>
      </c>
      <c r="B146" s="60"/>
      <c r="C146" s="60"/>
      <c r="D146" s="62" t="s">
        <v>292</v>
      </c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4"/>
      <c r="U146" s="66">
        <v>0</v>
      </c>
      <c r="V146" s="67"/>
      <c r="W146" s="67"/>
      <c r="X146" s="67"/>
      <c r="Y146" s="68"/>
      <c r="Z146" s="66">
        <v>196892.6</v>
      </c>
      <c r="AA146" s="67"/>
      <c r="AB146" s="67"/>
      <c r="AC146" s="67"/>
      <c r="AD146" s="68"/>
      <c r="AE146" s="66">
        <v>196892.6</v>
      </c>
      <c r="AF146" s="67"/>
      <c r="AG146" s="67"/>
      <c r="AH146" s="68"/>
      <c r="AI146" s="66">
        <f t="shared" si="10"/>
        <v>196892.6</v>
      </c>
      <c r="AJ146" s="67"/>
      <c r="AK146" s="67"/>
      <c r="AL146" s="67"/>
      <c r="AM146" s="68"/>
      <c r="AN146" s="66">
        <v>0</v>
      </c>
      <c r="AO146" s="67"/>
      <c r="AP146" s="67"/>
      <c r="AQ146" s="67"/>
      <c r="AR146" s="68"/>
      <c r="AS146" s="66">
        <v>0</v>
      </c>
      <c r="AT146" s="67"/>
      <c r="AU146" s="67"/>
      <c r="AV146" s="67"/>
      <c r="AW146" s="68"/>
      <c r="AX146" s="66">
        <v>0</v>
      </c>
      <c r="AY146" s="67"/>
      <c r="AZ146" s="67"/>
      <c r="BA146" s="68"/>
      <c r="BB146" s="66">
        <f t="shared" si="11"/>
        <v>0</v>
      </c>
      <c r="BC146" s="67"/>
      <c r="BD146" s="67"/>
      <c r="BE146" s="67"/>
      <c r="BF146" s="68"/>
      <c r="BG146" s="66">
        <v>0</v>
      </c>
      <c r="BH146" s="67"/>
      <c r="BI146" s="67"/>
      <c r="BJ146" s="67"/>
      <c r="BK146" s="68"/>
      <c r="BL146" s="66">
        <v>0</v>
      </c>
      <c r="BM146" s="67"/>
      <c r="BN146" s="67"/>
      <c r="BO146" s="67"/>
      <c r="BP146" s="68"/>
      <c r="BQ146" s="66">
        <v>0</v>
      </c>
      <c r="BR146" s="67"/>
      <c r="BS146" s="67"/>
      <c r="BT146" s="68"/>
      <c r="BU146" s="66">
        <f t="shared" si="12"/>
        <v>0</v>
      </c>
      <c r="BV146" s="67"/>
      <c r="BW146" s="67"/>
      <c r="BX146" s="67"/>
      <c r="BY146" s="68"/>
    </row>
    <row r="147" spans="1:79" s="25" customFormat="1" ht="51" customHeight="1" x14ac:dyDescent="0.2">
      <c r="A147" s="59">
        <v>8</v>
      </c>
      <c r="B147" s="60"/>
      <c r="C147" s="60"/>
      <c r="D147" s="62" t="s">
        <v>293</v>
      </c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4"/>
      <c r="U147" s="66">
        <v>0</v>
      </c>
      <c r="V147" s="67"/>
      <c r="W147" s="67"/>
      <c r="X147" s="67"/>
      <c r="Y147" s="68"/>
      <c r="Z147" s="66">
        <v>151742.07</v>
      </c>
      <c r="AA147" s="67"/>
      <c r="AB147" s="67"/>
      <c r="AC147" s="67"/>
      <c r="AD147" s="68"/>
      <c r="AE147" s="66">
        <v>151742.07</v>
      </c>
      <c r="AF147" s="67"/>
      <c r="AG147" s="67"/>
      <c r="AH147" s="68"/>
      <c r="AI147" s="66">
        <f t="shared" si="10"/>
        <v>151742.07</v>
      </c>
      <c r="AJ147" s="67"/>
      <c r="AK147" s="67"/>
      <c r="AL147" s="67"/>
      <c r="AM147" s="68"/>
      <c r="AN147" s="66">
        <v>0</v>
      </c>
      <c r="AO147" s="67"/>
      <c r="AP147" s="67"/>
      <c r="AQ147" s="67"/>
      <c r="AR147" s="68"/>
      <c r="AS147" s="66">
        <v>0</v>
      </c>
      <c r="AT147" s="67"/>
      <c r="AU147" s="67"/>
      <c r="AV147" s="67"/>
      <c r="AW147" s="68"/>
      <c r="AX147" s="66">
        <v>0</v>
      </c>
      <c r="AY147" s="67"/>
      <c r="AZ147" s="67"/>
      <c r="BA147" s="68"/>
      <c r="BB147" s="66">
        <f t="shared" si="11"/>
        <v>0</v>
      </c>
      <c r="BC147" s="67"/>
      <c r="BD147" s="67"/>
      <c r="BE147" s="67"/>
      <c r="BF147" s="68"/>
      <c r="BG147" s="66">
        <v>0</v>
      </c>
      <c r="BH147" s="67"/>
      <c r="BI147" s="67"/>
      <c r="BJ147" s="67"/>
      <c r="BK147" s="68"/>
      <c r="BL147" s="66">
        <v>0</v>
      </c>
      <c r="BM147" s="67"/>
      <c r="BN147" s="67"/>
      <c r="BO147" s="67"/>
      <c r="BP147" s="68"/>
      <c r="BQ147" s="66">
        <v>0</v>
      </c>
      <c r="BR147" s="67"/>
      <c r="BS147" s="67"/>
      <c r="BT147" s="68"/>
      <c r="BU147" s="66">
        <f t="shared" si="12"/>
        <v>0</v>
      </c>
      <c r="BV147" s="67"/>
      <c r="BW147" s="67"/>
      <c r="BX147" s="67"/>
      <c r="BY147" s="68"/>
    </row>
    <row r="148" spans="1:79" s="25" customFormat="1" ht="51" customHeight="1" x14ac:dyDescent="0.2">
      <c r="A148" s="59">
        <v>9</v>
      </c>
      <c r="B148" s="60"/>
      <c r="C148" s="60"/>
      <c r="D148" s="62" t="s">
        <v>294</v>
      </c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4"/>
      <c r="U148" s="66">
        <v>0</v>
      </c>
      <c r="V148" s="67"/>
      <c r="W148" s="67"/>
      <c r="X148" s="67"/>
      <c r="Y148" s="68"/>
      <c r="Z148" s="66">
        <v>66654.45</v>
      </c>
      <c r="AA148" s="67"/>
      <c r="AB148" s="67"/>
      <c r="AC148" s="67"/>
      <c r="AD148" s="68"/>
      <c r="AE148" s="66">
        <v>66654.45</v>
      </c>
      <c r="AF148" s="67"/>
      <c r="AG148" s="67"/>
      <c r="AH148" s="68"/>
      <c r="AI148" s="66">
        <f t="shared" si="10"/>
        <v>66654.45</v>
      </c>
      <c r="AJ148" s="67"/>
      <c r="AK148" s="67"/>
      <c r="AL148" s="67"/>
      <c r="AM148" s="68"/>
      <c r="AN148" s="66">
        <v>0</v>
      </c>
      <c r="AO148" s="67"/>
      <c r="AP148" s="67"/>
      <c r="AQ148" s="67"/>
      <c r="AR148" s="68"/>
      <c r="AS148" s="66">
        <v>0</v>
      </c>
      <c r="AT148" s="67"/>
      <c r="AU148" s="67"/>
      <c r="AV148" s="67"/>
      <c r="AW148" s="68"/>
      <c r="AX148" s="66">
        <v>0</v>
      </c>
      <c r="AY148" s="67"/>
      <c r="AZ148" s="67"/>
      <c r="BA148" s="68"/>
      <c r="BB148" s="66">
        <f t="shared" si="11"/>
        <v>0</v>
      </c>
      <c r="BC148" s="67"/>
      <c r="BD148" s="67"/>
      <c r="BE148" s="67"/>
      <c r="BF148" s="68"/>
      <c r="BG148" s="66">
        <v>0</v>
      </c>
      <c r="BH148" s="67"/>
      <c r="BI148" s="67"/>
      <c r="BJ148" s="67"/>
      <c r="BK148" s="68"/>
      <c r="BL148" s="66">
        <v>0</v>
      </c>
      <c r="BM148" s="67"/>
      <c r="BN148" s="67"/>
      <c r="BO148" s="67"/>
      <c r="BP148" s="68"/>
      <c r="BQ148" s="66">
        <v>0</v>
      </c>
      <c r="BR148" s="67"/>
      <c r="BS148" s="67"/>
      <c r="BT148" s="68"/>
      <c r="BU148" s="66">
        <f t="shared" si="12"/>
        <v>0</v>
      </c>
      <c r="BV148" s="67"/>
      <c r="BW148" s="67"/>
      <c r="BX148" s="67"/>
      <c r="BY148" s="68"/>
    </row>
    <row r="149" spans="1:79" s="25" customFormat="1" ht="25.5" customHeight="1" x14ac:dyDescent="0.2">
      <c r="A149" s="59">
        <v>10</v>
      </c>
      <c r="B149" s="60"/>
      <c r="C149" s="60"/>
      <c r="D149" s="62" t="s">
        <v>183</v>
      </c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4"/>
      <c r="U149" s="66">
        <v>0</v>
      </c>
      <c r="V149" s="67"/>
      <c r="W149" s="67"/>
      <c r="X149" s="67"/>
      <c r="Y149" s="68"/>
      <c r="Z149" s="66">
        <v>334500.36</v>
      </c>
      <c r="AA149" s="67"/>
      <c r="AB149" s="67"/>
      <c r="AC149" s="67"/>
      <c r="AD149" s="68"/>
      <c r="AE149" s="66">
        <v>334500.36</v>
      </c>
      <c r="AF149" s="67"/>
      <c r="AG149" s="67"/>
      <c r="AH149" s="68"/>
      <c r="AI149" s="66">
        <f t="shared" si="10"/>
        <v>334500.36</v>
      </c>
      <c r="AJ149" s="67"/>
      <c r="AK149" s="67"/>
      <c r="AL149" s="67"/>
      <c r="AM149" s="68"/>
      <c r="AN149" s="66">
        <v>0</v>
      </c>
      <c r="AO149" s="67"/>
      <c r="AP149" s="67"/>
      <c r="AQ149" s="67"/>
      <c r="AR149" s="68"/>
      <c r="AS149" s="66">
        <v>0</v>
      </c>
      <c r="AT149" s="67"/>
      <c r="AU149" s="67"/>
      <c r="AV149" s="67"/>
      <c r="AW149" s="68"/>
      <c r="AX149" s="66">
        <v>0</v>
      </c>
      <c r="AY149" s="67"/>
      <c r="AZ149" s="67"/>
      <c r="BA149" s="68"/>
      <c r="BB149" s="66">
        <f t="shared" si="11"/>
        <v>0</v>
      </c>
      <c r="BC149" s="67"/>
      <c r="BD149" s="67"/>
      <c r="BE149" s="67"/>
      <c r="BF149" s="68"/>
      <c r="BG149" s="66">
        <v>0</v>
      </c>
      <c r="BH149" s="67"/>
      <c r="BI149" s="67"/>
      <c r="BJ149" s="67"/>
      <c r="BK149" s="68"/>
      <c r="BL149" s="66">
        <v>0</v>
      </c>
      <c r="BM149" s="67"/>
      <c r="BN149" s="67"/>
      <c r="BO149" s="67"/>
      <c r="BP149" s="68"/>
      <c r="BQ149" s="66">
        <v>0</v>
      </c>
      <c r="BR149" s="67"/>
      <c r="BS149" s="67"/>
      <c r="BT149" s="68"/>
      <c r="BU149" s="66">
        <f t="shared" si="12"/>
        <v>0</v>
      </c>
      <c r="BV149" s="67"/>
      <c r="BW149" s="67"/>
      <c r="BX149" s="67"/>
      <c r="BY149" s="68"/>
    </row>
    <row r="150" spans="1:79" s="6" customFormat="1" ht="12.75" customHeight="1" x14ac:dyDescent="0.2">
      <c r="A150" s="87"/>
      <c r="B150" s="88"/>
      <c r="C150" s="88"/>
      <c r="D150" s="100" t="s">
        <v>147</v>
      </c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2"/>
      <c r="U150" s="84">
        <v>60892738</v>
      </c>
      <c r="V150" s="85"/>
      <c r="W150" s="85"/>
      <c r="X150" s="85"/>
      <c r="Y150" s="86"/>
      <c r="Z150" s="84">
        <v>6468227.5599999996</v>
      </c>
      <c r="AA150" s="85"/>
      <c r="AB150" s="85"/>
      <c r="AC150" s="85"/>
      <c r="AD150" s="86"/>
      <c r="AE150" s="84">
        <v>1833057.5099999998</v>
      </c>
      <c r="AF150" s="85"/>
      <c r="AG150" s="85"/>
      <c r="AH150" s="86"/>
      <c r="AI150" s="84">
        <f t="shared" si="10"/>
        <v>67360965.560000002</v>
      </c>
      <c r="AJ150" s="85"/>
      <c r="AK150" s="85"/>
      <c r="AL150" s="85"/>
      <c r="AM150" s="86"/>
      <c r="AN150" s="84">
        <v>76975387</v>
      </c>
      <c r="AO150" s="85"/>
      <c r="AP150" s="85"/>
      <c r="AQ150" s="85"/>
      <c r="AR150" s="86"/>
      <c r="AS150" s="84">
        <v>2735819.51</v>
      </c>
      <c r="AT150" s="85"/>
      <c r="AU150" s="85"/>
      <c r="AV150" s="85"/>
      <c r="AW150" s="86"/>
      <c r="AX150" s="84">
        <v>0</v>
      </c>
      <c r="AY150" s="85"/>
      <c r="AZ150" s="85"/>
      <c r="BA150" s="86"/>
      <c r="BB150" s="84">
        <f t="shared" si="11"/>
        <v>79711206.510000005</v>
      </c>
      <c r="BC150" s="85"/>
      <c r="BD150" s="85"/>
      <c r="BE150" s="85"/>
      <c r="BF150" s="86"/>
      <c r="BG150" s="84">
        <v>98863033</v>
      </c>
      <c r="BH150" s="85"/>
      <c r="BI150" s="85"/>
      <c r="BJ150" s="85"/>
      <c r="BK150" s="86"/>
      <c r="BL150" s="84">
        <v>4997400</v>
      </c>
      <c r="BM150" s="85"/>
      <c r="BN150" s="85"/>
      <c r="BO150" s="85"/>
      <c r="BP150" s="86"/>
      <c r="BQ150" s="84">
        <v>0</v>
      </c>
      <c r="BR150" s="85"/>
      <c r="BS150" s="85"/>
      <c r="BT150" s="86"/>
      <c r="BU150" s="84">
        <f t="shared" si="12"/>
        <v>103860433</v>
      </c>
      <c r="BV150" s="85"/>
      <c r="BW150" s="85"/>
      <c r="BX150" s="85"/>
      <c r="BY150" s="86"/>
    </row>
    <row r="152" spans="1:79" ht="14.25" customHeight="1" x14ac:dyDescent="0.2">
      <c r="A152" s="34" t="s">
        <v>255</v>
      </c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</row>
    <row r="153" spans="1:79" ht="15" customHeight="1" x14ac:dyDescent="0.2">
      <c r="A153" s="98" t="s">
        <v>225</v>
      </c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  <c r="AL153" s="98"/>
      <c r="AM153" s="98"/>
      <c r="AN153" s="98"/>
      <c r="AO153" s="98"/>
      <c r="AP153" s="98"/>
      <c r="AQ153" s="98"/>
      <c r="AR153" s="98"/>
      <c r="AS153" s="98"/>
      <c r="AT153" s="98"/>
      <c r="AU153" s="98"/>
      <c r="AV153" s="98"/>
      <c r="AW153" s="98"/>
      <c r="AX153" s="98"/>
      <c r="AY153" s="98"/>
      <c r="AZ153" s="98"/>
      <c r="BA153" s="98"/>
      <c r="BB153" s="98"/>
      <c r="BC153" s="98"/>
      <c r="BD153" s="98"/>
      <c r="BE153" s="98"/>
      <c r="BF153" s="98"/>
      <c r="BG153" s="98"/>
      <c r="BH153" s="98"/>
    </row>
    <row r="154" spans="1:79" ht="23.1" customHeight="1" x14ac:dyDescent="0.2">
      <c r="A154" s="49" t="s">
        <v>6</v>
      </c>
      <c r="B154" s="50"/>
      <c r="C154" s="50"/>
      <c r="D154" s="49" t="s">
        <v>121</v>
      </c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1"/>
      <c r="U154" s="55" t="s">
        <v>247</v>
      </c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 t="s">
        <v>252</v>
      </c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</row>
    <row r="155" spans="1:79" ht="54" customHeight="1" x14ac:dyDescent="0.2">
      <c r="A155" s="52"/>
      <c r="B155" s="53"/>
      <c r="C155" s="53"/>
      <c r="D155" s="52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4"/>
      <c r="U155" s="41" t="s">
        <v>4</v>
      </c>
      <c r="V155" s="42"/>
      <c r="W155" s="42"/>
      <c r="X155" s="42"/>
      <c r="Y155" s="43"/>
      <c r="Z155" s="41" t="s">
        <v>3</v>
      </c>
      <c r="AA155" s="42"/>
      <c r="AB155" s="42"/>
      <c r="AC155" s="42"/>
      <c r="AD155" s="43"/>
      <c r="AE155" s="44" t="s">
        <v>116</v>
      </c>
      <c r="AF155" s="45"/>
      <c r="AG155" s="45"/>
      <c r="AH155" s="45"/>
      <c r="AI155" s="46"/>
      <c r="AJ155" s="41" t="s">
        <v>5</v>
      </c>
      <c r="AK155" s="42"/>
      <c r="AL155" s="42"/>
      <c r="AM155" s="42"/>
      <c r="AN155" s="43"/>
      <c r="AO155" s="41" t="s">
        <v>4</v>
      </c>
      <c r="AP155" s="42"/>
      <c r="AQ155" s="42"/>
      <c r="AR155" s="42"/>
      <c r="AS155" s="43"/>
      <c r="AT155" s="41" t="s">
        <v>3</v>
      </c>
      <c r="AU155" s="42"/>
      <c r="AV155" s="42"/>
      <c r="AW155" s="42"/>
      <c r="AX155" s="43"/>
      <c r="AY155" s="44" t="s">
        <v>116</v>
      </c>
      <c r="AZ155" s="45"/>
      <c r="BA155" s="45"/>
      <c r="BB155" s="45"/>
      <c r="BC155" s="46"/>
      <c r="BD155" s="55" t="s">
        <v>96</v>
      </c>
      <c r="BE155" s="55"/>
      <c r="BF155" s="55"/>
      <c r="BG155" s="55"/>
      <c r="BH155" s="55"/>
    </row>
    <row r="156" spans="1:79" ht="15" customHeight="1" x14ac:dyDescent="0.2">
      <c r="A156" s="41" t="s">
        <v>169</v>
      </c>
      <c r="B156" s="42"/>
      <c r="C156" s="42"/>
      <c r="D156" s="41">
        <v>2</v>
      </c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3"/>
      <c r="U156" s="41">
        <v>3</v>
      </c>
      <c r="V156" s="42"/>
      <c r="W156" s="42"/>
      <c r="X156" s="42"/>
      <c r="Y156" s="43"/>
      <c r="Z156" s="41">
        <v>4</v>
      </c>
      <c r="AA156" s="42"/>
      <c r="AB156" s="42"/>
      <c r="AC156" s="42"/>
      <c r="AD156" s="43"/>
      <c r="AE156" s="41">
        <v>5</v>
      </c>
      <c r="AF156" s="42"/>
      <c r="AG156" s="42"/>
      <c r="AH156" s="42"/>
      <c r="AI156" s="43"/>
      <c r="AJ156" s="41">
        <v>6</v>
      </c>
      <c r="AK156" s="42"/>
      <c r="AL156" s="42"/>
      <c r="AM156" s="42"/>
      <c r="AN156" s="43"/>
      <c r="AO156" s="41">
        <v>7</v>
      </c>
      <c r="AP156" s="42"/>
      <c r="AQ156" s="42"/>
      <c r="AR156" s="42"/>
      <c r="AS156" s="43"/>
      <c r="AT156" s="41">
        <v>8</v>
      </c>
      <c r="AU156" s="42"/>
      <c r="AV156" s="42"/>
      <c r="AW156" s="42"/>
      <c r="AX156" s="43"/>
      <c r="AY156" s="41">
        <v>9</v>
      </c>
      <c r="AZ156" s="42"/>
      <c r="BA156" s="42"/>
      <c r="BB156" s="42"/>
      <c r="BC156" s="43"/>
      <c r="BD156" s="41">
        <v>10</v>
      </c>
      <c r="BE156" s="42"/>
      <c r="BF156" s="42"/>
      <c r="BG156" s="42"/>
      <c r="BH156" s="43"/>
    </row>
    <row r="157" spans="1:79" s="1" customFormat="1" ht="12.75" hidden="1" customHeight="1" x14ac:dyDescent="0.2">
      <c r="A157" s="69" t="s">
        <v>69</v>
      </c>
      <c r="B157" s="70"/>
      <c r="C157" s="70"/>
      <c r="D157" s="69" t="s">
        <v>57</v>
      </c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1"/>
      <c r="U157" s="69" t="s">
        <v>60</v>
      </c>
      <c r="V157" s="70"/>
      <c r="W157" s="70"/>
      <c r="X157" s="70"/>
      <c r="Y157" s="71"/>
      <c r="Z157" s="69" t="s">
        <v>61</v>
      </c>
      <c r="AA157" s="70"/>
      <c r="AB157" s="70"/>
      <c r="AC157" s="70"/>
      <c r="AD157" s="71"/>
      <c r="AE157" s="69" t="s">
        <v>94</v>
      </c>
      <c r="AF157" s="70"/>
      <c r="AG157" s="70"/>
      <c r="AH157" s="70"/>
      <c r="AI157" s="71"/>
      <c r="AJ157" s="56" t="s">
        <v>171</v>
      </c>
      <c r="AK157" s="57"/>
      <c r="AL157" s="57"/>
      <c r="AM157" s="57"/>
      <c r="AN157" s="58"/>
      <c r="AO157" s="69" t="s">
        <v>62</v>
      </c>
      <c r="AP157" s="70"/>
      <c r="AQ157" s="70"/>
      <c r="AR157" s="70"/>
      <c r="AS157" s="71"/>
      <c r="AT157" s="69" t="s">
        <v>63</v>
      </c>
      <c r="AU157" s="70"/>
      <c r="AV157" s="70"/>
      <c r="AW157" s="70"/>
      <c r="AX157" s="71"/>
      <c r="AY157" s="69" t="s">
        <v>95</v>
      </c>
      <c r="AZ157" s="70"/>
      <c r="BA157" s="70"/>
      <c r="BB157" s="70"/>
      <c r="BC157" s="71"/>
      <c r="BD157" s="83" t="s">
        <v>171</v>
      </c>
      <c r="BE157" s="83"/>
      <c r="BF157" s="83"/>
      <c r="BG157" s="83"/>
      <c r="BH157" s="83"/>
      <c r="CA157" s="1" t="s">
        <v>35</v>
      </c>
    </row>
    <row r="158" spans="1:79" s="25" customFormat="1" ht="63.75" customHeight="1" x14ac:dyDescent="0.2">
      <c r="A158" s="59">
        <v>1</v>
      </c>
      <c r="B158" s="60"/>
      <c r="C158" s="60"/>
      <c r="D158" s="62" t="s">
        <v>286</v>
      </c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4"/>
      <c r="U158" s="66">
        <v>0</v>
      </c>
      <c r="V158" s="67"/>
      <c r="W158" s="67"/>
      <c r="X158" s="67"/>
      <c r="Y158" s="68"/>
      <c r="Z158" s="66">
        <v>0</v>
      </c>
      <c r="AA158" s="67"/>
      <c r="AB158" s="67"/>
      <c r="AC158" s="67"/>
      <c r="AD158" s="68"/>
      <c r="AE158" s="65">
        <v>0</v>
      </c>
      <c r="AF158" s="65"/>
      <c r="AG158" s="65"/>
      <c r="AH158" s="65"/>
      <c r="AI158" s="65"/>
      <c r="AJ158" s="99">
        <f t="shared" ref="AJ158:AJ168" si="13">IF(ISNUMBER(U158),U158,0)+IF(ISNUMBER(Z158),Z158,0)</f>
        <v>0</v>
      </c>
      <c r="AK158" s="99"/>
      <c r="AL158" s="99"/>
      <c r="AM158" s="99"/>
      <c r="AN158" s="99"/>
      <c r="AO158" s="65">
        <v>0</v>
      </c>
      <c r="AP158" s="65"/>
      <c r="AQ158" s="65"/>
      <c r="AR158" s="65"/>
      <c r="AS158" s="65"/>
      <c r="AT158" s="99">
        <v>0</v>
      </c>
      <c r="AU158" s="99"/>
      <c r="AV158" s="99"/>
      <c r="AW158" s="99"/>
      <c r="AX158" s="99"/>
      <c r="AY158" s="65">
        <v>0</v>
      </c>
      <c r="AZ158" s="65"/>
      <c r="BA158" s="65"/>
      <c r="BB158" s="65"/>
      <c r="BC158" s="65"/>
      <c r="BD158" s="99">
        <f t="shared" ref="BD158:BD168" si="14">IF(ISNUMBER(AO158),AO158,0)+IF(ISNUMBER(AT158),AT158,0)</f>
        <v>0</v>
      </c>
      <c r="BE158" s="99"/>
      <c r="BF158" s="99"/>
      <c r="BG158" s="99"/>
      <c r="BH158" s="99"/>
      <c r="CA158" s="25" t="s">
        <v>36</v>
      </c>
    </row>
    <row r="159" spans="1:79" s="25" customFormat="1" ht="38.25" customHeight="1" x14ac:dyDescent="0.2">
      <c r="A159" s="59">
        <v>2</v>
      </c>
      <c r="B159" s="60"/>
      <c r="C159" s="60"/>
      <c r="D159" s="62" t="s">
        <v>287</v>
      </c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4"/>
      <c r="U159" s="66">
        <v>108986782</v>
      </c>
      <c r="V159" s="67"/>
      <c r="W159" s="67"/>
      <c r="X159" s="67"/>
      <c r="Y159" s="68"/>
      <c r="Z159" s="66">
        <v>5013576</v>
      </c>
      <c r="AA159" s="67"/>
      <c r="AB159" s="67"/>
      <c r="AC159" s="67"/>
      <c r="AD159" s="68"/>
      <c r="AE159" s="65">
        <v>0</v>
      </c>
      <c r="AF159" s="65"/>
      <c r="AG159" s="65"/>
      <c r="AH159" s="65"/>
      <c r="AI159" s="65"/>
      <c r="AJ159" s="99">
        <f t="shared" si="13"/>
        <v>114000358</v>
      </c>
      <c r="AK159" s="99"/>
      <c r="AL159" s="99"/>
      <c r="AM159" s="99"/>
      <c r="AN159" s="99"/>
      <c r="AO159" s="65">
        <v>116382740</v>
      </c>
      <c r="AP159" s="65"/>
      <c r="AQ159" s="65"/>
      <c r="AR159" s="65"/>
      <c r="AS159" s="65"/>
      <c r="AT159" s="99">
        <v>5067137</v>
      </c>
      <c r="AU159" s="99"/>
      <c r="AV159" s="99"/>
      <c r="AW159" s="99"/>
      <c r="AX159" s="99"/>
      <c r="AY159" s="65">
        <v>0</v>
      </c>
      <c r="AZ159" s="65"/>
      <c r="BA159" s="65"/>
      <c r="BB159" s="65"/>
      <c r="BC159" s="65"/>
      <c r="BD159" s="99">
        <f t="shared" si="14"/>
        <v>121449877</v>
      </c>
      <c r="BE159" s="99"/>
      <c r="BF159" s="99"/>
      <c r="BG159" s="99"/>
      <c r="BH159" s="99"/>
    </row>
    <row r="160" spans="1:79" s="25" customFormat="1" ht="51" customHeight="1" x14ac:dyDescent="0.2">
      <c r="A160" s="59">
        <v>3</v>
      </c>
      <c r="B160" s="60"/>
      <c r="C160" s="60"/>
      <c r="D160" s="62" t="s">
        <v>288</v>
      </c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4"/>
      <c r="U160" s="66">
        <v>0</v>
      </c>
      <c r="V160" s="67"/>
      <c r="W160" s="67"/>
      <c r="X160" s="67"/>
      <c r="Y160" s="68"/>
      <c r="Z160" s="66">
        <v>0</v>
      </c>
      <c r="AA160" s="67"/>
      <c r="AB160" s="67"/>
      <c r="AC160" s="67"/>
      <c r="AD160" s="68"/>
      <c r="AE160" s="65">
        <v>0</v>
      </c>
      <c r="AF160" s="65"/>
      <c r="AG160" s="65"/>
      <c r="AH160" s="65"/>
      <c r="AI160" s="65"/>
      <c r="AJ160" s="99">
        <f t="shared" si="13"/>
        <v>0</v>
      </c>
      <c r="AK160" s="99"/>
      <c r="AL160" s="99"/>
      <c r="AM160" s="99"/>
      <c r="AN160" s="99"/>
      <c r="AO160" s="65">
        <v>0</v>
      </c>
      <c r="AP160" s="65"/>
      <c r="AQ160" s="65"/>
      <c r="AR160" s="65"/>
      <c r="AS160" s="65"/>
      <c r="AT160" s="99">
        <v>0</v>
      </c>
      <c r="AU160" s="99"/>
      <c r="AV160" s="99"/>
      <c r="AW160" s="99"/>
      <c r="AX160" s="99"/>
      <c r="AY160" s="65">
        <v>0</v>
      </c>
      <c r="AZ160" s="65"/>
      <c r="BA160" s="65"/>
      <c r="BB160" s="65"/>
      <c r="BC160" s="65"/>
      <c r="BD160" s="99">
        <f t="shared" si="14"/>
        <v>0</v>
      </c>
      <c r="BE160" s="99"/>
      <c r="BF160" s="99"/>
      <c r="BG160" s="99"/>
      <c r="BH160" s="99"/>
    </row>
    <row r="161" spans="1:79" s="25" customFormat="1" ht="51" customHeight="1" x14ac:dyDescent="0.2">
      <c r="A161" s="59">
        <v>4</v>
      </c>
      <c r="B161" s="60"/>
      <c r="C161" s="60"/>
      <c r="D161" s="62" t="s">
        <v>289</v>
      </c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4"/>
      <c r="U161" s="66">
        <v>0</v>
      </c>
      <c r="V161" s="67"/>
      <c r="W161" s="67"/>
      <c r="X161" s="67"/>
      <c r="Y161" s="68"/>
      <c r="Z161" s="66">
        <v>0</v>
      </c>
      <c r="AA161" s="67"/>
      <c r="AB161" s="67"/>
      <c r="AC161" s="67"/>
      <c r="AD161" s="68"/>
      <c r="AE161" s="65">
        <v>0</v>
      </c>
      <c r="AF161" s="65"/>
      <c r="AG161" s="65"/>
      <c r="AH161" s="65"/>
      <c r="AI161" s="65"/>
      <c r="AJ161" s="99">
        <f t="shared" si="13"/>
        <v>0</v>
      </c>
      <c r="AK161" s="99"/>
      <c r="AL161" s="99"/>
      <c r="AM161" s="99"/>
      <c r="AN161" s="99"/>
      <c r="AO161" s="65">
        <v>0</v>
      </c>
      <c r="AP161" s="65"/>
      <c r="AQ161" s="65"/>
      <c r="AR161" s="65"/>
      <c r="AS161" s="65"/>
      <c r="AT161" s="99">
        <v>0</v>
      </c>
      <c r="AU161" s="99"/>
      <c r="AV161" s="99"/>
      <c r="AW161" s="99"/>
      <c r="AX161" s="99"/>
      <c r="AY161" s="65">
        <v>0</v>
      </c>
      <c r="AZ161" s="65"/>
      <c r="BA161" s="65"/>
      <c r="BB161" s="65"/>
      <c r="BC161" s="65"/>
      <c r="BD161" s="99">
        <f t="shared" si="14"/>
        <v>0</v>
      </c>
      <c r="BE161" s="99"/>
      <c r="BF161" s="99"/>
      <c r="BG161" s="99"/>
      <c r="BH161" s="99"/>
    </row>
    <row r="162" spans="1:79" s="25" customFormat="1" ht="51" customHeight="1" x14ac:dyDescent="0.2">
      <c r="A162" s="59">
        <v>5</v>
      </c>
      <c r="B162" s="60"/>
      <c r="C162" s="60"/>
      <c r="D162" s="62" t="s">
        <v>290</v>
      </c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4"/>
      <c r="U162" s="66">
        <v>0</v>
      </c>
      <c r="V162" s="67"/>
      <c r="W162" s="67"/>
      <c r="X162" s="67"/>
      <c r="Y162" s="68"/>
      <c r="Z162" s="66">
        <v>0</v>
      </c>
      <c r="AA162" s="67"/>
      <c r="AB162" s="67"/>
      <c r="AC162" s="67"/>
      <c r="AD162" s="68"/>
      <c r="AE162" s="65">
        <v>0</v>
      </c>
      <c r="AF162" s="65"/>
      <c r="AG162" s="65"/>
      <c r="AH162" s="65"/>
      <c r="AI162" s="65"/>
      <c r="AJ162" s="99">
        <f t="shared" si="13"/>
        <v>0</v>
      </c>
      <c r="AK162" s="99"/>
      <c r="AL162" s="99"/>
      <c r="AM162" s="99"/>
      <c r="AN162" s="99"/>
      <c r="AO162" s="65">
        <v>0</v>
      </c>
      <c r="AP162" s="65"/>
      <c r="AQ162" s="65"/>
      <c r="AR162" s="65"/>
      <c r="AS162" s="65"/>
      <c r="AT162" s="99">
        <v>0</v>
      </c>
      <c r="AU162" s="99"/>
      <c r="AV162" s="99"/>
      <c r="AW162" s="99"/>
      <c r="AX162" s="99"/>
      <c r="AY162" s="65">
        <v>0</v>
      </c>
      <c r="AZ162" s="65"/>
      <c r="BA162" s="65"/>
      <c r="BB162" s="65"/>
      <c r="BC162" s="65"/>
      <c r="BD162" s="99">
        <f t="shared" si="14"/>
        <v>0</v>
      </c>
      <c r="BE162" s="99"/>
      <c r="BF162" s="99"/>
      <c r="BG162" s="99"/>
      <c r="BH162" s="99"/>
    </row>
    <row r="163" spans="1:79" s="25" customFormat="1" ht="63.75" customHeight="1" x14ac:dyDescent="0.2">
      <c r="A163" s="59">
        <v>6</v>
      </c>
      <c r="B163" s="60"/>
      <c r="C163" s="60"/>
      <c r="D163" s="62" t="s">
        <v>291</v>
      </c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4"/>
      <c r="U163" s="66">
        <v>0</v>
      </c>
      <c r="V163" s="67"/>
      <c r="W163" s="67"/>
      <c r="X163" s="67"/>
      <c r="Y163" s="68"/>
      <c r="Z163" s="66">
        <v>0</v>
      </c>
      <c r="AA163" s="67"/>
      <c r="AB163" s="67"/>
      <c r="AC163" s="67"/>
      <c r="AD163" s="68"/>
      <c r="AE163" s="65">
        <v>0</v>
      </c>
      <c r="AF163" s="65"/>
      <c r="AG163" s="65"/>
      <c r="AH163" s="65"/>
      <c r="AI163" s="65"/>
      <c r="AJ163" s="99">
        <f t="shared" si="13"/>
        <v>0</v>
      </c>
      <c r="AK163" s="99"/>
      <c r="AL163" s="99"/>
      <c r="AM163" s="99"/>
      <c r="AN163" s="99"/>
      <c r="AO163" s="65">
        <v>0</v>
      </c>
      <c r="AP163" s="65"/>
      <c r="AQ163" s="65"/>
      <c r="AR163" s="65"/>
      <c r="AS163" s="65"/>
      <c r="AT163" s="99">
        <v>0</v>
      </c>
      <c r="AU163" s="99"/>
      <c r="AV163" s="99"/>
      <c r="AW163" s="99"/>
      <c r="AX163" s="99"/>
      <c r="AY163" s="65">
        <v>0</v>
      </c>
      <c r="AZ163" s="65"/>
      <c r="BA163" s="65"/>
      <c r="BB163" s="65"/>
      <c r="BC163" s="65"/>
      <c r="BD163" s="99">
        <f t="shared" si="14"/>
        <v>0</v>
      </c>
      <c r="BE163" s="99"/>
      <c r="BF163" s="99"/>
      <c r="BG163" s="99"/>
      <c r="BH163" s="99"/>
    </row>
    <row r="164" spans="1:79" s="25" customFormat="1" ht="63.75" customHeight="1" x14ac:dyDescent="0.2">
      <c r="A164" s="59">
        <v>7</v>
      </c>
      <c r="B164" s="60"/>
      <c r="C164" s="60"/>
      <c r="D164" s="62" t="s">
        <v>292</v>
      </c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4"/>
      <c r="U164" s="66">
        <v>0</v>
      </c>
      <c r="V164" s="67"/>
      <c r="W164" s="67"/>
      <c r="X164" s="67"/>
      <c r="Y164" s="68"/>
      <c r="Z164" s="66">
        <v>0</v>
      </c>
      <c r="AA164" s="67"/>
      <c r="AB164" s="67"/>
      <c r="AC164" s="67"/>
      <c r="AD164" s="68"/>
      <c r="AE164" s="65">
        <v>0</v>
      </c>
      <c r="AF164" s="65"/>
      <c r="AG164" s="65"/>
      <c r="AH164" s="65"/>
      <c r="AI164" s="65"/>
      <c r="AJ164" s="99">
        <f t="shared" si="13"/>
        <v>0</v>
      </c>
      <c r="AK164" s="99"/>
      <c r="AL164" s="99"/>
      <c r="AM164" s="99"/>
      <c r="AN164" s="99"/>
      <c r="AO164" s="65">
        <v>0</v>
      </c>
      <c r="AP164" s="65"/>
      <c r="AQ164" s="65"/>
      <c r="AR164" s="65"/>
      <c r="AS164" s="65"/>
      <c r="AT164" s="99">
        <v>0</v>
      </c>
      <c r="AU164" s="99"/>
      <c r="AV164" s="99"/>
      <c r="AW164" s="99"/>
      <c r="AX164" s="99"/>
      <c r="AY164" s="65">
        <v>0</v>
      </c>
      <c r="AZ164" s="65"/>
      <c r="BA164" s="65"/>
      <c r="BB164" s="65"/>
      <c r="BC164" s="65"/>
      <c r="BD164" s="99">
        <f t="shared" si="14"/>
        <v>0</v>
      </c>
      <c r="BE164" s="99"/>
      <c r="BF164" s="99"/>
      <c r="BG164" s="99"/>
      <c r="BH164" s="99"/>
    </row>
    <row r="165" spans="1:79" s="25" customFormat="1" ht="51" customHeight="1" x14ac:dyDescent="0.2">
      <c r="A165" s="59">
        <v>8</v>
      </c>
      <c r="B165" s="60"/>
      <c r="C165" s="60"/>
      <c r="D165" s="62" t="s">
        <v>293</v>
      </c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4"/>
      <c r="U165" s="66">
        <v>0</v>
      </c>
      <c r="V165" s="67"/>
      <c r="W165" s="67"/>
      <c r="X165" s="67"/>
      <c r="Y165" s="68"/>
      <c r="Z165" s="66">
        <v>0</v>
      </c>
      <c r="AA165" s="67"/>
      <c r="AB165" s="67"/>
      <c r="AC165" s="67"/>
      <c r="AD165" s="68"/>
      <c r="AE165" s="65">
        <v>0</v>
      </c>
      <c r="AF165" s="65"/>
      <c r="AG165" s="65"/>
      <c r="AH165" s="65"/>
      <c r="AI165" s="65"/>
      <c r="AJ165" s="99">
        <f t="shared" si="13"/>
        <v>0</v>
      </c>
      <c r="AK165" s="99"/>
      <c r="AL165" s="99"/>
      <c r="AM165" s="99"/>
      <c r="AN165" s="99"/>
      <c r="AO165" s="65">
        <v>0</v>
      </c>
      <c r="AP165" s="65"/>
      <c r="AQ165" s="65"/>
      <c r="AR165" s="65"/>
      <c r="AS165" s="65"/>
      <c r="AT165" s="99">
        <v>0</v>
      </c>
      <c r="AU165" s="99"/>
      <c r="AV165" s="99"/>
      <c r="AW165" s="99"/>
      <c r="AX165" s="99"/>
      <c r="AY165" s="65">
        <v>0</v>
      </c>
      <c r="AZ165" s="65"/>
      <c r="BA165" s="65"/>
      <c r="BB165" s="65"/>
      <c r="BC165" s="65"/>
      <c r="BD165" s="99">
        <f t="shared" si="14"/>
        <v>0</v>
      </c>
      <c r="BE165" s="99"/>
      <c r="BF165" s="99"/>
      <c r="BG165" s="99"/>
      <c r="BH165" s="99"/>
    </row>
    <row r="166" spans="1:79" s="25" customFormat="1" ht="51" customHeight="1" x14ac:dyDescent="0.2">
      <c r="A166" s="59">
        <v>9</v>
      </c>
      <c r="B166" s="60"/>
      <c r="C166" s="60"/>
      <c r="D166" s="62" t="s">
        <v>294</v>
      </c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4"/>
      <c r="U166" s="66">
        <v>0</v>
      </c>
      <c r="V166" s="67"/>
      <c r="W166" s="67"/>
      <c r="X166" s="67"/>
      <c r="Y166" s="68"/>
      <c r="Z166" s="66">
        <v>0</v>
      </c>
      <c r="AA166" s="67"/>
      <c r="AB166" s="67"/>
      <c r="AC166" s="67"/>
      <c r="AD166" s="68"/>
      <c r="AE166" s="65">
        <v>0</v>
      </c>
      <c r="AF166" s="65"/>
      <c r="AG166" s="65"/>
      <c r="AH166" s="65"/>
      <c r="AI166" s="65"/>
      <c r="AJ166" s="99">
        <f t="shared" si="13"/>
        <v>0</v>
      </c>
      <c r="AK166" s="99"/>
      <c r="AL166" s="99"/>
      <c r="AM166" s="99"/>
      <c r="AN166" s="99"/>
      <c r="AO166" s="65">
        <v>0</v>
      </c>
      <c r="AP166" s="65"/>
      <c r="AQ166" s="65"/>
      <c r="AR166" s="65"/>
      <c r="AS166" s="65"/>
      <c r="AT166" s="99">
        <v>0</v>
      </c>
      <c r="AU166" s="99"/>
      <c r="AV166" s="99"/>
      <c r="AW166" s="99"/>
      <c r="AX166" s="99"/>
      <c r="AY166" s="65">
        <v>0</v>
      </c>
      <c r="AZ166" s="65"/>
      <c r="BA166" s="65"/>
      <c r="BB166" s="65"/>
      <c r="BC166" s="65"/>
      <c r="BD166" s="99">
        <f t="shared" si="14"/>
        <v>0</v>
      </c>
      <c r="BE166" s="99"/>
      <c r="BF166" s="99"/>
      <c r="BG166" s="99"/>
      <c r="BH166" s="99"/>
    </row>
    <row r="167" spans="1:79" s="25" customFormat="1" ht="25.5" customHeight="1" x14ac:dyDescent="0.2">
      <c r="A167" s="59">
        <v>10</v>
      </c>
      <c r="B167" s="60"/>
      <c r="C167" s="60"/>
      <c r="D167" s="62" t="s">
        <v>183</v>
      </c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4"/>
      <c r="U167" s="66">
        <v>0</v>
      </c>
      <c r="V167" s="67"/>
      <c r="W167" s="67"/>
      <c r="X167" s="67"/>
      <c r="Y167" s="68"/>
      <c r="Z167" s="66">
        <v>0</v>
      </c>
      <c r="AA167" s="67"/>
      <c r="AB167" s="67"/>
      <c r="AC167" s="67"/>
      <c r="AD167" s="68"/>
      <c r="AE167" s="65">
        <v>0</v>
      </c>
      <c r="AF167" s="65"/>
      <c r="AG167" s="65"/>
      <c r="AH167" s="65"/>
      <c r="AI167" s="65"/>
      <c r="AJ167" s="99">
        <f t="shared" si="13"/>
        <v>0</v>
      </c>
      <c r="AK167" s="99"/>
      <c r="AL167" s="99"/>
      <c r="AM167" s="99"/>
      <c r="AN167" s="99"/>
      <c r="AO167" s="65">
        <v>0</v>
      </c>
      <c r="AP167" s="65"/>
      <c r="AQ167" s="65"/>
      <c r="AR167" s="65"/>
      <c r="AS167" s="65"/>
      <c r="AT167" s="99">
        <v>0</v>
      </c>
      <c r="AU167" s="99"/>
      <c r="AV167" s="99"/>
      <c r="AW167" s="99"/>
      <c r="AX167" s="99"/>
      <c r="AY167" s="65">
        <v>0</v>
      </c>
      <c r="AZ167" s="65"/>
      <c r="BA167" s="65"/>
      <c r="BB167" s="65"/>
      <c r="BC167" s="65"/>
      <c r="BD167" s="99">
        <f t="shared" si="14"/>
        <v>0</v>
      </c>
      <c r="BE167" s="99"/>
      <c r="BF167" s="99"/>
      <c r="BG167" s="99"/>
      <c r="BH167" s="99"/>
    </row>
    <row r="168" spans="1:79" s="6" customFormat="1" ht="12.75" customHeight="1" x14ac:dyDescent="0.2">
      <c r="A168" s="87"/>
      <c r="B168" s="88"/>
      <c r="C168" s="88"/>
      <c r="D168" s="100" t="s">
        <v>147</v>
      </c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2"/>
      <c r="U168" s="84">
        <v>108986782</v>
      </c>
      <c r="V168" s="85"/>
      <c r="W168" s="85"/>
      <c r="X168" s="85"/>
      <c r="Y168" s="86"/>
      <c r="Z168" s="84">
        <v>5013576</v>
      </c>
      <c r="AA168" s="85"/>
      <c r="AB168" s="85"/>
      <c r="AC168" s="85"/>
      <c r="AD168" s="86"/>
      <c r="AE168" s="97">
        <v>0</v>
      </c>
      <c r="AF168" s="97"/>
      <c r="AG168" s="97"/>
      <c r="AH168" s="97"/>
      <c r="AI168" s="97"/>
      <c r="AJ168" s="114">
        <f t="shared" si="13"/>
        <v>114000358</v>
      </c>
      <c r="AK168" s="114"/>
      <c r="AL168" s="114"/>
      <c r="AM168" s="114"/>
      <c r="AN168" s="114"/>
      <c r="AO168" s="97">
        <v>116382740</v>
      </c>
      <c r="AP168" s="97"/>
      <c r="AQ168" s="97"/>
      <c r="AR168" s="97"/>
      <c r="AS168" s="97"/>
      <c r="AT168" s="114">
        <v>5067137</v>
      </c>
      <c r="AU168" s="114"/>
      <c r="AV168" s="114"/>
      <c r="AW168" s="114"/>
      <c r="AX168" s="114"/>
      <c r="AY168" s="97">
        <v>0</v>
      </c>
      <c r="AZ168" s="97"/>
      <c r="BA168" s="97"/>
      <c r="BB168" s="97"/>
      <c r="BC168" s="97"/>
      <c r="BD168" s="114">
        <f t="shared" si="14"/>
        <v>121449877</v>
      </c>
      <c r="BE168" s="114"/>
      <c r="BF168" s="114"/>
      <c r="BG168" s="114"/>
      <c r="BH168" s="114"/>
    </row>
    <row r="169" spans="1:79" s="5" customFormat="1" ht="12.75" customHeight="1" x14ac:dyDescent="0.2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</row>
    <row r="171" spans="1:79" ht="14.25" customHeight="1" x14ac:dyDescent="0.2">
      <c r="A171" s="34" t="s">
        <v>152</v>
      </c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</row>
    <row r="172" spans="1:79" ht="14.25" customHeight="1" x14ac:dyDescent="0.2">
      <c r="A172" s="34" t="s">
        <v>240</v>
      </c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</row>
    <row r="173" spans="1:79" ht="23.1" customHeight="1" x14ac:dyDescent="0.2">
      <c r="A173" s="49" t="s">
        <v>6</v>
      </c>
      <c r="B173" s="50"/>
      <c r="C173" s="50"/>
      <c r="D173" s="55" t="s">
        <v>9</v>
      </c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 t="s">
        <v>8</v>
      </c>
      <c r="R173" s="55"/>
      <c r="S173" s="55"/>
      <c r="T173" s="55"/>
      <c r="U173" s="55"/>
      <c r="V173" s="55" t="s">
        <v>7</v>
      </c>
      <c r="W173" s="55"/>
      <c r="X173" s="55"/>
      <c r="Y173" s="55"/>
      <c r="Z173" s="55"/>
      <c r="AA173" s="55"/>
      <c r="AB173" s="55"/>
      <c r="AC173" s="55"/>
      <c r="AD173" s="55"/>
      <c r="AE173" s="55"/>
      <c r="AF173" s="41" t="s">
        <v>226</v>
      </c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3"/>
      <c r="AU173" s="41" t="s">
        <v>229</v>
      </c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3"/>
      <c r="BJ173" s="41" t="s">
        <v>236</v>
      </c>
      <c r="BK173" s="42"/>
      <c r="BL173" s="42"/>
      <c r="BM173" s="42"/>
      <c r="BN173" s="42"/>
      <c r="BO173" s="42"/>
      <c r="BP173" s="42"/>
      <c r="BQ173" s="42"/>
      <c r="BR173" s="42"/>
      <c r="BS173" s="42"/>
      <c r="BT173" s="42"/>
      <c r="BU173" s="42"/>
      <c r="BV173" s="42"/>
      <c r="BW173" s="42"/>
      <c r="BX173" s="43"/>
    </row>
    <row r="174" spans="1:79" ht="32.25" customHeight="1" x14ac:dyDescent="0.2">
      <c r="A174" s="52"/>
      <c r="B174" s="53"/>
      <c r="C174" s="53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 t="s">
        <v>4</v>
      </c>
      <c r="AG174" s="55"/>
      <c r="AH174" s="55"/>
      <c r="AI174" s="55"/>
      <c r="AJ174" s="55"/>
      <c r="AK174" s="55" t="s">
        <v>3</v>
      </c>
      <c r="AL174" s="55"/>
      <c r="AM174" s="55"/>
      <c r="AN174" s="55"/>
      <c r="AO174" s="55"/>
      <c r="AP174" s="55" t="s">
        <v>123</v>
      </c>
      <c r="AQ174" s="55"/>
      <c r="AR174" s="55"/>
      <c r="AS174" s="55"/>
      <c r="AT174" s="55"/>
      <c r="AU174" s="55" t="s">
        <v>4</v>
      </c>
      <c r="AV174" s="55"/>
      <c r="AW174" s="55"/>
      <c r="AX174" s="55"/>
      <c r="AY174" s="55"/>
      <c r="AZ174" s="55" t="s">
        <v>3</v>
      </c>
      <c r="BA174" s="55"/>
      <c r="BB174" s="55"/>
      <c r="BC174" s="55"/>
      <c r="BD174" s="55"/>
      <c r="BE174" s="55" t="s">
        <v>90</v>
      </c>
      <c r="BF174" s="55"/>
      <c r="BG174" s="55"/>
      <c r="BH174" s="55"/>
      <c r="BI174" s="55"/>
      <c r="BJ174" s="55" t="s">
        <v>4</v>
      </c>
      <c r="BK174" s="55"/>
      <c r="BL174" s="55"/>
      <c r="BM174" s="55"/>
      <c r="BN174" s="55"/>
      <c r="BO174" s="55" t="s">
        <v>3</v>
      </c>
      <c r="BP174" s="55"/>
      <c r="BQ174" s="55"/>
      <c r="BR174" s="55"/>
      <c r="BS174" s="55"/>
      <c r="BT174" s="55" t="s">
        <v>97</v>
      </c>
      <c r="BU174" s="55"/>
      <c r="BV174" s="55"/>
      <c r="BW174" s="55"/>
      <c r="BX174" s="55"/>
    </row>
    <row r="175" spans="1:79" ht="15" customHeight="1" x14ac:dyDescent="0.2">
      <c r="A175" s="41">
        <v>1</v>
      </c>
      <c r="B175" s="42"/>
      <c r="C175" s="42"/>
      <c r="D175" s="55">
        <v>2</v>
      </c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>
        <v>3</v>
      </c>
      <c r="R175" s="55"/>
      <c r="S175" s="55"/>
      <c r="T175" s="55"/>
      <c r="U175" s="55"/>
      <c r="V175" s="55">
        <v>4</v>
      </c>
      <c r="W175" s="55"/>
      <c r="X175" s="55"/>
      <c r="Y175" s="55"/>
      <c r="Z175" s="55"/>
      <c r="AA175" s="55"/>
      <c r="AB175" s="55"/>
      <c r="AC175" s="55"/>
      <c r="AD175" s="55"/>
      <c r="AE175" s="55"/>
      <c r="AF175" s="55">
        <v>5</v>
      </c>
      <c r="AG175" s="55"/>
      <c r="AH175" s="55"/>
      <c r="AI175" s="55"/>
      <c r="AJ175" s="55"/>
      <c r="AK175" s="55">
        <v>6</v>
      </c>
      <c r="AL175" s="55"/>
      <c r="AM175" s="55"/>
      <c r="AN175" s="55"/>
      <c r="AO175" s="55"/>
      <c r="AP175" s="55">
        <v>7</v>
      </c>
      <c r="AQ175" s="55"/>
      <c r="AR175" s="55"/>
      <c r="AS175" s="55"/>
      <c r="AT175" s="55"/>
      <c r="AU175" s="55">
        <v>8</v>
      </c>
      <c r="AV175" s="55"/>
      <c r="AW175" s="55"/>
      <c r="AX175" s="55"/>
      <c r="AY175" s="55"/>
      <c r="AZ175" s="55">
        <v>9</v>
      </c>
      <c r="BA175" s="55"/>
      <c r="BB175" s="55"/>
      <c r="BC175" s="55"/>
      <c r="BD175" s="55"/>
      <c r="BE175" s="55">
        <v>10</v>
      </c>
      <c r="BF175" s="55"/>
      <c r="BG175" s="55"/>
      <c r="BH175" s="55"/>
      <c r="BI175" s="55"/>
      <c r="BJ175" s="55">
        <v>11</v>
      </c>
      <c r="BK175" s="55"/>
      <c r="BL175" s="55"/>
      <c r="BM175" s="55"/>
      <c r="BN175" s="55"/>
      <c r="BO175" s="55">
        <v>12</v>
      </c>
      <c r="BP175" s="55"/>
      <c r="BQ175" s="55"/>
      <c r="BR175" s="55"/>
      <c r="BS175" s="55"/>
      <c r="BT175" s="55">
        <v>13</v>
      </c>
      <c r="BU175" s="55"/>
      <c r="BV175" s="55"/>
      <c r="BW175" s="55"/>
      <c r="BX175" s="55"/>
    </row>
    <row r="176" spans="1:79" ht="10.5" hidden="1" customHeight="1" x14ac:dyDescent="0.2">
      <c r="A176" s="69" t="s">
        <v>154</v>
      </c>
      <c r="B176" s="70"/>
      <c r="C176" s="70"/>
      <c r="D176" s="55" t="s">
        <v>57</v>
      </c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 t="s">
        <v>70</v>
      </c>
      <c r="R176" s="55"/>
      <c r="S176" s="55"/>
      <c r="T176" s="55"/>
      <c r="U176" s="55"/>
      <c r="V176" s="55" t="s">
        <v>71</v>
      </c>
      <c r="W176" s="55"/>
      <c r="X176" s="55"/>
      <c r="Y176" s="55"/>
      <c r="Z176" s="55"/>
      <c r="AA176" s="55"/>
      <c r="AB176" s="55"/>
      <c r="AC176" s="55"/>
      <c r="AD176" s="55"/>
      <c r="AE176" s="55"/>
      <c r="AF176" s="76" t="s">
        <v>111</v>
      </c>
      <c r="AG176" s="76"/>
      <c r="AH176" s="76"/>
      <c r="AI176" s="76"/>
      <c r="AJ176" s="76"/>
      <c r="AK176" s="103" t="s">
        <v>112</v>
      </c>
      <c r="AL176" s="103"/>
      <c r="AM176" s="103"/>
      <c r="AN176" s="103"/>
      <c r="AO176" s="103"/>
      <c r="AP176" s="83" t="s">
        <v>122</v>
      </c>
      <c r="AQ176" s="83"/>
      <c r="AR176" s="83"/>
      <c r="AS176" s="83"/>
      <c r="AT176" s="83"/>
      <c r="AU176" s="76" t="s">
        <v>113</v>
      </c>
      <c r="AV176" s="76"/>
      <c r="AW176" s="76"/>
      <c r="AX176" s="76"/>
      <c r="AY176" s="76"/>
      <c r="AZ176" s="103" t="s">
        <v>114</v>
      </c>
      <c r="BA176" s="103"/>
      <c r="BB176" s="103"/>
      <c r="BC176" s="103"/>
      <c r="BD176" s="103"/>
      <c r="BE176" s="83" t="s">
        <v>122</v>
      </c>
      <c r="BF176" s="83"/>
      <c r="BG176" s="83"/>
      <c r="BH176" s="83"/>
      <c r="BI176" s="83"/>
      <c r="BJ176" s="76" t="s">
        <v>105</v>
      </c>
      <c r="BK176" s="76"/>
      <c r="BL176" s="76"/>
      <c r="BM176" s="76"/>
      <c r="BN176" s="76"/>
      <c r="BO176" s="103" t="s">
        <v>106</v>
      </c>
      <c r="BP176" s="103"/>
      <c r="BQ176" s="103"/>
      <c r="BR176" s="103"/>
      <c r="BS176" s="103"/>
      <c r="BT176" s="83" t="s">
        <v>122</v>
      </c>
      <c r="BU176" s="83"/>
      <c r="BV176" s="83"/>
      <c r="BW176" s="83"/>
      <c r="BX176" s="83"/>
      <c r="CA176" t="s">
        <v>37</v>
      </c>
    </row>
    <row r="177" spans="1:79" s="6" customFormat="1" ht="15" customHeight="1" x14ac:dyDescent="0.2">
      <c r="A177" s="87">
        <v>0</v>
      </c>
      <c r="B177" s="88"/>
      <c r="C177" s="88"/>
      <c r="D177" s="104" t="s">
        <v>185</v>
      </c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5"/>
      <c r="AP177" s="105"/>
      <c r="AQ177" s="105"/>
      <c r="AR177" s="105"/>
      <c r="AS177" s="105"/>
      <c r="AT177" s="105"/>
      <c r="AU177" s="105"/>
      <c r="AV177" s="105"/>
      <c r="AW177" s="105"/>
      <c r="AX177" s="105"/>
      <c r="AY177" s="105"/>
      <c r="AZ177" s="105"/>
      <c r="BA177" s="105"/>
      <c r="BB177" s="105"/>
      <c r="BC177" s="105"/>
      <c r="BD177" s="105"/>
      <c r="BE177" s="105"/>
      <c r="BF177" s="105"/>
      <c r="BG177" s="105"/>
      <c r="BH177" s="105"/>
      <c r="BI177" s="105"/>
      <c r="BJ177" s="105"/>
      <c r="BK177" s="105"/>
      <c r="BL177" s="105"/>
      <c r="BM177" s="105"/>
      <c r="BN177" s="105"/>
      <c r="BO177" s="105"/>
      <c r="BP177" s="105"/>
      <c r="BQ177" s="105"/>
      <c r="BR177" s="105"/>
      <c r="BS177" s="105"/>
      <c r="BT177" s="105"/>
      <c r="BU177" s="105"/>
      <c r="BV177" s="105"/>
      <c r="BW177" s="105"/>
      <c r="BX177" s="105"/>
      <c r="CA177" s="6" t="s">
        <v>38</v>
      </c>
    </row>
    <row r="178" spans="1:79" s="6" customFormat="1" ht="42.75" customHeight="1" x14ac:dyDescent="0.2">
      <c r="A178" s="87">
        <v>0</v>
      </c>
      <c r="B178" s="88"/>
      <c r="C178" s="88"/>
      <c r="D178" s="134" t="s">
        <v>295</v>
      </c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2"/>
      <c r="Q178" s="104" t="s">
        <v>187</v>
      </c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5">
        <v>590.49</v>
      </c>
      <c r="AG178" s="105"/>
      <c r="AH178" s="105"/>
      <c r="AI178" s="105"/>
      <c r="AJ178" s="105"/>
      <c r="AK178" s="105">
        <v>0</v>
      </c>
      <c r="AL178" s="105"/>
      <c r="AM178" s="105"/>
      <c r="AN178" s="105"/>
      <c r="AO178" s="105"/>
      <c r="AP178" s="105"/>
      <c r="AQ178" s="105"/>
      <c r="AR178" s="105"/>
      <c r="AS178" s="105"/>
      <c r="AT178" s="105"/>
      <c r="AU178" s="105">
        <v>608.32000000000005</v>
      </c>
      <c r="AV178" s="105"/>
      <c r="AW178" s="105"/>
      <c r="AX178" s="105"/>
      <c r="AY178" s="105"/>
      <c r="AZ178" s="105">
        <v>0</v>
      </c>
      <c r="BA178" s="105"/>
      <c r="BB178" s="105"/>
      <c r="BC178" s="105"/>
      <c r="BD178" s="105"/>
      <c r="BE178" s="105"/>
      <c r="BF178" s="105"/>
      <c r="BG178" s="105"/>
      <c r="BH178" s="105"/>
      <c r="BI178" s="105"/>
      <c r="BJ178" s="105">
        <v>652.24</v>
      </c>
      <c r="BK178" s="105"/>
      <c r="BL178" s="105"/>
      <c r="BM178" s="105"/>
      <c r="BN178" s="105"/>
      <c r="BO178" s="105">
        <v>0</v>
      </c>
      <c r="BP178" s="105"/>
      <c r="BQ178" s="105"/>
      <c r="BR178" s="105"/>
      <c r="BS178" s="105"/>
      <c r="BT178" s="105"/>
      <c r="BU178" s="105"/>
      <c r="BV178" s="105"/>
      <c r="BW178" s="105"/>
      <c r="BX178" s="105"/>
    </row>
    <row r="179" spans="1:79" s="25" customFormat="1" ht="28.5" customHeight="1" x14ac:dyDescent="0.2">
      <c r="A179" s="59">
        <v>1</v>
      </c>
      <c r="B179" s="60"/>
      <c r="C179" s="60"/>
      <c r="D179" s="133" t="s">
        <v>190</v>
      </c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4"/>
      <c r="Q179" s="55" t="s">
        <v>187</v>
      </c>
      <c r="R179" s="55"/>
      <c r="S179" s="55"/>
      <c r="T179" s="55"/>
      <c r="U179" s="55"/>
      <c r="V179" s="133" t="s">
        <v>296</v>
      </c>
      <c r="W179" s="63"/>
      <c r="X179" s="63"/>
      <c r="Y179" s="63"/>
      <c r="Z179" s="63"/>
      <c r="AA179" s="63"/>
      <c r="AB179" s="63"/>
      <c r="AC179" s="63"/>
      <c r="AD179" s="63"/>
      <c r="AE179" s="64"/>
      <c r="AF179" s="113">
        <v>0</v>
      </c>
      <c r="AG179" s="113"/>
      <c r="AH179" s="113"/>
      <c r="AI179" s="113"/>
      <c r="AJ179" s="113"/>
      <c r="AK179" s="113">
        <v>0</v>
      </c>
      <c r="AL179" s="113"/>
      <c r="AM179" s="113"/>
      <c r="AN179" s="113"/>
      <c r="AO179" s="113"/>
      <c r="AP179" s="113">
        <v>0</v>
      </c>
      <c r="AQ179" s="113"/>
      <c r="AR179" s="113"/>
      <c r="AS179" s="113"/>
      <c r="AT179" s="113"/>
      <c r="AU179" s="113">
        <v>0</v>
      </c>
      <c r="AV179" s="113"/>
      <c r="AW179" s="113"/>
      <c r="AX179" s="113"/>
      <c r="AY179" s="113"/>
      <c r="AZ179" s="113">
        <v>0</v>
      </c>
      <c r="BA179" s="113"/>
      <c r="BB179" s="113"/>
      <c r="BC179" s="113"/>
      <c r="BD179" s="113"/>
      <c r="BE179" s="113">
        <v>0</v>
      </c>
      <c r="BF179" s="113"/>
      <c r="BG179" s="113"/>
      <c r="BH179" s="113"/>
      <c r="BI179" s="113"/>
      <c r="BJ179" s="113">
        <v>581.74</v>
      </c>
      <c r="BK179" s="113"/>
      <c r="BL179" s="113"/>
      <c r="BM179" s="113"/>
      <c r="BN179" s="113"/>
      <c r="BO179" s="113">
        <v>0</v>
      </c>
      <c r="BP179" s="113"/>
      <c r="BQ179" s="113"/>
      <c r="BR179" s="113"/>
      <c r="BS179" s="113"/>
      <c r="BT179" s="113">
        <v>581.74</v>
      </c>
      <c r="BU179" s="113"/>
      <c r="BV179" s="113"/>
      <c r="BW179" s="113"/>
      <c r="BX179" s="113"/>
    </row>
    <row r="180" spans="1:79" s="25" customFormat="1" ht="28.5" customHeight="1" x14ac:dyDescent="0.2">
      <c r="A180" s="59">
        <v>2</v>
      </c>
      <c r="B180" s="60"/>
      <c r="C180" s="60"/>
      <c r="D180" s="133" t="s">
        <v>189</v>
      </c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4"/>
      <c r="Q180" s="55" t="s">
        <v>187</v>
      </c>
      <c r="R180" s="55"/>
      <c r="S180" s="55"/>
      <c r="T180" s="55"/>
      <c r="U180" s="55"/>
      <c r="V180" s="133" t="s">
        <v>296</v>
      </c>
      <c r="W180" s="63"/>
      <c r="X180" s="63"/>
      <c r="Y180" s="63"/>
      <c r="Z180" s="63"/>
      <c r="AA180" s="63"/>
      <c r="AB180" s="63"/>
      <c r="AC180" s="63"/>
      <c r="AD180" s="63"/>
      <c r="AE180" s="64"/>
      <c r="AF180" s="113">
        <v>0</v>
      </c>
      <c r="AG180" s="113"/>
      <c r="AH180" s="113"/>
      <c r="AI180" s="113"/>
      <c r="AJ180" s="113"/>
      <c r="AK180" s="113">
        <v>0</v>
      </c>
      <c r="AL180" s="113"/>
      <c r="AM180" s="113"/>
      <c r="AN180" s="113"/>
      <c r="AO180" s="113"/>
      <c r="AP180" s="113">
        <v>0</v>
      </c>
      <c r="AQ180" s="113"/>
      <c r="AR180" s="113"/>
      <c r="AS180" s="113"/>
      <c r="AT180" s="113"/>
      <c r="AU180" s="113">
        <v>0</v>
      </c>
      <c r="AV180" s="113"/>
      <c r="AW180" s="113"/>
      <c r="AX180" s="113"/>
      <c r="AY180" s="113"/>
      <c r="AZ180" s="113">
        <v>0</v>
      </c>
      <c r="BA180" s="113"/>
      <c r="BB180" s="113"/>
      <c r="BC180" s="113"/>
      <c r="BD180" s="113"/>
      <c r="BE180" s="113">
        <v>0</v>
      </c>
      <c r="BF180" s="113"/>
      <c r="BG180" s="113"/>
      <c r="BH180" s="113"/>
      <c r="BI180" s="113"/>
      <c r="BJ180" s="113">
        <v>70.5</v>
      </c>
      <c r="BK180" s="113"/>
      <c r="BL180" s="113"/>
      <c r="BM180" s="113"/>
      <c r="BN180" s="113"/>
      <c r="BO180" s="113">
        <v>0</v>
      </c>
      <c r="BP180" s="113"/>
      <c r="BQ180" s="113"/>
      <c r="BR180" s="113"/>
      <c r="BS180" s="113"/>
      <c r="BT180" s="113">
        <v>70.5</v>
      </c>
      <c r="BU180" s="113"/>
      <c r="BV180" s="113"/>
      <c r="BW180" s="113"/>
      <c r="BX180" s="113"/>
    </row>
    <row r="181" spans="1:79" s="6" customFormat="1" ht="45" customHeight="1" x14ac:dyDescent="0.2">
      <c r="A181" s="87">
        <v>0</v>
      </c>
      <c r="B181" s="88"/>
      <c r="C181" s="88"/>
      <c r="D181" s="134" t="s">
        <v>297</v>
      </c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2"/>
      <c r="Q181" s="104" t="s">
        <v>187</v>
      </c>
      <c r="R181" s="104"/>
      <c r="S181" s="104"/>
      <c r="T181" s="104"/>
      <c r="U181" s="104"/>
      <c r="V181" s="134"/>
      <c r="W181" s="101"/>
      <c r="X181" s="101"/>
      <c r="Y181" s="101"/>
      <c r="Z181" s="101"/>
      <c r="AA181" s="101"/>
      <c r="AB181" s="101"/>
      <c r="AC181" s="101"/>
      <c r="AD181" s="101"/>
      <c r="AE181" s="102"/>
      <c r="AF181" s="105">
        <v>62.674999999999997</v>
      </c>
      <c r="AG181" s="105"/>
      <c r="AH181" s="105"/>
      <c r="AI181" s="105"/>
      <c r="AJ181" s="105"/>
      <c r="AK181" s="105">
        <v>0</v>
      </c>
      <c r="AL181" s="105"/>
      <c r="AM181" s="105"/>
      <c r="AN181" s="105"/>
      <c r="AO181" s="105"/>
      <c r="AP181" s="105"/>
      <c r="AQ181" s="105"/>
      <c r="AR181" s="105"/>
      <c r="AS181" s="105"/>
      <c r="AT181" s="105"/>
      <c r="AU181" s="105">
        <v>68.174999999999997</v>
      </c>
      <c r="AV181" s="105"/>
      <c r="AW181" s="105"/>
      <c r="AX181" s="105"/>
      <c r="AY181" s="105"/>
      <c r="AZ181" s="105">
        <v>0</v>
      </c>
      <c r="BA181" s="105"/>
      <c r="BB181" s="105"/>
      <c r="BC181" s="105"/>
      <c r="BD181" s="105"/>
      <c r="BE181" s="105"/>
      <c r="BF181" s="105"/>
      <c r="BG181" s="105"/>
      <c r="BH181" s="105"/>
      <c r="BI181" s="105"/>
      <c r="BJ181" s="105">
        <v>64</v>
      </c>
      <c r="BK181" s="105"/>
      <c r="BL181" s="105"/>
      <c r="BM181" s="105"/>
      <c r="BN181" s="105"/>
      <c r="BO181" s="105">
        <v>0</v>
      </c>
      <c r="BP181" s="105"/>
      <c r="BQ181" s="105"/>
      <c r="BR181" s="105"/>
      <c r="BS181" s="105"/>
      <c r="BT181" s="105"/>
      <c r="BU181" s="105"/>
      <c r="BV181" s="105"/>
      <c r="BW181" s="105"/>
      <c r="BX181" s="105"/>
    </row>
    <row r="182" spans="1:79" s="25" customFormat="1" ht="28.5" customHeight="1" x14ac:dyDescent="0.2">
      <c r="A182" s="59">
        <v>3</v>
      </c>
      <c r="B182" s="60"/>
      <c r="C182" s="60"/>
      <c r="D182" s="133" t="s">
        <v>190</v>
      </c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4"/>
      <c r="Q182" s="55" t="s">
        <v>187</v>
      </c>
      <c r="R182" s="55"/>
      <c r="S182" s="55"/>
      <c r="T182" s="55"/>
      <c r="U182" s="55"/>
      <c r="V182" s="133" t="s">
        <v>296</v>
      </c>
      <c r="W182" s="63"/>
      <c r="X182" s="63"/>
      <c r="Y182" s="63"/>
      <c r="Z182" s="63"/>
      <c r="AA182" s="63"/>
      <c r="AB182" s="63"/>
      <c r="AC182" s="63"/>
      <c r="AD182" s="63"/>
      <c r="AE182" s="64"/>
      <c r="AF182" s="113">
        <v>0</v>
      </c>
      <c r="AG182" s="113"/>
      <c r="AH182" s="113"/>
      <c r="AI182" s="113"/>
      <c r="AJ182" s="113"/>
      <c r="AK182" s="113">
        <v>0</v>
      </c>
      <c r="AL182" s="113"/>
      <c r="AM182" s="113"/>
      <c r="AN182" s="113"/>
      <c r="AO182" s="113"/>
      <c r="AP182" s="113">
        <v>0</v>
      </c>
      <c r="AQ182" s="113"/>
      <c r="AR182" s="113"/>
      <c r="AS182" s="113"/>
      <c r="AT182" s="113"/>
      <c r="AU182" s="113">
        <v>0</v>
      </c>
      <c r="AV182" s="113"/>
      <c r="AW182" s="113"/>
      <c r="AX182" s="113"/>
      <c r="AY182" s="113"/>
      <c r="AZ182" s="113">
        <v>0</v>
      </c>
      <c r="BA182" s="113"/>
      <c r="BB182" s="113"/>
      <c r="BC182" s="113"/>
      <c r="BD182" s="113"/>
      <c r="BE182" s="113">
        <v>0</v>
      </c>
      <c r="BF182" s="113"/>
      <c r="BG182" s="113"/>
      <c r="BH182" s="113"/>
      <c r="BI182" s="113"/>
      <c r="BJ182" s="113">
        <v>63.5</v>
      </c>
      <c r="BK182" s="113"/>
      <c r="BL182" s="113"/>
      <c r="BM182" s="113"/>
      <c r="BN182" s="113"/>
      <c r="BO182" s="113">
        <v>0</v>
      </c>
      <c r="BP182" s="113"/>
      <c r="BQ182" s="113"/>
      <c r="BR182" s="113"/>
      <c r="BS182" s="113"/>
      <c r="BT182" s="113">
        <v>63.5</v>
      </c>
      <c r="BU182" s="113"/>
      <c r="BV182" s="113"/>
      <c r="BW182" s="113"/>
      <c r="BX182" s="113"/>
    </row>
    <row r="183" spans="1:79" s="25" customFormat="1" ht="28.5" customHeight="1" x14ac:dyDescent="0.2">
      <c r="A183" s="59">
        <v>4</v>
      </c>
      <c r="B183" s="60"/>
      <c r="C183" s="60"/>
      <c r="D183" s="133" t="s">
        <v>189</v>
      </c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4"/>
      <c r="Q183" s="55" t="s">
        <v>187</v>
      </c>
      <c r="R183" s="55"/>
      <c r="S183" s="55"/>
      <c r="T183" s="55"/>
      <c r="U183" s="55"/>
      <c r="V183" s="133" t="s">
        <v>296</v>
      </c>
      <c r="W183" s="63"/>
      <c r="X183" s="63"/>
      <c r="Y183" s="63"/>
      <c r="Z183" s="63"/>
      <c r="AA183" s="63"/>
      <c r="AB183" s="63"/>
      <c r="AC183" s="63"/>
      <c r="AD183" s="63"/>
      <c r="AE183" s="64"/>
      <c r="AF183" s="113">
        <v>0</v>
      </c>
      <c r="AG183" s="113"/>
      <c r="AH183" s="113"/>
      <c r="AI183" s="113"/>
      <c r="AJ183" s="113"/>
      <c r="AK183" s="113">
        <v>0</v>
      </c>
      <c r="AL183" s="113"/>
      <c r="AM183" s="113"/>
      <c r="AN183" s="113"/>
      <c r="AO183" s="113"/>
      <c r="AP183" s="113">
        <v>0</v>
      </c>
      <c r="AQ183" s="113"/>
      <c r="AR183" s="113"/>
      <c r="AS183" s="113"/>
      <c r="AT183" s="113"/>
      <c r="AU183" s="113">
        <v>0</v>
      </c>
      <c r="AV183" s="113"/>
      <c r="AW183" s="113"/>
      <c r="AX183" s="113"/>
      <c r="AY183" s="113"/>
      <c r="AZ183" s="113">
        <v>0</v>
      </c>
      <c r="BA183" s="113"/>
      <c r="BB183" s="113"/>
      <c r="BC183" s="113"/>
      <c r="BD183" s="113"/>
      <c r="BE183" s="113">
        <v>0</v>
      </c>
      <c r="BF183" s="113"/>
      <c r="BG183" s="113"/>
      <c r="BH183" s="113"/>
      <c r="BI183" s="113"/>
      <c r="BJ183" s="113">
        <v>0.5</v>
      </c>
      <c r="BK183" s="113"/>
      <c r="BL183" s="113"/>
      <c r="BM183" s="113"/>
      <c r="BN183" s="113"/>
      <c r="BO183" s="113">
        <v>0</v>
      </c>
      <c r="BP183" s="113"/>
      <c r="BQ183" s="113"/>
      <c r="BR183" s="113"/>
      <c r="BS183" s="113"/>
      <c r="BT183" s="113">
        <v>0.5</v>
      </c>
      <c r="BU183" s="113"/>
      <c r="BV183" s="113"/>
      <c r="BW183" s="113"/>
      <c r="BX183" s="113"/>
    </row>
    <row r="184" spans="1:79" s="6" customFormat="1" ht="15" customHeight="1" x14ac:dyDescent="0.2">
      <c r="A184" s="87">
        <v>0</v>
      </c>
      <c r="B184" s="88"/>
      <c r="C184" s="88"/>
      <c r="D184" s="134" t="s">
        <v>298</v>
      </c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2"/>
      <c r="Q184" s="104" t="s">
        <v>187</v>
      </c>
      <c r="R184" s="104"/>
      <c r="S184" s="104"/>
      <c r="T184" s="104"/>
      <c r="U184" s="104"/>
      <c r="V184" s="134"/>
      <c r="W184" s="101"/>
      <c r="X184" s="101"/>
      <c r="Y184" s="101"/>
      <c r="Z184" s="101"/>
      <c r="AA184" s="101"/>
      <c r="AB184" s="101"/>
      <c r="AC184" s="101"/>
      <c r="AD184" s="101"/>
      <c r="AE184" s="102"/>
      <c r="AF184" s="105">
        <v>213.49</v>
      </c>
      <c r="AG184" s="105"/>
      <c r="AH184" s="105"/>
      <c r="AI184" s="105"/>
      <c r="AJ184" s="105"/>
      <c r="AK184" s="105">
        <v>0</v>
      </c>
      <c r="AL184" s="105"/>
      <c r="AM184" s="105"/>
      <c r="AN184" s="105"/>
      <c r="AO184" s="105"/>
      <c r="AP184" s="105"/>
      <c r="AQ184" s="105"/>
      <c r="AR184" s="105"/>
      <c r="AS184" s="105"/>
      <c r="AT184" s="105"/>
      <c r="AU184" s="105">
        <v>220.37</v>
      </c>
      <c r="AV184" s="105"/>
      <c r="AW184" s="105"/>
      <c r="AX184" s="105"/>
      <c r="AY184" s="105"/>
      <c r="AZ184" s="105">
        <v>0</v>
      </c>
      <c r="BA184" s="105"/>
      <c r="BB184" s="105"/>
      <c r="BC184" s="105"/>
      <c r="BD184" s="105"/>
      <c r="BE184" s="105"/>
      <c r="BF184" s="105"/>
      <c r="BG184" s="105"/>
      <c r="BH184" s="105"/>
      <c r="BI184" s="105"/>
      <c r="BJ184" s="105">
        <v>236.04</v>
      </c>
      <c r="BK184" s="105"/>
      <c r="BL184" s="105"/>
      <c r="BM184" s="105"/>
      <c r="BN184" s="105"/>
      <c r="BO184" s="105">
        <v>0</v>
      </c>
      <c r="BP184" s="105"/>
      <c r="BQ184" s="105"/>
      <c r="BR184" s="105"/>
      <c r="BS184" s="105"/>
      <c r="BT184" s="105"/>
      <c r="BU184" s="105"/>
      <c r="BV184" s="105"/>
      <c r="BW184" s="105"/>
      <c r="BX184" s="105"/>
    </row>
    <row r="185" spans="1:79" s="25" customFormat="1" ht="28.5" customHeight="1" x14ac:dyDescent="0.2">
      <c r="A185" s="59">
        <v>5</v>
      </c>
      <c r="B185" s="60"/>
      <c r="C185" s="60"/>
      <c r="D185" s="133" t="s">
        <v>190</v>
      </c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4"/>
      <c r="Q185" s="55" t="s">
        <v>187</v>
      </c>
      <c r="R185" s="55"/>
      <c r="S185" s="55"/>
      <c r="T185" s="55"/>
      <c r="U185" s="55"/>
      <c r="V185" s="133" t="s">
        <v>296</v>
      </c>
      <c r="W185" s="63"/>
      <c r="X185" s="63"/>
      <c r="Y185" s="63"/>
      <c r="Z185" s="63"/>
      <c r="AA185" s="63"/>
      <c r="AB185" s="63"/>
      <c r="AC185" s="63"/>
      <c r="AD185" s="63"/>
      <c r="AE185" s="64"/>
      <c r="AF185" s="113">
        <v>0</v>
      </c>
      <c r="AG185" s="113"/>
      <c r="AH185" s="113"/>
      <c r="AI185" s="113"/>
      <c r="AJ185" s="113"/>
      <c r="AK185" s="113">
        <v>0</v>
      </c>
      <c r="AL185" s="113"/>
      <c r="AM185" s="113"/>
      <c r="AN185" s="113"/>
      <c r="AO185" s="113"/>
      <c r="AP185" s="113">
        <v>0</v>
      </c>
      <c r="AQ185" s="113"/>
      <c r="AR185" s="113"/>
      <c r="AS185" s="113"/>
      <c r="AT185" s="113"/>
      <c r="AU185" s="113">
        <v>0</v>
      </c>
      <c r="AV185" s="113"/>
      <c r="AW185" s="113"/>
      <c r="AX185" s="113"/>
      <c r="AY185" s="113"/>
      <c r="AZ185" s="113">
        <v>0</v>
      </c>
      <c r="BA185" s="113"/>
      <c r="BB185" s="113"/>
      <c r="BC185" s="113"/>
      <c r="BD185" s="113"/>
      <c r="BE185" s="113">
        <v>0</v>
      </c>
      <c r="BF185" s="113"/>
      <c r="BG185" s="113"/>
      <c r="BH185" s="113"/>
      <c r="BI185" s="113"/>
      <c r="BJ185" s="113">
        <v>236.04</v>
      </c>
      <c r="BK185" s="113"/>
      <c r="BL185" s="113"/>
      <c r="BM185" s="113"/>
      <c r="BN185" s="113"/>
      <c r="BO185" s="113">
        <v>0</v>
      </c>
      <c r="BP185" s="113"/>
      <c r="BQ185" s="113"/>
      <c r="BR185" s="113"/>
      <c r="BS185" s="113"/>
      <c r="BT185" s="113">
        <v>236.04</v>
      </c>
      <c r="BU185" s="113"/>
      <c r="BV185" s="113"/>
      <c r="BW185" s="113"/>
      <c r="BX185" s="113"/>
    </row>
    <row r="186" spans="1:79" s="25" customFormat="1" ht="28.5" customHeight="1" x14ac:dyDescent="0.2">
      <c r="A186" s="59">
        <v>6</v>
      </c>
      <c r="B186" s="60"/>
      <c r="C186" s="60"/>
      <c r="D186" s="133" t="s">
        <v>189</v>
      </c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4"/>
      <c r="Q186" s="55" t="s">
        <v>187</v>
      </c>
      <c r="R186" s="55"/>
      <c r="S186" s="55"/>
      <c r="T186" s="55"/>
      <c r="U186" s="55"/>
      <c r="V186" s="133" t="s">
        <v>296</v>
      </c>
      <c r="W186" s="63"/>
      <c r="X186" s="63"/>
      <c r="Y186" s="63"/>
      <c r="Z186" s="63"/>
      <c r="AA186" s="63"/>
      <c r="AB186" s="63"/>
      <c r="AC186" s="63"/>
      <c r="AD186" s="63"/>
      <c r="AE186" s="64"/>
      <c r="AF186" s="113">
        <v>0</v>
      </c>
      <c r="AG186" s="113"/>
      <c r="AH186" s="113"/>
      <c r="AI186" s="113"/>
      <c r="AJ186" s="113"/>
      <c r="AK186" s="113">
        <v>0</v>
      </c>
      <c r="AL186" s="113"/>
      <c r="AM186" s="113"/>
      <c r="AN186" s="113"/>
      <c r="AO186" s="113"/>
      <c r="AP186" s="113">
        <v>0</v>
      </c>
      <c r="AQ186" s="113"/>
      <c r="AR186" s="113"/>
      <c r="AS186" s="113"/>
      <c r="AT186" s="113"/>
      <c r="AU186" s="113">
        <v>0</v>
      </c>
      <c r="AV186" s="113"/>
      <c r="AW186" s="113"/>
      <c r="AX186" s="113"/>
      <c r="AY186" s="113"/>
      <c r="AZ186" s="113">
        <v>0</v>
      </c>
      <c r="BA186" s="113"/>
      <c r="BB186" s="113"/>
      <c r="BC186" s="113"/>
      <c r="BD186" s="113"/>
      <c r="BE186" s="113">
        <v>0</v>
      </c>
      <c r="BF186" s="113"/>
      <c r="BG186" s="113"/>
      <c r="BH186" s="113"/>
      <c r="BI186" s="113"/>
      <c r="BJ186" s="113">
        <v>0</v>
      </c>
      <c r="BK186" s="113"/>
      <c r="BL186" s="113"/>
      <c r="BM186" s="113"/>
      <c r="BN186" s="113"/>
      <c r="BO186" s="113">
        <v>0</v>
      </c>
      <c r="BP186" s="113"/>
      <c r="BQ186" s="113"/>
      <c r="BR186" s="113"/>
      <c r="BS186" s="113"/>
      <c r="BT186" s="113">
        <v>0</v>
      </c>
      <c r="BU186" s="113"/>
      <c r="BV186" s="113"/>
      <c r="BW186" s="113"/>
      <c r="BX186" s="113"/>
    </row>
    <row r="187" spans="1:79" s="6" customFormat="1" ht="15" customHeight="1" x14ac:dyDescent="0.2">
      <c r="A187" s="87">
        <v>0</v>
      </c>
      <c r="B187" s="88"/>
      <c r="C187" s="88"/>
      <c r="D187" s="134" t="s">
        <v>299</v>
      </c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2"/>
      <c r="Q187" s="104" t="s">
        <v>187</v>
      </c>
      <c r="R187" s="104"/>
      <c r="S187" s="104"/>
      <c r="T187" s="104"/>
      <c r="U187" s="104"/>
      <c r="V187" s="134"/>
      <c r="W187" s="101"/>
      <c r="X187" s="101"/>
      <c r="Y187" s="101"/>
      <c r="Z187" s="101"/>
      <c r="AA187" s="101"/>
      <c r="AB187" s="101"/>
      <c r="AC187" s="101"/>
      <c r="AD187" s="101"/>
      <c r="AE187" s="102"/>
      <c r="AF187" s="105">
        <v>42.55</v>
      </c>
      <c r="AG187" s="105"/>
      <c r="AH187" s="105"/>
      <c r="AI187" s="105"/>
      <c r="AJ187" s="105"/>
      <c r="AK187" s="105">
        <v>0</v>
      </c>
      <c r="AL187" s="105"/>
      <c r="AM187" s="105"/>
      <c r="AN187" s="105"/>
      <c r="AO187" s="105"/>
      <c r="AP187" s="105"/>
      <c r="AQ187" s="105"/>
      <c r="AR187" s="105"/>
      <c r="AS187" s="105"/>
      <c r="AT187" s="105"/>
      <c r="AU187" s="105">
        <v>45</v>
      </c>
      <c r="AV187" s="105"/>
      <c r="AW187" s="105"/>
      <c r="AX187" s="105"/>
      <c r="AY187" s="105"/>
      <c r="AZ187" s="105">
        <v>0</v>
      </c>
      <c r="BA187" s="105"/>
      <c r="BB187" s="105"/>
      <c r="BC187" s="105"/>
      <c r="BD187" s="105"/>
      <c r="BE187" s="105"/>
      <c r="BF187" s="105"/>
      <c r="BG187" s="105"/>
      <c r="BH187" s="105"/>
      <c r="BI187" s="105"/>
      <c r="BJ187" s="105">
        <v>45.25</v>
      </c>
      <c r="BK187" s="105"/>
      <c r="BL187" s="105"/>
      <c r="BM187" s="105"/>
      <c r="BN187" s="105"/>
      <c r="BO187" s="105">
        <v>0</v>
      </c>
      <c r="BP187" s="105"/>
      <c r="BQ187" s="105"/>
      <c r="BR187" s="105"/>
      <c r="BS187" s="105"/>
      <c r="BT187" s="105"/>
      <c r="BU187" s="105"/>
      <c r="BV187" s="105"/>
      <c r="BW187" s="105"/>
      <c r="BX187" s="105"/>
    </row>
    <row r="188" spans="1:79" s="25" customFormat="1" ht="28.5" customHeight="1" x14ac:dyDescent="0.2">
      <c r="A188" s="59">
        <v>7</v>
      </c>
      <c r="B188" s="60"/>
      <c r="C188" s="60"/>
      <c r="D188" s="133" t="s">
        <v>189</v>
      </c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4"/>
      <c r="Q188" s="55" t="s">
        <v>187</v>
      </c>
      <c r="R188" s="55"/>
      <c r="S188" s="55"/>
      <c r="T188" s="55"/>
      <c r="U188" s="55"/>
      <c r="V188" s="133" t="s">
        <v>296</v>
      </c>
      <c r="W188" s="63"/>
      <c r="X188" s="63"/>
      <c r="Y188" s="63"/>
      <c r="Z188" s="63"/>
      <c r="AA188" s="63"/>
      <c r="AB188" s="63"/>
      <c r="AC188" s="63"/>
      <c r="AD188" s="63"/>
      <c r="AE188" s="64"/>
      <c r="AF188" s="113">
        <v>0</v>
      </c>
      <c r="AG188" s="113"/>
      <c r="AH188" s="113"/>
      <c r="AI188" s="113"/>
      <c r="AJ188" s="113"/>
      <c r="AK188" s="113">
        <v>0</v>
      </c>
      <c r="AL188" s="113"/>
      <c r="AM188" s="113"/>
      <c r="AN188" s="113"/>
      <c r="AO188" s="113"/>
      <c r="AP188" s="113">
        <v>0</v>
      </c>
      <c r="AQ188" s="113"/>
      <c r="AR188" s="113"/>
      <c r="AS188" s="113"/>
      <c r="AT188" s="113"/>
      <c r="AU188" s="113">
        <v>0</v>
      </c>
      <c r="AV188" s="113"/>
      <c r="AW188" s="113"/>
      <c r="AX188" s="113"/>
      <c r="AY188" s="113"/>
      <c r="AZ188" s="113">
        <v>0</v>
      </c>
      <c r="BA188" s="113"/>
      <c r="BB188" s="113"/>
      <c r="BC188" s="113"/>
      <c r="BD188" s="113"/>
      <c r="BE188" s="113">
        <v>0</v>
      </c>
      <c r="BF188" s="113"/>
      <c r="BG188" s="113"/>
      <c r="BH188" s="113"/>
      <c r="BI188" s="113"/>
      <c r="BJ188" s="113">
        <v>0</v>
      </c>
      <c r="BK188" s="113"/>
      <c r="BL188" s="113"/>
      <c r="BM188" s="113"/>
      <c r="BN188" s="113"/>
      <c r="BO188" s="113">
        <v>0</v>
      </c>
      <c r="BP188" s="113"/>
      <c r="BQ188" s="113"/>
      <c r="BR188" s="113"/>
      <c r="BS188" s="113"/>
      <c r="BT188" s="113">
        <v>0</v>
      </c>
      <c r="BU188" s="113"/>
      <c r="BV188" s="113"/>
      <c r="BW188" s="113"/>
      <c r="BX188" s="113"/>
    </row>
    <row r="189" spans="1:79" s="25" customFormat="1" ht="28.5" customHeight="1" x14ac:dyDescent="0.2">
      <c r="A189" s="59">
        <v>8</v>
      </c>
      <c r="B189" s="60"/>
      <c r="C189" s="60"/>
      <c r="D189" s="133" t="s">
        <v>190</v>
      </c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4"/>
      <c r="Q189" s="55" t="s">
        <v>187</v>
      </c>
      <c r="R189" s="55"/>
      <c r="S189" s="55"/>
      <c r="T189" s="55"/>
      <c r="U189" s="55"/>
      <c r="V189" s="133" t="s">
        <v>296</v>
      </c>
      <c r="W189" s="63"/>
      <c r="X189" s="63"/>
      <c r="Y189" s="63"/>
      <c r="Z189" s="63"/>
      <c r="AA189" s="63"/>
      <c r="AB189" s="63"/>
      <c r="AC189" s="63"/>
      <c r="AD189" s="63"/>
      <c r="AE189" s="64"/>
      <c r="AF189" s="113">
        <v>0</v>
      </c>
      <c r="AG189" s="113"/>
      <c r="AH189" s="113"/>
      <c r="AI189" s="113"/>
      <c r="AJ189" s="113"/>
      <c r="AK189" s="113">
        <v>0</v>
      </c>
      <c r="AL189" s="113"/>
      <c r="AM189" s="113"/>
      <c r="AN189" s="113"/>
      <c r="AO189" s="113"/>
      <c r="AP189" s="113">
        <v>0</v>
      </c>
      <c r="AQ189" s="113"/>
      <c r="AR189" s="113"/>
      <c r="AS189" s="113"/>
      <c r="AT189" s="113"/>
      <c r="AU189" s="113">
        <v>0</v>
      </c>
      <c r="AV189" s="113"/>
      <c r="AW189" s="113"/>
      <c r="AX189" s="113"/>
      <c r="AY189" s="113"/>
      <c r="AZ189" s="113">
        <v>0</v>
      </c>
      <c r="BA189" s="113"/>
      <c r="BB189" s="113"/>
      <c r="BC189" s="113"/>
      <c r="BD189" s="113"/>
      <c r="BE189" s="113">
        <v>0</v>
      </c>
      <c r="BF189" s="113"/>
      <c r="BG189" s="113"/>
      <c r="BH189" s="113"/>
      <c r="BI189" s="113"/>
      <c r="BJ189" s="113">
        <v>45.25</v>
      </c>
      <c r="BK189" s="113"/>
      <c r="BL189" s="113"/>
      <c r="BM189" s="113"/>
      <c r="BN189" s="113"/>
      <c r="BO189" s="113">
        <v>0</v>
      </c>
      <c r="BP189" s="113"/>
      <c r="BQ189" s="113"/>
      <c r="BR189" s="113"/>
      <c r="BS189" s="113"/>
      <c r="BT189" s="113">
        <v>45.25</v>
      </c>
      <c r="BU189" s="113"/>
      <c r="BV189" s="113"/>
      <c r="BW189" s="113"/>
      <c r="BX189" s="113"/>
    </row>
    <row r="190" spans="1:79" s="6" customFormat="1" ht="15" customHeight="1" x14ac:dyDescent="0.2">
      <c r="A190" s="87">
        <v>0</v>
      </c>
      <c r="B190" s="88"/>
      <c r="C190" s="88"/>
      <c r="D190" s="134" t="s">
        <v>300</v>
      </c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2"/>
      <c r="Q190" s="104" t="s">
        <v>187</v>
      </c>
      <c r="R190" s="104"/>
      <c r="S190" s="104"/>
      <c r="T190" s="104"/>
      <c r="U190" s="104"/>
      <c r="V190" s="134"/>
      <c r="W190" s="101"/>
      <c r="X190" s="101"/>
      <c r="Y190" s="101"/>
      <c r="Z190" s="101"/>
      <c r="AA190" s="101"/>
      <c r="AB190" s="101"/>
      <c r="AC190" s="101"/>
      <c r="AD190" s="101"/>
      <c r="AE190" s="102"/>
      <c r="AF190" s="105">
        <v>271.77</v>
      </c>
      <c r="AG190" s="105"/>
      <c r="AH190" s="105"/>
      <c r="AI190" s="105"/>
      <c r="AJ190" s="105"/>
      <c r="AK190" s="105">
        <v>0</v>
      </c>
      <c r="AL190" s="105"/>
      <c r="AM190" s="105"/>
      <c r="AN190" s="105"/>
      <c r="AO190" s="105"/>
      <c r="AP190" s="105"/>
      <c r="AQ190" s="105"/>
      <c r="AR190" s="105"/>
      <c r="AS190" s="105"/>
      <c r="AT190" s="105"/>
      <c r="AU190" s="105">
        <v>274.77499999999998</v>
      </c>
      <c r="AV190" s="105"/>
      <c r="AW190" s="105"/>
      <c r="AX190" s="105"/>
      <c r="AY190" s="105"/>
      <c r="AZ190" s="105">
        <v>0</v>
      </c>
      <c r="BA190" s="105"/>
      <c r="BB190" s="105"/>
      <c r="BC190" s="105"/>
      <c r="BD190" s="105"/>
      <c r="BE190" s="105"/>
      <c r="BF190" s="105"/>
      <c r="BG190" s="105"/>
      <c r="BH190" s="105"/>
      <c r="BI190" s="105"/>
      <c r="BJ190" s="105">
        <v>306.95</v>
      </c>
      <c r="BK190" s="105"/>
      <c r="BL190" s="105"/>
      <c r="BM190" s="105"/>
      <c r="BN190" s="105"/>
      <c r="BO190" s="105">
        <v>0</v>
      </c>
      <c r="BP190" s="105"/>
      <c r="BQ190" s="105"/>
      <c r="BR190" s="105"/>
      <c r="BS190" s="105"/>
      <c r="BT190" s="105"/>
      <c r="BU190" s="105"/>
      <c r="BV190" s="105"/>
      <c r="BW190" s="105"/>
      <c r="BX190" s="105"/>
    </row>
    <row r="191" spans="1:79" s="25" customFormat="1" ht="28.5" customHeight="1" x14ac:dyDescent="0.2">
      <c r="A191" s="59">
        <v>9</v>
      </c>
      <c r="B191" s="60"/>
      <c r="C191" s="60"/>
      <c r="D191" s="133" t="s">
        <v>189</v>
      </c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4"/>
      <c r="Q191" s="55" t="s">
        <v>187</v>
      </c>
      <c r="R191" s="55"/>
      <c r="S191" s="55"/>
      <c r="T191" s="55"/>
      <c r="U191" s="55"/>
      <c r="V191" s="133" t="s">
        <v>296</v>
      </c>
      <c r="W191" s="63"/>
      <c r="X191" s="63"/>
      <c r="Y191" s="63"/>
      <c r="Z191" s="63"/>
      <c r="AA191" s="63"/>
      <c r="AB191" s="63"/>
      <c r="AC191" s="63"/>
      <c r="AD191" s="63"/>
      <c r="AE191" s="64"/>
      <c r="AF191" s="113">
        <v>0</v>
      </c>
      <c r="AG191" s="113"/>
      <c r="AH191" s="113"/>
      <c r="AI191" s="113"/>
      <c r="AJ191" s="113"/>
      <c r="AK191" s="113">
        <v>0</v>
      </c>
      <c r="AL191" s="113"/>
      <c r="AM191" s="113"/>
      <c r="AN191" s="113"/>
      <c r="AO191" s="113"/>
      <c r="AP191" s="113">
        <v>0</v>
      </c>
      <c r="AQ191" s="113"/>
      <c r="AR191" s="113"/>
      <c r="AS191" s="113"/>
      <c r="AT191" s="113"/>
      <c r="AU191" s="113">
        <v>0</v>
      </c>
      <c r="AV191" s="113"/>
      <c r="AW191" s="113"/>
      <c r="AX191" s="113"/>
      <c r="AY191" s="113"/>
      <c r="AZ191" s="113">
        <v>0</v>
      </c>
      <c r="BA191" s="113"/>
      <c r="BB191" s="113"/>
      <c r="BC191" s="113"/>
      <c r="BD191" s="113"/>
      <c r="BE191" s="113">
        <v>0</v>
      </c>
      <c r="BF191" s="113"/>
      <c r="BG191" s="113"/>
      <c r="BH191" s="113"/>
      <c r="BI191" s="113"/>
      <c r="BJ191" s="113">
        <v>70</v>
      </c>
      <c r="BK191" s="113"/>
      <c r="BL191" s="113"/>
      <c r="BM191" s="113"/>
      <c r="BN191" s="113"/>
      <c r="BO191" s="113">
        <v>0</v>
      </c>
      <c r="BP191" s="113"/>
      <c r="BQ191" s="113"/>
      <c r="BR191" s="113"/>
      <c r="BS191" s="113"/>
      <c r="BT191" s="113">
        <v>70</v>
      </c>
      <c r="BU191" s="113"/>
      <c r="BV191" s="113"/>
      <c r="BW191" s="113"/>
      <c r="BX191" s="113"/>
    </row>
    <row r="192" spans="1:79" s="25" customFormat="1" ht="28.5" customHeight="1" x14ac:dyDescent="0.2">
      <c r="A192" s="59">
        <v>10</v>
      </c>
      <c r="B192" s="60"/>
      <c r="C192" s="60"/>
      <c r="D192" s="133" t="s">
        <v>190</v>
      </c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4"/>
      <c r="Q192" s="55" t="s">
        <v>187</v>
      </c>
      <c r="R192" s="55"/>
      <c r="S192" s="55"/>
      <c r="T192" s="55"/>
      <c r="U192" s="55"/>
      <c r="V192" s="133" t="s">
        <v>296</v>
      </c>
      <c r="W192" s="63"/>
      <c r="X192" s="63"/>
      <c r="Y192" s="63"/>
      <c r="Z192" s="63"/>
      <c r="AA192" s="63"/>
      <c r="AB192" s="63"/>
      <c r="AC192" s="63"/>
      <c r="AD192" s="63"/>
      <c r="AE192" s="64"/>
      <c r="AF192" s="113">
        <v>0</v>
      </c>
      <c r="AG192" s="113"/>
      <c r="AH192" s="113"/>
      <c r="AI192" s="113"/>
      <c r="AJ192" s="113"/>
      <c r="AK192" s="113">
        <v>0</v>
      </c>
      <c r="AL192" s="113"/>
      <c r="AM192" s="113"/>
      <c r="AN192" s="113"/>
      <c r="AO192" s="113"/>
      <c r="AP192" s="113">
        <v>0</v>
      </c>
      <c r="AQ192" s="113"/>
      <c r="AR192" s="113"/>
      <c r="AS192" s="113"/>
      <c r="AT192" s="113"/>
      <c r="AU192" s="113">
        <v>0</v>
      </c>
      <c r="AV192" s="113"/>
      <c r="AW192" s="113"/>
      <c r="AX192" s="113"/>
      <c r="AY192" s="113"/>
      <c r="AZ192" s="113">
        <v>0</v>
      </c>
      <c r="BA192" s="113"/>
      <c r="BB192" s="113"/>
      <c r="BC192" s="113"/>
      <c r="BD192" s="113"/>
      <c r="BE192" s="113">
        <v>0</v>
      </c>
      <c r="BF192" s="113"/>
      <c r="BG192" s="113"/>
      <c r="BH192" s="113"/>
      <c r="BI192" s="113"/>
      <c r="BJ192" s="113">
        <v>236.95</v>
      </c>
      <c r="BK192" s="113"/>
      <c r="BL192" s="113"/>
      <c r="BM192" s="113"/>
      <c r="BN192" s="113"/>
      <c r="BO192" s="113">
        <v>0</v>
      </c>
      <c r="BP192" s="113"/>
      <c r="BQ192" s="113"/>
      <c r="BR192" s="113"/>
      <c r="BS192" s="113"/>
      <c r="BT192" s="113">
        <v>236.95</v>
      </c>
      <c r="BU192" s="113"/>
      <c r="BV192" s="113"/>
      <c r="BW192" s="113"/>
      <c r="BX192" s="113"/>
    </row>
    <row r="193" spans="1:76" s="25" customFormat="1" ht="15" customHeight="1" x14ac:dyDescent="0.2">
      <c r="A193" s="59">
        <v>11</v>
      </c>
      <c r="B193" s="60"/>
      <c r="C193" s="60"/>
      <c r="D193" s="133" t="s">
        <v>302</v>
      </c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4"/>
      <c r="Q193" s="55" t="s">
        <v>187</v>
      </c>
      <c r="R193" s="55"/>
      <c r="S193" s="55"/>
      <c r="T193" s="55"/>
      <c r="U193" s="55"/>
      <c r="V193" s="133" t="s">
        <v>303</v>
      </c>
      <c r="W193" s="63"/>
      <c r="X193" s="63"/>
      <c r="Y193" s="63"/>
      <c r="Z193" s="63"/>
      <c r="AA193" s="63"/>
      <c r="AB193" s="63"/>
      <c r="AC193" s="63"/>
      <c r="AD193" s="63"/>
      <c r="AE193" s="64"/>
      <c r="AF193" s="113">
        <v>15</v>
      </c>
      <c r="AG193" s="113"/>
      <c r="AH193" s="113"/>
      <c r="AI193" s="113"/>
      <c r="AJ193" s="113"/>
      <c r="AK193" s="113">
        <v>0</v>
      </c>
      <c r="AL193" s="113"/>
      <c r="AM193" s="113"/>
      <c r="AN193" s="113"/>
      <c r="AO193" s="113"/>
      <c r="AP193" s="113">
        <v>15</v>
      </c>
      <c r="AQ193" s="113"/>
      <c r="AR193" s="113"/>
      <c r="AS193" s="113"/>
      <c r="AT193" s="113"/>
      <c r="AU193" s="113">
        <v>15</v>
      </c>
      <c r="AV193" s="113"/>
      <c r="AW193" s="113"/>
      <c r="AX193" s="113"/>
      <c r="AY193" s="113"/>
      <c r="AZ193" s="113">
        <v>0</v>
      </c>
      <c r="BA193" s="113"/>
      <c r="BB193" s="113"/>
      <c r="BC193" s="113"/>
      <c r="BD193" s="113"/>
      <c r="BE193" s="113">
        <v>15</v>
      </c>
      <c r="BF193" s="113"/>
      <c r="BG193" s="113"/>
      <c r="BH193" s="113"/>
      <c r="BI193" s="113"/>
      <c r="BJ193" s="113">
        <v>18</v>
      </c>
      <c r="BK193" s="113"/>
      <c r="BL193" s="113"/>
      <c r="BM193" s="113"/>
      <c r="BN193" s="113"/>
      <c r="BO193" s="113">
        <v>18</v>
      </c>
      <c r="BP193" s="113"/>
      <c r="BQ193" s="113"/>
      <c r="BR193" s="113"/>
      <c r="BS193" s="113"/>
      <c r="BT193" s="113">
        <v>18</v>
      </c>
      <c r="BU193" s="113"/>
      <c r="BV193" s="113"/>
      <c r="BW193" s="113"/>
      <c r="BX193" s="113"/>
    </row>
    <row r="194" spans="1:76" s="25" customFormat="1" ht="15" customHeight="1" x14ac:dyDescent="0.2">
      <c r="A194" s="59">
        <v>12</v>
      </c>
      <c r="B194" s="60"/>
      <c r="C194" s="60"/>
      <c r="D194" s="133" t="s">
        <v>304</v>
      </c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4"/>
      <c r="Q194" s="55" t="s">
        <v>187</v>
      </c>
      <c r="R194" s="55"/>
      <c r="S194" s="55"/>
      <c r="T194" s="55"/>
      <c r="U194" s="55"/>
      <c r="V194" s="133" t="s">
        <v>303</v>
      </c>
      <c r="W194" s="63"/>
      <c r="X194" s="63"/>
      <c r="Y194" s="63"/>
      <c r="Z194" s="63"/>
      <c r="AA194" s="63"/>
      <c r="AB194" s="63"/>
      <c r="AC194" s="63"/>
      <c r="AD194" s="63"/>
      <c r="AE194" s="64"/>
      <c r="AF194" s="113">
        <v>97</v>
      </c>
      <c r="AG194" s="113"/>
      <c r="AH194" s="113"/>
      <c r="AI194" s="113"/>
      <c r="AJ194" s="113"/>
      <c r="AK194" s="113">
        <v>0</v>
      </c>
      <c r="AL194" s="113"/>
      <c r="AM194" s="113"/>
      <c r="AN194" s="113"/>
      <c r="AO194" s="113"/>
      <c r="AP194" s="113">
        <v>97</v>
      </c>
      <c r="AQ194" s="113"/>
      <c r="AR194" s="113"/>
      <c r="AS194" s="113"/>
      <c r="AT194" s="113"/>
      <c r="AU194" s="113">
        <v>97</v>
      </c>
      <c r="AV194" s="113"/>
      <c r="AW194" s="113"/>
      <c r="AX194" s="113"/>
      <c r="AY194" s="113"/>
      <c r="AZ194" s="113">
        <v>0</v>
      </c>
      <c r="BA194" s="113"/>
      <c r="BB194" s="113"/>
      <c r="BC194" s="113"/>
      <c r="BD194" s="113"/>
      <c r="BE194" s="113">
        <v>97</v>
      </c>
      <c r="BF194" s="113"/>
      <c r="BG194" s="113"/>
      <c r="BH194" s="113"/>
      <c r="BI194" s="113"/>
      <c r="BJ194" s="113">
        <v>98</v>
      </c>
      <c r="BK194" s="113"/>
      <c r="BL194" s="113"/>
      <c r="BM194" s="113"/>
      <c r="BN194" s="113"/>
      <c r="BO194" s="113">
        <v>98</v>
      </c>
      <c r="BP194" s="113"/>
      <c r="BQ194" s="113"/>
      <c r="BR194" s="113"/>
      <c r="BS194" s="113"/>
      <c r="BT194" s="113">
        <v>98</v>
      </c>
      <c r="BU194" s="113"/>
      <c r="BV194" s="113"/>
      <c r="BW194" s="113"/>
      <c r="BX194" s="113"/>
    </row>
    <row r="195" spans="1:76" s="6" customFormat="1" ht="15" customHeight="1" x14ac:dyDescent="0.2">
      <c r="A195" s="87">
        <v>0</v>
      </c>
      <c r="B195" s="88"/>
      <c r="C195" s="88"/>
      <c r="D195" s="134" t="s">
        <v>194</v>
      </c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2"/>
      <c r="Q195" s="104"/>
      <c r="R195" s="104"/>
      <c r="S195" s="104"/>
      <c r="T195" s="104"/>
      <c r="U195" s="104"/>
      <c r="V195" s="134"/>
      <c r="W195" s="101"/>
      <c r="X195" s="101"/>
      <c r="Y195" s="101"/>
      <c r="Z195" s="101"/>
      <c r="AA195" s="101"/>
      <c r="AB195" s="101"/>
      <c r="AC195" s="101"/>
      <c r="AD195" s="101"/>
      <c r="AE195" s="102"/>
      <c r="AF195" s="105"/>
      <c r="AG195" s="105"/>
      <c r="AH195" s="105"/>
      <c r="AI195" s="105"/>
      <c r="AJ195" s="105"/>
      <c r="AK195" s="105"/>
      <c r="AL195" s="105"/>
      <c r="AM195" s="105"/>
      <c r="AN195" s="105"/>
      <c r="AO195" s="105"/>
      <c r="AP195" s="105"/>
      <c r="AQ195" s="105"/>
      <c r="AR195" s="105"/>
      <c r="AS195" s="105"/>
      <c r="AT195" s="105"/>
      <c r="AU195" s="105"/>
      <c r="AV195" s="105"/>
      <c r="AW195" s="105"/>
      <c r="AX195" s="105"/>
      <c r="AY195" s="105"/>
      <c r="AZ195" s="105"/>
      <c r="BA195" s="105"/>
      <c r="BB195" s="105"/>
      <c r="BC195" s="105"/>
      <c r="BD195" s="105"/>
      <c r="BE195" s="105"/>
      <c r="BF195" s="105"/>
      <c r="BG195" s="105"/>
      <c r="BH195" s="105"/>
      <c r="BI195" s="105"/>
      <c r="BJ195" s="105"/>
      <c r="BK195" s="105"/>
      <c r="BL195" s="105"/>
      <c r="BM195" s="105"/>
      <c r="BN195" s="105"/>
      <c r="BO195" s="105"/>
      <c r="BP195" s="105"/>
      <c r="BQ195" s="105"/>
      <c r="BR195" s="105"/>
      <c r="BS195" s="105"/>
      <c r="BT195" s="105"/>
      <c r="BU195" s="105"/>
      <c r="BV195" s="105"/>
      <c r="BW195" s="105"/>
      <c r="BX195" s="105"/>
    </row>
    <row r="196" spans="1:76" s="25" customFormat="1" ht="15" customHeight="1" x14ac:dyDescent="0.2">
      <c r="A196" s="59">
        <v>13</v>
      </c>
      <c r="B196" s="60"/>
      <c r="C196" s="60"/>
      <c r="D196" s="133" t="s">
        <v>305</v>
      </c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4"/>
      <c r="Q196" s="55" t="s">
        <v>306</v>
      </c>
      <c r="R196" s="55"/>
      <c r="S196" s="55"/>
      <c r="T196" s="55"/>
      <c r="U196" s="55"/>
      <c r="V196" s="133" t="s">
        <v>307</v>
      </c>
      <c r="W196" s="63"/>
      <c r="X196" s="63"/>
      <c r="Y196" s="63"/>
      <c r="Z196" s="63"/>
      <c r="AA196" s="63"/>
      <c r="AB196" s="63"/>
      <c r="AC196" s="63"/>
      <c r="AD196" s="63"/>
      <c r="AE196" s="64"/>
      <c r="AF196" s="113">
        <v>4673</v>
      </c>
      <c r="AG196" s="113"/>
      <c r="AH196" s="113"/>
      <c r="AI196" s="113"/>
      <c r="AJ196" s="113"/>
      <c r="AK196" s="113">
        <v>0</v>
      </c>
      <c r="AL196" s="113"/>
      <c r="AM196" s="113"/>
      <c r="AN196" s="113"/>
      <c r="AO196" s="113"/>
      <c r="AP196" s="113">
        <v>4673</v>
      </c>
      <c r="AQ196" s="113"/>
      <c r="AR196" s="113"/>
      <c r="AS196" s="113"/>
      <c r="AT196" s="113"/>
      <c r="AU196" s="113">
        <v>4673</v>
      </c>
      <c r="AV196" s="113"/>
      <c r="AW196" s="113"/>
      <c r="AX196" s="113"/>
      <c r="AY196" s="113"/>
      <c r="AZ196" s="113">
        <v>0</v>
      </c>
      <c r="BA196" s="113"/>
      <c r="BB196" s="113"/>
      <c r="BC196" s="113"/>
      <c r="BD196" s="113"/>
      <c r="BE196" s="113">
        <v>4673</v>
      </c>
      <c r="BF196" s="113"/>
      <c r="BG196" s="113"/>
      <c r="BH196" s="113"/>
      <c r="BI196" s="113"/>
      <c r="BJ196" s="113">
        <v>4353</v>
      </c>
      <c r="BK196" s="113"/>
      <c r="BL196" s="113"/>
      <c r="BM196" s="113"/>
      <c r="BN196" s="113"/>
      <c r="BO196" s="113">
        <v>0</v>
      </c>
      <c r="BP196" s="113"/>
      <c r="BQ196" s="113"/>
      <c r="BR196" s="113"/>
      <c r="BS196" s="113"/>
      <c r="BT196" s="113">
        <v>4353</v>
      </c>
      <c r="BU196" s="113"/>
      <c r="BV196" s="113"/>
      <c r="BW196" s="113"/>
      <c r="BX196" s="113"/>
    </row>
    <row r="197" spans="1:76" s="6" customFormat="1" ht="30" customHeight="1" x14ac:dyDescent="0.2">
      <c r="A197" s="87">
        <v>0</v>
      </c>
      <c r="B197" s="88"/>
      <c r="C197" s="88"/>
      <c r="D197" s="134" t="s">
        <v>308</v>
      </c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2"/>
      <c r="Q197" s="104" t="s">
        <v>306</v>
      </c>
      <c r="R197" s="104"/>
      <c r="S197" s="104"/>
      <c r="T197" s="104"/>
      <c r="U197" s="104"/>
      <c r="V197" s="134"/>
      <c r="W197" s="101"/>
      <c r="X197" s="101"/>
      <c r="Y197" s="101"/>
      <c r="Z197" s="101"/>
      <c r="AA197" s="101"/>
      <c r="AB197" s="101"/>
      <c r="AC197" s="101"/>
      <c r="AD197" s="101"/>
      <c r="AE197" s="102"/>
      <c r="AF197" s="105">
        <v>1835</v>
      </c>
      <c r="AG197" s="105"/>
      <c r="AH197" s="105"/>
      <c r="AI197" s="105"/>
      <c r="AJ197" s="105"/>
      <c r="AK197" s="105">
        <v>0</v>
      </c>
      <c r="AL197" s="105"/>
      <c r="AM197" s="105"/>
      <c r="AN197" s="105"/>
      <c r="AO197" s="105"/>
      <c r="AP197" s="105"/>
      <c r="AQ197" s="105"/>
      <c r="AR197" s="105"/>
      <c r="AS197" s="105"/>
      <c r="AT197" s="105"/>
      <c r="AU197" s="105">
        <v>1835</v>
      </c>
      <c r="AV197" s="105"/>
      <c r="AW197" s="105"/>
      <c r="AX197" s="105"/>
      <c r="AY197" s="105"/>
      <c r="AZ197" s="105">
        <v>0</v>
      </c>
      <c r="BA197" s="105"/>
      <c r="BB197" s="105"/>
      <c r="BC197" s="105"/>
      <c r="BD197" s="105"/>
      <c r="BE197" s="105"/>
      <c r="BF197" s="105"/>
      <c r="BG197" s="105"/>
      <c r="BH197" s="105"/>
      <c r="BI197" s="105"/>
      <c r="BJ197" s="105">
        <v>1730</v>
      </c>
      <c r="BK197" s="105"/>
      <c r="BL197" s="105"/>
      <c r="BM197" s="105"/>
      <c r="BN197" s="105"/>
      <c r="BO197" s="141">
        <v>1730</v>
      </c>
      <c r="BP197" s="142"/>
      <c r="BQ197" s="142"/>
      <c r="BR197" s="142"/>
      <c r="BS197" s="143"/>
      <c r="BT197" s="141">
        <v>1730</v>
      </c>
      <c r="BU197" s="142"/>
      <c r="BV197" s="142"/>
      <c r="BW197" s="142"/>
      <c r="BX197" s="143"/>
    </row>
    <row r="198" spans="1:76" s="25" customFormat="1" ht="15" customHeight="1" x14ac:dyDescent="0.2">
      <c r="A198" s="59">
        <v>14</v>
      </c>
      <c r="B198" s="60"/>
      <c r="C198" s="60"/>
      <c r="D198" s="133" t="s">
        <v>309</v>
      </c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4"/>
      <c r="Q198" s="55" t="s">
        <v>306</v>
      </c>
      <c r="R198" s="55"/>
      <c r="S198" s="55"/>
      <c r="T198" s="55"/>
      <c r="U198" s="55"/>
      <c r="V198" s="133" t="s">
        <v>188</v>
      </c>
      <c r="W198" s="63"/>
      <c r="X198" s="63"/>
      <c r="Y198" s="63"/>
      <c r="Z198" s="63"/>
      <c r="AA198" s="63"/>
      <c r="AB198" s="63"/>
      <c r="AC198" s="63"/>
      <c r="AD198" s="63"/>
      <c r="AE198" s="64"/>
      <c r="AF198" s="113">
        <v>0</v>
      </c>
      <c r="AG198" s="113"/>
      <c r="AH198" s="113"/>
      <c r="AI198" s="113"/>
      <c r="AJ198" s="113"/>
      <c r="AK198" s="113">
        <v>0</v>
      </c>
      <c r="AL198" s="113"/>
      <c r="AM198" s="113"/>
      <c r="AN198" s="113"/>
      <c r="AO198" s="113"/>
      <c r="AP198" s="113">
        <v>0</v>
      </c>
      <c r="AQ198" s="113"/>
      <c r="AR198" s="113"/>
      <c r="AS198" s="113"/>
      <c r="AT198" s="113"/>
      <c r="AU198" s="113">
        <v>0</v>
      </c>
      <c r="AV198" s="113"/>
      <c r="AW198" s="113"/>
      <c r="AX198" s="113"/>
      <c r="AY198" s="113"/>
      <c r="AZ198" s="113">
        <v>0</v>
      </c>
      <c r="BA198" s="113"/>
      <c r="BB198" s="113"/>
      <c r="BC198" s="113"/>
      <c r="BD198" s="113"/>
      <c r="BE198" s="113">
        <v>0</v>
      </c>
      <c r="BF198" s="113"/>
      <c r="BG198" s="113"/>
      <c r="BH198" s="113"/>
      <c r="BI198" s="113"/>
      <c r="BJ198" s="113">
        <v>874</v>
      </c>
      <c r="BK198" s="113"/>
      <c r="BL198" s="113"/>
      <c r="BM198" s="113"/>
      <c r="BN198" s="113"/>
      <c r="BO198" s="138">
        <v>874</v>
      </c>
      <c r="BP198" s="139"/>
      <c r="BQ198" s="139"/>
      <c r="BR198" s="139"/>
      <c r="BS198" s="140"/>
      <c r="BT198" s="138">
        <v>874</v>
      </c>
      <c r="BU198" s="139"/>
      <c r="BV198" s="139"/>
      <c r="BW198" s="139"/>
      <c r="BX198" s="140"/>
    </row>
    <row r="199" spans="1:76" s="25" customFormat="1" ht="15" customHeight="1" x14ac:dyDescent="0.2">
      <c r="A199" s="59">
        <v>45</v>
      </c>
      <c r="B199" s="60"/>
      <c r="C199" s="60"/>
      <c r="D199" s="133" t="s">
        <v>310</v>
      </c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4"/>
      <c r="Q199" s="55" t="s">
        <v>306</v>
      </c>
      <c r="R199" s="55"/>
      <c r="S199" s="55"/>
      <c r="T199" s="55"/>
      <c r="U199" s="55"/>
      <c r="V199" s="133" t="s">
        <v>188</v>
      </c>
      <c r="W199" s="63"/>
      <c r="X199" s="63"/>
      <c r="Y199" s="63"/>
      <c r="Z199" s="63"/>
      <c r="AA199" s="63"/>
      <c r="AB199" s="63"/>
      <c r="AC199" s="63"/>
      <c r="AD199" s="63"/>
      <c r="AE199" s="64"/>
      <c r="AF199" s="113">
        <v>0</v>
      </c>
      <c r="AG199" s="113"/>
      <c r="AH199" s="113"/>
      <c r="AI199" s="113"/>
      <c r="AJ199" s="113"/>
      <c r="AK199" s="113">
        <v>0</v>
      </c>
      <c r="AL199" s="113"/>
      <c r="AM199" s="113"/>
      <c r="AN199" s="113"/>
      <c r="AO199" s="113"/>
      <c r="AP199" s="113">
        <v>0</v>
      </c>
      <c r="AQ199" s="113"/>
      <c r="AR199" s="113"/>
      <c r="AS199" s="113"/>
      <c r="AT199" s="113"/>
      <c r="AU199" s="113">
        <v>0</v>
      </c>
      <c r="AV199" s="113"/>
      <c r="AW199" s="113"/>
      <c r="AX199" s="113"/>
      <c r="AY199" s="113"/>
      <c r="AZ199" s="113">
        <v>0</v>
      </c>
      <c r="BA199" s="113"/>
      <c r="BB199" s="113"/>
      <c r="BC199" s="113"/>
      <c r="BD199" s="113"/>
      <c r="BE199" s="113">
        <v>0</v>
      </c>
      <c r="BF199" s="113"/>
      <c r="BG199" s="113"/>
      <c r="BH199" s="113"/>
      <c r="BI199" s="113"/>
      <c r="BJ199" s="113">
        <v>856</v>
      </c>
      <c r="BK199" s="113"/>
      <c r="BL199" s="113"/>
      <c r="BM199" s="113"/>
      <c r="BN199" s="113"/>
      <c r="BO199" s="138">
        <v>856</v>
      </c>
      <c r="BP199" s="139"/>
      <c r="BQ199" s="139"/>
      <c r="BR199" s="139"/>
      <c r="BS199" s="140"/>
      <c r="BT199" s="138">
        <v>856</v>
      </c>
      <c r="BU199" s="139"/>
      <c r="BV199" s="139"/>
      <c r="BW199" s="139"/>
      <c r="BX199" s="140"/>
    </row>
    <row r="200" spans="1:76" s="6" customFormat="1" ht="15" customHeight="1" x14ac:dyDescent="0.2">
      <c r="A200" s="87">
        <v>0</v>
      </c>
      <c r="B200" s="88"/>
      <c r="C200" s="88"/>
      <c r="D200" s="134" t="s">
        <v>197</v>
      </c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2"/>
      <c r="Q200" s="104"/>
      <c r="R200" s="104"/>
      <c r="S200" s="104"/>
      <c r="T200" s="104"/>
      <c r="U200" s="104"/>
      <c r="V200" s="134"/>
      <c r="W200" s="101"/>
      <c r="X200" s="101"/>
      <c r="Y200" s="101"/>
      <c r="Z200" s="101"/>
      <c r="AA200" s="101"/>
      <c r="AB200" s="101"/>
      <c r="AC200" s="101"/>
      <c r="AD200" s="101"/>
      <c r="AE200" s="102"/>
      <c r="AF200" s="105"/>
      <c r="AG200" s="105"/>
      <c r="AH200" s="105"/>
      <c r="AI200" s="105"/>
      <c r="AJ200" s="105"/>
      <c r="AK200" s="105"/>
      <c r="AL200" s="105"/>
      <c r="AM200" s="105"/>
      <c r="AN200" s="105"/>
      <c r="AO200" s="105"/>
      <c r="AP200" s="105"/>
      <c r="AQ200" s="105"/>
      <c r="AR200" s="105"/>
      <c r="AS200" s="105"/>
      <c r="AT200" s="105"/>
      <c r="AU200" s="105"/>
      <c r="AV200" s="105"/>
      <c r="AW200" s="105"/>
      <c r="AX200" s="105"/>
      <c r="AY200" s="105"/>
      <c r="AZ200" s="105"/>
      <c r="BA200" s="105"/>
      <c r="BB200" s="105"/>
      <c r="BC200" s="105"/>
      <c r="BD200" s="105"/>
      <c r="BE200" s="105"/>
      <c r="BF200" s="105"/>
      <c r="BG200" s="105"/>
      <c r="BH200" s="105"/>
      <c r="BI200" s="105"/>
      <c r="BJ200" s="105"/>
      <c r="BK200" s="105"/>
      <c r="BL200" s="105"/>
      <c r="BM200" s="105"/>
      <c r="BN200" s="105"/>
      <c r="BO200" s="105"/>
      <c r="BP200" s="105"/>
      <c r="BQ200" s="105"/>
      <c r="BR200" s="105"/>
      <c r="BS200" s="105"/>
      <c r="BT200" s="105"/>
      <c r="BU200" s="105"/>
      <c r="BV200" s="105"/>
      <c r="BW200" s="105"/>
      <c r="BX200" s="105"/>
    </row>
    <row r="201" spans="1:76" s="25" customFormat="1" ht="28.5" customHeight="1" x14ac:dyDescent="0.2">
      <c r="A201" s="59">
        <v>16</v>
      </c>
      <c r="B201" s="60"/>
      <c r="C201" s="60"/>
      <c r="D201" s="133" t="s">
        <v>311</v>
      </c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4"/>
      <c r="Q201" s="55" t="s">
        <v>312</v>
      </c>
      <c r="R201" s="55"/>
      <c r="S201" s="55"/>
      <c r="T201" s="55"/>
      <c r="U201" s="55"/>
      <c r="V201" s="133" t="s">
        <v>313</v>
      </c>
      <c r="W201" s="63"/>
      <c r="X201" s="63"/>
      <c r="Y201" s="63"/>
      <c r="Z201" s="63"/>
      <c r="AA201" s="63"/>
      <c r="AB201" s="63"/>
      <c r="AC201" s="63"/>
      <c r="AD201" s="63"/>
      <c r="AE201" s="64"/>
      <c r="AF201" s="113">
        <v>275144</v>
      </c>
      <c r="AG201" s="113"/>
      <c r="AH201" s="113"/>
      <c r="AI201" s="113"/>
      <c r="AJ201" s="113"/>
      <c r="AK201" s="113">
        <v>0</v>
      </c>
      <c r="AL201" s="113"/>
      <c r="AM201" s="113"/>
      <c r="AN201" s="113"/>
      <c r="AO201" s="113"/>
      <c r="AP201" s="113">
        <v>275144</v>
      </c>
      <c r="AQ201" s="113"/>
      <c r="AR201" s="113"/>
      <c r="AS201" s="113"/>
      <c r="AT201" s="113"/>
      <c r="AU201" s="113">
        <v>319083</v>
      </c>
      <c r="AV201" s="113"/>
      <c r="AW201" s="113"/>
      <c r="AX201" s="113"/>
      <c r="AY201" s="113"/>
      <c r="AZ201" s="113">
        <v>0</v>
      </c>
      <c r="BA201" s="113"/>
      <c r="BB201" s="113"/>
      <c r="BC201" s="113"/>
      <c r="BD201" s="113"/>
      <c r="BE201" s="113">
        <v>319083</v>
      </c>
      <c r="BF201" s="113"/>
      <c r="BG201" s="113"/>
      <c r="BH201" s="113"/>
      <c r="BI201" s="113"/>
      <c r="BJ201" s="113">
        <v>287670</v>
      </c>
      <c r="BK201" s="113"/>
      <c r="BL201" s="113"/>
      <c r="BM201" s="113"/>
      <c r="BN201" s="113"/>
      <c r="BO201" s="113">
        <v>287670</v>
      </c>
      <c r="BP201" s="113"/>
      <c r="BQ201" s="113"/>
      <c r="BR201" s="113"/>
      <c r="BS201" s="113"/>
      <c r="BT201" s="113">
        <v>287670</v>
      </c>
      <c r="BU201" s="113"/>
      <c r="BV201" s="113"/>
      <c r="BW201" s="113"/>
      <c r="BX201" s="113"/>
    </row>
    <row r="202" spans="1:76" s="25" customFormat="1" ht="15" customHeight="1" x14ac:dyDescent="0.2">
      <c r="A202" s="59">
        <v>17</v>
      </c>
      <c r="B202" s="60"/>
      <c r="C202" s="60"/>
      <c r="D202" s="133" t="s">
        <v>314</v>
      </c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4"/>
      <c r="Q202" s="55" t="s">
        <v>315</v>
      </c>
      <c r="R202" s="55"/>
      <c r="S202" s="55"/>
      <c r="T202" s="55"/>
      <c r="U202" s="55"/>
      <c r="V202" s="133" t="s">
        <v>316</v>
      </c>
      <c r="W202" s="63"/>
      <c r="X202" s="63"/>
      <c r="Y202" s="63"/>
      <c r="Z202" s="63"/>
      <c r="AA202" s="63"/>
      <c r="AB202" s="63"/>
      <c r="AC202" s="63"/>
      <c r="AD202" s="63"/>
      <c r="AE202" s="64"/>
      <c r="AF202" s="113">
        <v>33254.94</v>
      </c>
      <c r="AG202" s="113"/>
      <c r="AH202" s="113"/>
      <c r="AI202" s="113"/>
      <c r="AJ202" s="113"/>
      <c r="AK202" s="113">
        <v>0</v>
      </c>
      <c r="AL202" s="113"/>
      <c r="AM202" s="113"/>
      <c r="AN202" s="113"/>
      <c r="AO202" s="113"/>
      <c r="AP202" s="113">
        <v>33254.94</v>
      </c>
      <c r="AQ202" s="113"/>
      <c r="AR202" s="113"/>
      <c r="AS202" s="113"/>
      <c r="AT202" s="113"/>
      <c r="AU202" s="113">
        <v>42337.440000000002</v>
      </c>
      <c r="AV202" s="113"/>
      <c r="AW202" s="113"/>
      <c r="AX202" s="113"/>
      <c r="AY202" s="113"/>
      <c r="AZ202" s="113">
        <v>0</v>
      </c>
      <c r="BA202" s="113"/>
      <c r="BB202" s="113"/>
      <c r="BC202" s="113"/>
      <c r="BD202" s="113"/>
      <c r="BE202" s="113">
        <v>42337.440000000002</v>
      </c>
      <c r="BF202" s="113"/>
      <c r="BG202" s="113"/>
      <c r="BH202" s="113"/>
      <c r="BI202" s="113"/>
      <c r="BJ202" s="113">
        <v>57146.26</v>
      </c>
      <c r="BK202" s="113"/>
      <c r="BL202" s="113"/>
      <c r="BM202" s="113"/>
      <c r="BN202" s="113"/>
      <c r="BO202" s="113">
        <v>2888.67</v>
      </c>
      <c r="BP202" s="113"/>
      <c r="BQ202" s="113"/>
      <c r="BR202" s="113"/>
      <c r="BS202" s="113"/>
      <c r="BT202" s="113">
        <f>BJ202+BO202</f>
        <v>60034.93</v>
      </c>
      <c r="BU202" s="113"/>
      <c r="BV202" s="113"/>
      <c r="BW202" s="113"/>
      <c r="BX202" s="113"/>
    </row>
    <row r="203" spans="1:76" s="6" customFormat="1" ht="15" customHeight="1" x14ac:dyDescent="0.2">
      <c r="A203" s="87">
        <v>0</v>
      </c>
      <c r="B203" s="88"/>
      <c r="C203" s="88"/>
      <c r="D203" s="134" t="s">
        <v>201</v>
      </c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2"/>
      <c r="Q203" s="104"/>
      <c r="R203" s="104"/>
      <c r="S203" s="104"/>
      <c r="T203" s="104"/>
      <c r="U203" s="104"/>
      <c r="V203" s="134"/>
      <c r="W203" s="101"/>
      <c r="X203" s="101"/>
      <c r="Y203" s="101"/>
      <c r="Z203" s="101"/>
      <c r="AA203" s="101"/>
      <c r="AB203" s="101"/>
      <c r="AC203" s="101"/>
      <c r="AD203" s="101"/>
      <c r="AE203" s="102"/>
      <c r="AF203" s="105"/>
      <c r="AG203" s="105"/>
      <c r="AH203" s="105"/>
      <c r="AI203" s="105"/>
      <c r="AJ203" s="105"/>
      <c r="AK203" s="105"/>
      <c r="AL203" s="105"/>
      <c r="AM203" s="105"/>
      <c r="AN203" s="105"/>
      <c r="AO203" s="105"/>
      <c r="AP203" s="105"/>
      <c r="AQ203" s="105"/>
      <c r="AR203" s="105"/>
      <c r="AS203" s="105"/>
      <c r="AT203" s="105"/>
      <c r="AU203" s="105"/>
      <c r="AV203" s="105"/>
      <c r="AW203" s="105"/>
      <c r="AX203" s="105"/>
      <c r="AY203" s="105"/>
      <c r="AZ203" s="105"/>
      <c r="BA203" s="105"/>
      <c r="BB203" s="105"/>
      <c r="BC203" s="105"/>
      <c r="BD203" s="105"/>
      <c r="BE203" s="105"/>
      <c r="BF203" s="105"/>
      <c r="BG203" s="105"/>
      <c r="BH203" s="105"/>
      <c r="BI203" s="105"/>
      <c r="BJ203" s="105"/>
      <c r="BK203" s="105"/>
      <c r="BL203" s="105"/>
      <c r="BM203" s="105"/>
      <c r="BN203" s="105"/>
      <c r="BO203" s="105"/>
      <c r="BP203" s="105"/>
      <c r="BQ203" s="105"/>
      <c r="BR203" s="105"/>
      <c r="BS203" s="105"/>
      <c r="BT203" s="105"/>
      <c r="BU203" s="105"/>
      <c r="BV203" s="105"/>
      <c r="BW203" s="105"/>
      <c r="BX203" s="105"/>
    </row>
    <row r="204" spans="1:76" s="25" customFormat="1" ht="28.5" customHeight="1" x14ac:dyDescent="0.2">
      <c r="A204" s="59">
        <v>18</v>
      </c>
      <c r="B204" s="60"/>
      <c r="C204" s="60"/>
      <c r="D204" s="133" t="s">
        <v>317</v>
      </c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4"/>
      <c r="Q204" s="55" t="s">
        <v>187</v>
      </c>
      <c r="R204" s="55"/>
      <c r="S204" s="55"/>
      <c r="T204" s="55"/>
      <c r="U204" s="55"/>
      <c r="V204" s="133" t="s">
        <v>313</v>
      </c>
      <c r="W204" s="63"/>
      <c r="X204" s="63"/>
      <c r="Y204" s="63"/>
      <c r="Z204" s="63"/>
      <c r="AA204" s="63"/>
      <c r="AB204" s="63"/>
      <c r="AC204" s="63"/>
      <c r="AD204" s="63"/>
      <c r="AE204" s="64"/>
      <c r="AF204" s="113">
        <v>250</v>
      </c>
      <c r="AG204" s="113"/>
      <c r="AH204" s="113"/>
      <c r="AI204" s="113"/>
      <c r="AJ204" s="113"/>
      <c r="AK204" s="113">
        <v>0</v>
      </c>
      <c r="AL204" s="113"/>
      <c r="AM204" s="113"/>
      <c r="AN204" s="113"/>
      <c r="AO204" s="113"/>
      <c r="AP204" s="113">
        <v>250</v>
      </c>
      <c r="AQ204" s="113"/>
      <c r="AR204" s="113"/>
      <c r="AS204" s="113"/>
      <c r="AT204" s="113"/>
      <c r="AU204" s="113">
        <v>251</v>
      </c>
      <c r="AV204" s="113"/>
      <c r="AW204" s="113"/>
      <c r="AX204" s="113"/>
      <c r="AY204" s="113"/>
      <c r="AZ204" s="113">
        <v>0</v>
      </c>
      <c r="BA204" s="113"/>
      <c r="BB204" s="113"/>
      <c r="BC204" s="113"/>
      <c r="BD204" s="113"/>
      <c r="BE204" s="113">
        <v>251</v>
      </c>
      <c r="BF204" s="113"/>
      <c r="BG204" s="113"/>
      <c r="BH204" s="113"/>
      <c r="BI204" s="113"/>
      <c r="BJ204" s="113">
        <v>250</v>
      </c>
      <c r="BK204" s="113"/>
      <c r="BL204" s="113"/>
      <c r="BM204" s="113"/>
      <c r="BN204" s="113"/>
      <c r="BO204" s="113">
        <v>250</v>
      </c>
      <c r="BP204" s="113"/>
      <c r="BQ204" s="113"/>
      <c r="BR204" s="113"/>
      <c r="BS204" s="113"/>
      <c r="BT204" s="113">
        <v>250</v>
      </c>
      <c r="BU204" s="113"/>
      <c r="BV204" s="113"/>
      <c r="BW204" s="113"/>
      <c r="BX204" s="113"/>
    </row>
    <row r="205" spans="1:76" s="25" customFormat="1" ht="30" customHeight="1" x14ac:dyDescent="0.2">
      <c r="A205" s="59">
        <v>19</v>
      </c>
      <c r="B205" s="60"/>
      <c r="C205" s="60"/>
      <c r="D205" s="133" t="s">
        <v>318</v>
      </c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4"/>
      <c r="Q205" s="55" t="s">
        <v>203</v>
      </c>
      <c r="R205" s="55"/>
      <c r="S205" s="55"/>
      <c r="T205" s="55"/>
      <c r="U205" s="55"/>
      <c r="V205" s="133" t="s">
        <v>316</v>
      </c>
      <c r="W205" s="63"/>
      <c r="X205" s="63"/>
      <c r="Y205" s="63"/>
      <c r="Z205" s="63"/>
      <c r="AA205" s="63"/>
      <c r="AB205" s="63"/>
      <c r="AC205" s="63"/>
      <c r="AD205" s="63"/>
      <c r="AE205" s="64"/>
      <c r="AF205" s="113">
        <v>100</v>
      </c>
      <c r="AG205" s="113"/>
      <c r="AH205" s="113"/>
      <c r="AI205" s="113"/>
      <c r="AJ205" s="113"/>
      <c r="AK205" s="113">
        <v>0</v>
      </c>
      <c r="AL205" s="113"/>
      <c r="AM205" s="113"/>
      <c r="AN205" s="113"/>
      <c r="AO205" s="113"/>
      <c r="AP205" s="113">
        <v>100</v>
      </c>
      <c r="AQ205" s="113"/>
      <c r="AR205" s="113"/>
      <c r="AS205" s="113"/>
      <c r="AT205" s="113"/>
      <c r="AU205" s="113">
        <v>100</v>
      </c>
      <c r="AV205" s="113"/>
      <c r="AW205" s="113"/>
      <c r="AX205" s="113"/>
      <c r="AY205" s="113"/>
      <c r="AZ205" s="113">
        <v>0</v>
      </c>
      <c r="BA205" s="113"/>
      <c r="BB205" s="113"/>
      <c r="BC205" s="113"/>
      <c r="BD205" s="113"/>
      <c r="BE205" s="113">
        <v>100</v>
      </c>
      <c r="BF205" s="113"/>
      <c r="BG205" s="113"/>
      <c r="BH205" s="113"/>
      <c r="BI205" s="113"/>
      <c r="BJ205" s="113">
        <v>100</v>
      </c>
      <c r="BK205" s="113"/>
      <c r="BL205" s="113"/>
      <c r="BM205" s="113"/>
      <c r="BN205" s="113"/>
      <c r="BO205" s="113">
        <v>100</v>
      </c>
      <c r="BP205" s="113"/>
      <c r="BQ205" s="113"/>
      <c r="BR205" s="113"/>
      <c r="BS205" s="113"/>
      <c r="BT205" s="113">
        <v>100</v>
      </c>
      <c r="BU205" s="113"/>
      <c r="BV205" s="113"/>
      <c r="BW205" s="113"/>
      <c r="BX205" s="113"/>
    </row>
    <row r="207" spans="1:76" ht="14.25" customHeight="1" x14ac:dyDescent="0.2">
      <c r="A207" s="34" t="s">
        <v>256</v>
      </c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</row>
    <row r="208" spans="1:76" ht="23.1" customHeight="1" x14ac:dyDescent="0.2">
      <c r="A208" s="49" t="s">
        <v>6</v>
      </c>
      <c r="B208" s="50"/>
      <c r="C208" s="50"/>
      <c r="D208" s="55" t="s">
        <v>9</v>
      </c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 t="s">
        <v>8</v>
      </c>
      <c r="R208" s="55"/>
      <c r="S208" s="55"/>
      <c r="T208" s="55"/>
      <c r="U208" s="55"/>
      <c r="V208" s="55" t="s">
        <v>7</v>
      </c>
      <c r="W208" s="55"/>
      <c r="X208" s="55"/>
      <c r="Y208" s="55"/>
      <c r="Z208" s="55"/>
      <c r="AA208" s="55"/>
      <c r="AB208" s="55"/>
      <c r="AC208" s="55"/>
      <c r="AD208" s="55"/>
      <c r="AE208" s="55"/>
      <c r="AF208" s="41" t="s">
        <v>247</v>
      </c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3"/>
      <c r="AU208" s="41" t="s">
        <v>252</v>
      </c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3"/>
    </row>
    <row r="209" spans="1:79" ht="28.5" customHeight="1" x14ac:dyDescent="0.2">
      <c r="A209" s="52"/>
      <c r="B209" s="53"/>
      <c r="C209" s="53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 t="s">
        <v>4</v>
      </c>
      <c r="AG209" s="55"/>
      <c r="AH209" s="55"/>
      <c r="AI209" s="55"/>
      <c r="AJ209" s="55"/>
      <c r="AK209" s="55" t="s">
        <v>3</v>
      </c>
      <c r="AL209" s="55"/>
      <c r="AM209" s="55"/>
      <c r="AN209" s="55"/>
      <c r="AO209" s="55"/>
      <c r="AP209" s="55" t="s">
        <v>123</v>
      </c>
      <c r="AQ209" s="55"/>
      <c r="AR209" s="55"/>
      <c r="AS209" s="55"/>
      <c r="AT209" s="55"/>
      <c r="AU209" s="55" t="s">
        <v>4</v>
      </c>
      <c r="AV209" s="55"/>
      <c r="AW209" s="55"/>
      <c r="AX209" s="55"/>
      <c r="AY209" s="55"/>
      <c r="AZ209" s="55" t="s">
        <v>3</v>
      </c>
      <c r="BA209" s="55"/>
      <c r="BB209" s="55"/>
      <c r="BC209" s="55"/>
      <c r="BD209" s="55"/>
      <c r="BE209" s="55" t="s">
        <v>90</v>
      </c>
      <c r="BF209" s="55"/>
      <c r="BG209" s="55"/>
      <c r="BH209" s="55"/>
      <c r="BI209" s="55"/>
    </row>
    <row r="210" spans="1:79" ht="15" customHeight="1" x14ac:dyDescent="0.2">
      <c r="A210" s="41">
        <v>1</v>
      </c>
      <c r="B210" s="42"/>
      <c r="C210" s="42"/>
      <c r="D210" s="55">
        <v>2</v>
      </c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>
        <v>3</v>
      </c>
      <c r="R210" s="55"/>
      <c r="S210" s="55"/>
      <c r="T210" s="55"/>
      <c r="U210" s="55"/>
      <c r="V210" s="55">
        <v>4</v>
      </c>
      <c r="W210" s="55"/>
      <c r="X210" s="55"/>
      <c r="Y210" s="55"/>
      <c r="Z210" s="55"/>
      <c r="AA210" s="55"/>
      <c r="AB210" s="55"/>
      <c r="AC210" s="55"/>
      <c r="AD210" s="55"/>
      <c r="AE210" s="55"/>
      <c r="AF210" s="55">
        <v>5</v>
      </c>
      <c r="AG210" s="55"/>
      <c r="AH210" s="55"/>
      <c r="AI210" s="55"/>
      <c r="AJ210" s="55"/>
      <c r="AK210" s="55">
        <v>6</v>
      </c>
      <c r="AL210" s="55"/>
      <c r="AM210" s="55"/>
      <c r="AN210" s="55"/>
      <c r="AO210" s="55"/>
      <c r="AP210" s="55">
        <v>7</v>
      </c>
      <c r="AQ210" s="55"/>
      <c r="AR210" s="55"/>
      <c r="AS210" s="55"/>
      <c r="AT210" s="55"/>
      <c r="AU210" s="55">
        <v>8</v>
      </c>
      <c r="AV210" s="55"/>
      <c r="AW210" s="55"/>
      <c r="AX210" s="55"/>
      <c r="AY210" s="55"/>
      <c r="AZ210" s="55">
        <v>9</v>
      </c>
      <c r="BA210" s="55"/>
      <c r="BB210" s="55"/>
      <c r="BC210" s="55"/>
      <c r="BD210" s="55"/>
      <c r="BE210" s="55">
        <v>10</v>
      </c>
      <c r="BF210" s="55"/>
      <c r="BG210" s="55"/>
      <c r="BH210" s="55"/>
      <c r="BI210" s="55"/>
    </row>
    <row r="211" spans="1:79" ht="15.75" hidden="1" customHeight="1" x14ac:dyDescent="0.2">
      <c r="A211" s="69" t="s">
        <v>154</v>
      </c>
      <c r="B211" s="70"/>
      <c r="C211" s="70"/>
      <c r="D211" s="55" t="s">
        <v>57</v>
      </c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 t="s">
        <v>70</v>
      </c>
      <c r="R211" s="55"/>
      <c r="S211" s="55"/>
      <c r="T211" s="55"/>
      <c r="U211" s="55"/>
      <c r="V211" s="55" t="s">
        <v>71</v>
      </c>
      <c r="W211" s="55"/>
      <c r="X211" s="55"/>
      <c r="Y211" s="55"/>
      <c r="Z211" s="55"/>
      <c r="AA211" s="55"/>
      <c r="AB211" s="55"/>
      <c r="AC211" s="55"/>
      <c r="AD211" s="55"/>
      <c r="AE211" s="55"/>
      <c r="AF211" s="76" t="s">
        <v>107</v>
      </c>
      <c r="AG211" s="76"/>
      <c r="AH211" s="76"/>
      <c r="AI211" s="76"/>
      <c r="AJ211" s="76"/>
      <c r="AK211" s="103" t="s">
        <v>108</v>
      </c>
      <c r="AL211" s="103"/>
      <c r="AM211" s="103"/>
      <c r="AN211" s="103"/>
      <c r="AO211" s="103"/>
      <c r="AP211" s="83" t="s">
        <v>122</v>
      </c>
      <c r="AQ211" s="83"/>
      <c r="AR211" s="83"/>
      <c r="AS211" s="83"/>
      <c r="AT211" s="83"/>
      <c r="AU211" s="76" t="s">
        <v>109</v>
      </c>
      <c r="AV211" s="76"/>
      <c r="AW211" s="76"/>
      <c r="AX211" s="76"/>
      <c r="AY211" s="76"/>
      <c r="AZ211" s="103" t="s">
        <v>110</v>
      </c>
      <c r="BA211" s="103"/>
      <c r="BB211" s="103"/>
      <c r="BC211" s="103"/>
      <c r="BD211" s="103"/>
      <c r="BE211" s="83" t="s">
        <v>122</v>
      </c>
      <c r="BF211" s="83"/>
      <c r="BG211" s="83"/>
      <c r="BH211" s="83"/>
      <c r="BI211" s="83"/>
      <c r="CA211" t="s">
        <v>39</v>
      </c>
    </row>
    <row r="212" spans="1:79" s="6" customFormat="1" ht="14.25" x14ac:dyDescent="0.2">
      <c r="A212" s="87">
        <v>0</v>
      </c>
      <c r="B212" s="88"/>
      <c r="C212" s="88"/>
      <c r="D212" s="104" t="s">
        <v>185</v>
      </c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5"/>
      <c r="AG212" s="105"/>
      <c r="AH212" s="105"/>
      <c r="AI212" s="105"/>
      <c r="AJ212" s="105"/>
      <c r="AK212" s="105"/>
      <c r="AL212" s="105"/>
      <c r="AM212" s="105"/>
      <c r="AN212" s="105"/>
      <c r="AO212" s="105"/>
      <c r="AP212" s="105"/>
      <c r="AQ212" s="105"/>
      <c r="AR212" s="105"/>
      <c r="AS212" s="105"/>
      <c r="AT212" s="105"/>
      <c r="AU212" s="105"/>
      <c r="AV212" s="105"/>
      <c r="AW212" s="105"/>
      <c r="AX212" s="105"/>
      <c r="AY212" s="105"/>
      <c r="AZ212" s="105"/>
      <c r="BA212" s="105"/>
      <c r="BB212" s="105"/>
      <c r="BC212" s="105"/>
      <c r="BD212" s="105"/>
      <c r="BE212" s="105"/>
      <c r="BF212" s="105"/>
      <c r="BG212" s="105"/>
      <c r="BH212" s="105"/>
      <c r="BI212" s="105"/>
      <c r="CA212" s="6" t="s">
        <v>40</v>
      </c>
    </row>
    <row r="213" spans="1:79" s="6" customFormat="1" ht="42.75" customHeight="1" x14ac:dyDescent="0.2">
      <c r="A213" s="87">
        <v>0</v>
      </c>
      <c r="B213" s="88"/>
      <c r="C213" s="88"/>
      <c r="D213" s="134" t="s">
        <v>295</v>
      </c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2"/>
      <c r="Q213" s="104" t="s">
        <v>187</v>
      </c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5">
        <f>AF214+AF215</f>
        <v>652.24</v>
      </c>
      <c r="AG213" s="105"/>
      <c r="AH213" s="105"/>
      <c r="AI213" s="105"/>
      <c r="AJ213" s="105"/>
      <c r="AK213" s="105">
        <v>0</v>
      </c>
      <c r="AL213" s="105"/>
      <c r="AM213" s="105"/>
      <c r="AN213" s="105"/>
      <c r="AO213" s="105"/>
      <c r="AP213" s="105"/>
      <c r="AQ213" s="105"/>
      <c r="AR213" s="105"/>
      <c r="AS213" s="105"/>
      <c r="AT213" s="105"/>
      <c r="AU213" s="105">
        <f>AU214+AU215</f>
        <v>652.24</v>
      </c>
      <c r="AV213" s="105"/>
      <c r="AW213" s="105"/>
      <c r="AX213" s="105"/>
      <c r="AY213" s="105"/>
      <c r="AZ213" s="105">
        <v>0</v>
      </c>
      <c r="BA213" s="105"/>
      <c r="BB213" s="105"/>
      <c r="BC213" s="105"/>
      <c r="BD213" s="105"/>
      <c r="BE213" s="105"/>
      <c r="BF213" s="105"/>
      <c r="BG213" s="105"/>
      <c r="BH213" s="105"/>
      <c r="BI213" s="105"/>
    </row>
    <row r="214" spans="1:79" s="25" customFormat="1" ht="28.5" customHeight="1" x14ac:dyDescent="0.2">
      <c r="A214" s="59">
        <v>1</v>
      </c>
      <c r="B214" s="60"/>
      <c r="C214" s="60"/>
      <c r="D214" s="133" t="s">
        <v>190</v>
      </c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4"/>
      <c r="Q214" s="55" t="s">
        <v>187</v>
      </c>
      <c r="R214" s="55"/>
      <c r="S214" s="55"/>
      <c r="T214" s="55"/>
      <c r="U214" s="55"/>
      <c r="V214" s="133" t="s">
        <v>296</v>
      </c>
      <c r="W214" s="63"/>
      <c r="X214" s="63"/>
      <c r="Y214" s="63"/>
      <c r="Z214" s="63"/>
      <c r="AA214" s="63"/>
      <c r="AB214" s="63"/>
      <c r="AC214" s="63"/>
      <c r="AD214" s="63"/>
      <c r="AE214" s="64"/>
      <c r="AF214" s="113">
        <v>581.74</v>
      </c>
      <c r="AG214" s="113"/>
      <c r="AH214" s="113"/>
      <c r="AI214" s="113"/>
      <c r="AJ214" s="113"/>
      <c r="AK214" s="113">
        <v>0</v>
      </c>
      <c r="AL214" s="113"/>
      <c r="AM214" s="113"/>
      <c r="AN214" s="113"/>
      <c r="AO214" s="113"/>
      <c r="AP214" s="113">
        <v>581.74</v>
      </c>
      <c r="AQ214" s="113"/>
      <c r="AR214" s="113"/>
      <c r="AS214" s="113"/>
      <c r="AT214" s="113"/>
      <c r="AU214" s="113">
        <v>581.74</v>
      </c>
      <c r="AV214" s="113"/>
      <c r="AW214" s="113"/>
      <c r="AX214" s="113"/>
      <c r="AY214" s="113"/>
      <c r="AZ214" s="113">
        <v>0</v>
      </c>
      <c r="BA214" s="113"/>
      <c r="BB214" s="113"/>
      <c r="BC214" s="113"/>
      <c r="BD214" s="113"/>
      <c r="BE214" s="113">
        <v>581.74</v>
      </c>
      <c r="BF214" s="113"/>
      <c r="BG214" s="113"/>
      <c r="BH214" s="113"/>
      <c r="BI214" s="113"/>
    </row>
    <row r="215" spans="1:79" s="25" customFormat="1" ht="28.5" customHeight="1" x14ac:dyDescent="0.2">
      <c r="A215" s="59">
        <v>2</v>
      </c>
      <c r="B215" s="60"/>
      <c r="C215" s="60"/>
      <c r="D215" s="133" t="s">
        <v>189</v>
      </c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4"/>
      <c r="Q215" s="55" t="s">
        <v>187</v>
      </c>
      <c r="R215" s="55"/>
      <c r="S215" s="55"/>
      <c r="T215" s="55"/>
      <c r="U215" s="55"/>
      <c r="V215" s="133" t="s">
        <v>296</v>
      </c>
      <c r="W215" s="63"/>
      <c r="X215" s="63"/>
      <c r="Y215" s="63"/>
      <c r="Z215" s="63"/>
      <c r="AA215" s="63"/>
      <c r="AB215" s="63"/>
      <c r="AC215" s="63"/>
      <c r="AD215" s="63"/>
      <c r="AE215" s="64"/>
      <c r="AF215" s="113">
        <v>70.5</v>
      </c>
      <c r="AG215" s="113"/>
      <c r="AH215" s="113"/>
      <c r="AI215" s="113"/>
      <c r="AJ215" s="113"/>
      <c r="AK215" s="113">
        <v>0</v>
      </c>
      <c r="AL215" s="113"/>
      <c r="AM215" s="113"/>
      <c r="AN215" s="113"/>
      <c r="AO215" s="113"/>
      <c r="AP215" s="113">
        <v>70.5</v>
      </c>
      <c r="AQ215" s="113"/>
      <c r="AR215" s="113"/>
      <c r="AS215" s="113"/>
      <c r="AT215" s="113"/>
      <c r="AU215" s="113">
        <v>70.5</v>
      </c>
      <c r="AV215" s="113"/>
      <c r="AW215" s="113"/>
      <c r="AX215" s="113"/>
      <c r="AY215" s="113"/>
      <c r="AZ215" s="113">
        <v>0</v>
      </c>
      <c r="BA215" s="113"/>
      <c r="BB215" s="113"/>
      <c r="BC215" s="113"/>
      <c r="BD215" s="113"/>
      <c r="BE215" s="113">
        <v>70.5</v>
      </c>
      <c r="BF215" s="113"/>
      <c r="BG215" s="113"/>
      <c r="BH215" s="113"/>
      <c r="BI215" s="113"/>
    </row>
    <row r="216" spans="1:79" s="6" customFormat="1" ht="45" customHeight="1" x14ac:dyDescent="0.2">
      <c r="A216" s="87">
        <v>0</v>
      </c>
      <c r="B216" s="88"/>
      <c r="C216" s="88"/>
      <c r="D216" s="134" t="s">
        <v>297</v>
      </c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2"/>
      <c r="Q216" s="104" t="s">
        <v>187</v>
      </c>
      <c r="R216" s="104"/>
      <c r="S216" s="104"/>
      <c r="T216" s="104"/>
      <c r="U216" s="104"/>
      <c r="V216" s="134"/>
      <c r="W216" s="101"/>
      <c r="X216" s="101"/>
      <c r="Y216" s="101"/>
      <c r="Z216" s="101"/>
      <c r="AA216" s="101"/>
      <c r="AB216" s="101"/>
      <c r="AC216" s="101"/>
      <c r="AD216" s="101"/>
      <c r="AE216" s="102"/>
      <c r="AF216" s="144">
        <f>AF217+AF218</f>
        <v>64</v>
      </c>
      <c r="AG216" s="144"/>
      <c r="AH216" s="144"/>
      <c r="AI216" s="144"/>
      <c r="AJ216" s="144"/>
      <c r="AK216" s="105">
        <v>0</v>
      </c>
      <c r="AL216" s="105"/>
      <c r="AM216" s="105"/>
      <c r="AN216" s="105"/>
      <c r="AO216" s="105"/>
      <c r="AP216" s="105"/>
      <c r="AQ216" s="105"/>
      <c r="AR216" s="105"/>
      <c r="AS216" s="105"/>
      <c r="AT216" s="105"/>
      <c r="AU216" s="144">
        <f>AU217+AU218</f>
        <v>64</v>
      </c>
      <c r="AV216" s="144"/>
      <c r="AW216" s="144"/>
      <c r="AX216" s="144"/>
      <c r="AY216" s="144"/>
      <c r="AZ216" s="105">
        <v>0</v>
      </c>
      <c r="BA216" s="105"/>
      <c r="BB216" s="105"/>
      <c r="BC216" s="105"/>
      <c r="BD216" s="105"/>
      <c r="BE216" s="105"/>
      <c r="BF216" s="105"/>
      <c r="BG216" s="105"/>
      <c r="BH216" s="105"/>
      <c r="BI216" s="105"/>
    </row>
    <row r="217" spans="1:79" s="25" customFormat="1" ht="28.5" customHeight="1" x14ac:dyDescent="0.2">
      <c r="A217" s="59">
        <v>3</v>
      </c>
      <c r="B217" s="60"/>
      <c r="C217" s="60"/>
      <c r="D217" s="133" t="s">
        <v>190</v>
      </c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4"/>
      <c r="Q217" s="55" t="s">
        <v>187</v>
      </c>
      <c r="R217" s="55"/>
      <c r="S217" s="55"/>
      <c r="T217" s="55"/>
      <c r="U217" s="55"/>
      <c r="V217" s="133" t="s">
        <v>296</v>
      </c>
      <c r="W217" s="63"/>
      <c r="X217" s="63"/>
      <c r="Y217" s="63"/>
      <c r="Z217" s="63"/>
      <c r="AA217" s="63"/>
      <c r="AB217" s="63"/>
      <c r="AC217" s="63"/>
      <c r="AD217" s="63"/>
      <c r="AE217" s="64"/>
      <c r="AF217" s="113">
        <v>63.5</v>
      </c>
      <c r="AG217" s="113"/>
      <c r="AH217" s="113"/>
      <c r="AI217" s="113"/>
      <c r="AJ217" s="113"/>
      <c r="AK217" s="113">
        <v>0</v>
      </c>
      <c r="AL217" s="113"/>
      <c r="AM217" s="113"/>
      <c r="AN217" s="113"/>
      <c r="AO217" s="113"/>
      <c r="AP217" s="113">
        <v>63.5</v>
      </c>
      <c r="AQ217" s="113"/>
      <c r="AR217" s="113"/>
      <c r="AS217" s="113"/>
      <c r="AT217" s="113"/>
      <c r="AU217" s="113">
        <v>63.5</v>
      </c>
      <c r="AV217" s="113"/>
      <c r="AW217" s="113"/>
      <c r="AX217" s="113"/>
      <c r="AY217" s="113"/>
      <c r="AZ217" s="113">
        <v>0</v>
      </c>
      <c r="BA217" s="113"/>
      <c r="BB217" s="113"/>
      <c r="BC217" s="113"/>
      <c r="BD217" s="113"/>
      <c r="BE217" s="113">
        <v>63.5</v>
      </c>
      <c r="BF217" s="113"/>
      <c r="BG217" s="113"/>
      <c r="BH217" s="113"/>
      <c r="BI217" s="113"/>
    </row>
    <row r="218" spans="1:79" s="25" customFormat="1" ht="28.5" customHeight="1" x14ac:dyDescent="0.2">
      <c r="A218" s="59">
        <v>4</v>
      </c>
      <c r="B218" s="60"/>
      <c r="C218" s="60"/>
      <c r="D218" s="133" t="s">
        <v>189</v>
      </c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4"/>
      <c r="Q218" s="55" t="s">
        <v>187</v>
      </c>
      <c r="R218" s="55"/>
      <c r="S218" s="55"/>
      <c r="T218" s="55"/>
      <c r="U218" s="55"/>
      <c r="V218" s="133" t="s">
        <v>296</v>
      </c>
      <c r="W218" s="63"/>
      <c r="X218" s="63"/>
      <c r="Y218" s="63"/>
      <c r="Z218" s="63"/>
      <c r="AA218" s="63"/>
      <c r="AB218" s="63"/>
      <c r="AC218" s="63"/>
      <c r="AD218" s="63"/>
      <c r="AE218" s="64"/>
      <c r="AF218" s="113">
        <v>0.5</v>
      </c>
      <c r="AG218" s="113"/>
      <c r="AH218" s="113"/>
      <c r="AI218" s="113"/>
      <c r="AJ218" s="113"/>
      <c r="AK218" s="113">
        <v>0</v>
      </c>
      <c r="AL218" s="113"/>
      <c r="AM218" s="113"/>
      <c r="AN218" s="113"/>
      <c r="AO218" s="113"/>
      <c r="AP218" s="113">
        <v>0.5</v>
      </c>
      <c r="AQ218" s="113"/>
      <c r="AR218" s="113"/>
      <c r="AS218" s="113"/>
      <c r="AT218" s="113"/>
      <c r="AU218" s="113">
        <v>0.5</v>
      </c>
      <c r="AV218" s="113"/>
      <c r="AW218" s="113"/>
      <c r="AX218" s="113"/>
      <c r="AY218" s="113"/>
      <c r="AZ218" s="113">
        <v>0</v>
      </c>
      <c r="BA218" s="113"/>
      <c r="BB218" s="113"/>
      <c r="BC218" s="113"/>
      <c r="BD218" s="113"/>
      <c r="BE218" s="113">
        <v>0.5</v>
      </c>
      <c r="BF218" s="113"/>
      <c r="BG218" s="113"/>
      <c r="BH218" s="113"/>
      <c r="BI218" s="113"/>
    </row>
    <row r="219" spans="1:79" s="6" customFormat="1" ht="15" customHeight="1" x14ac:dyDescent="0.2">
      <c r="A219" s="87">
        <v>0</v>
      </c>
      <c r="B219" s="88"/>
      <c r="C219" s="88"/>
      <c r="D219" s="134" t="s">
        <v>298</v>
      </c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2"/>
      <c r="Q219" s="104" t="s">
        <v>187</v>
      </c>
      <c r="R219" s="104"/>
      <c r="S219" s="104"/>
      <c r="T219" s="104"/>
      <c r="U219" s="104"/>
      <c r="V219" s="134"/>
      <c r="W219" s="101"/>
      <c r="X219" s="101"/>
      <c r="Y219" s="101"/>
      <c r="Z219" s="101"/>
      <c r="AA219" s="101"/>
      <c r="AB219" s="101"/>
      <c r="AC219" s="101"/>
      <c r="AD219" s="101"/>
      <c r="AE219" s="102"/>
      <c r="AF219" s="105">
        <v>236.04</v>
      </c>
      <c r="AG219" s="105"/>
      <c r="AH219" s="105"/>
      <c r="AI219" s="105"/>
      <c r="AJ219" s="105"/>
      <c r="AK219" s="105">
        <v>0</v>
      </c>
      <c r="AL219" s="105"/>
      <c r="AM219" s="105"/>
      <c r="AN219" s="105"/>
      <c r="AO219" s="105"/>
      <c r="AP219" s="105"/>
      <c r="AQ219" s="105"/>
      <c r="AR219" s="105"/>
      <c r="AS219" s="105"/>
      <c r="AT219" s="105"/>
      <c r="AU219" s="105">
        <v>236.04</v>
      </c>
      <c r="AV219" s="105"/>
      <c r="AW219" s="105"/>
      <c r="AX219" s="105"/>
      <c r="AY219" s="105"/>
      <c r="AZ219" s="105">
        <v>0</v>
      </c>
      <c r="BA219" s="105"/>
      <c r="BB219" s="105"/>
      <c r="BC219" s="105"/>
      <c r="BD219" s="105"/>
      <c r="BE219" s="105"/>
      <c r="BF219" s="105"/>
      <c r="BG219" s="105"/>
      <c r="BH219" s="105"/>
      <c r="BI219" s="105"/>
    </row>
    <row r="220" spans="1:79" s="25" customFormat="1" ht="28.5" customHeight="1" x14ac:dyDescent="0.2">
      <c r="A220" s="59">
        <v>5</v>
      </c>
      <c r="B220" s="60"/>
      <c r="C220" s="60"/>
      <c r="D220" s="133" t="s">
        <v>190</v>
      </c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4"/>
      <c r="Q220" s="55" t="s">
        <v>187</v>
      </c>
      <c r="R220" s="55"/>
      <c r="S220" s="55"/>
      <c r="T220" s="55"/>
      <c r="U220" s="55"/>
      <c r="V220" s="133" t="s">
        <v>296</v>
      </c>
      <c r="W220" s="63"/>
      <c r="X220" s="63"/>
      <c r="Y220" s="63"/>
      <c r="Z220" s="63"/>
      <c r="AA220" s="63"/>
      <c r="AB220" s="63"/>
      <c r="AC220" s="63"/>
      <c r="AD220" s="63"/>
      <c r="AE220" s="64"/>
      <c r="AF220" s="113">
        <v>236.04</v>
      </c>
      <c r="AG220" s="113"/>
      <c r="AH220" s="113"/>
      <c r="AI220" s="113"/>
      <c r="AJ220" s="113"/>
      <c r="AK220" s="113">
        <v>0</v>
      </c>
      <c r="AL220" s="113"/>
      <c r="AM220" s="113"/>
      <c r="AN220" s="113"/>
      <c r="AO220" s="113"/>
      <c r="AP220" s="113">
        <v>236.04</v>
      </c>
      <c r="AQ220" s="113"/>
      <c r="AR220" s="113"/>
      <c r="AS220" s="113"/>
      <c r="AT220" s="113"/>
      <c r="AU220" s="113">
        <v>236.04</v>
      </c>
      <c r="AV220" s="113"/>
      <c r="AW220" s="113"/>
      <c r="AX220" s="113"/>
      <c r="AY220" s="113"/>
      <c r="AZ220" s="113">
        <v>0</v>
      </c>
      <c r="BA220" s="113"/>
      <c r="BB220" s="113"/>
      <c r="BC220" s="113"/>
      <c r="BD220" s="113"/>
      <c r="BE220" s="113">
        <v>236.04</v>
      </c>
      <c r="BF220" s="113"/>
      <c r="BG220" s="113"/>
      <c r="BH220" s="113"/>
      <c r="BI220" s="113"/>
    </row>
    <row r="221" spans="1:79" s="25" customFormat="1" ht="28.5" customHeight="1" x14ac:dyDescent="0.2">
      <c r="A221" s="59">
        <v>6</v>
      </c>
      <c r="B221" s="60"/>
      <c r="C221" s="60"/>
      <c r="D221" s="133" t="s">
        <v>189</v>
      </c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4"/>
      <c r="Q221" s="55" t="s">
        <v>187</v>
      </c>
      <c r="R221" s="55"/>
      <c r="S221" s="55"/>
      <c r="T221" s="55"/>
      <c r="U221" s="55"/>
      <c r="V221" s="133" t="s">
        <v>296</v>
      </c>
      <c r="W221" s="63"/>
      <c r="X221" s="63"/>
      <c r="Y221" s="63"/>
      <c r="Z221" s="63"/>
      <c r="AA221" s="63"/>
      <c r="AB221" s="63"/>
      <c r="AC221" s="63"/>
      <c r="AD221" s="63"/>
      <c r="AE221" s="64"/>
      <c r="AF221" s="113">
        <v>0</v>
      </c>
      <c r="AG221" s="113"/>
      <c r="AH221" s="113"/>
      <c r="AI221" s="113"/>
      <c r="AJ221" s="113"/>
      <c r="AK221" s="113">
        <v>0</v>
      </c>
      <c r="AL221" s="113"/>
      <c r="AM221" s="113"/>
      <c r="AN221" s="113"/>
      <c r="AO221" s="113"/>
      <c r="AP221" s="113">
        <v>0</v>
      </c>
      <c r="AQ221" s="113"/>
      <c r="AR221" s="113"/>
      <c r="AS221" s="113"/>
      <c r="AT221" s="113"/>
      <c r="AU221" s="113">
        <v>0</v>
      </c>
      <c r="AV221" s="113"/>
      <c r="AW221" s="113"/>
      <c r="AX221" s="113"/>
      <c r="AY221" s="113"/>
      <c r="AZ221" s="113">
        <v>0</v>
      </c>
      <c r="BA221" s="113"/>
      <c r="BB221" s="113"/>
      <c r="BC221" s="113"/>
      <c r="BD221" s="113"/>
      <c r="BE221" s="113">
        <v>0</v>
      </c>
      <c r="BF221" s="113"/>
      <c r="BG221" s="113"/>
      <c r="BH221" s="113"/>
      <c r="BI221" s="113"/>
    </row>
    <row r="222" spans="1:79" s="6" customFormat="1" ht="14.25" x14ac:dyDescent="0.2">
      <c r="A222" s="87">
        <v>0</v>
      </c>
      <c r="B222" s="88"/>
      <c r="C222" s="88"/>
      <c r="D222" s="134" t="s">
        <v>299</v>
      </c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2"/>
      <c r="Q222" s="104" t="s">
        <v>187</v>
      </c>
      <c r="R222" s="104"/>
      <c r="S222" s="104"/>
      <c r="T222" s="104"/>
      <c r="U222" s="104"/>
      <c r="V222" s="134"/>
      <c r="W222" s="101"/>
      <c r="X222" s="101"/>
      <c r="Y222" s="101"/>
      <c r="Z222" s="101"/>
      <c r="AA222" s="101"/>
      <c r="AB222" s="101"/>
      <c r="AC222" s="101"/>
      <c r="AD222" s="101"/>
      <c r="AE222" s="102"/>
      <c r="AF222" s="105">
        <f>AF223+AF224</f>
        <v>45.25</v>
      </c>
      <c r="AG222" s="105"/>
      <c r="AH222" s="105"/>
      <c r="AI222" s="105"/>
      <c r="AJ222" s="105"/>
      <c r="AK222" s="105">
        <v>0</v>
      </c>
      <c r="AL222" s="105"/>
      <c r="AM222" s="105"/>
      <c r="AN222" s="105"/>
      <c r="AO222" s="105"/>
      <c r="AP222" s="105"/>
      <c r="AQ222" s="105"/>
      <c r="AR222" s="105"/>
      <c r="AS222" s="105"/>
      <c r="AT222" s="105"/>
      <c r="AU222" s="105">
        <f>AU223+AU224</f>
        <v>45.25</v>
      </c>
      <c r="AV222" s="105"/>
      <c r="AW222" s="105"/>
      <c r="AX222" s="105"/>
      <c r="AY222" s="105"/>
      <c r="AZ222" s="105">
        <v>0</v>
      </c>
      <c r="BA222" s="105"/>
      <c r="BB222" s="105"/>
      <c r="BC222" s="105"/>
      <c r="BD222" s="105"/>
      <c r="BE222" s="105"/>
      <c r="BF222" s="105"/>
      <c r="BG222" s="105"/>
      <c r="BH222" s="105"/>
      <c r="BI222" s="105"/>
    </row>
    <row r="223" spans="1:79" s="25" customFormat="1" ht="28.5" customHeight="1" x14ac:dyDescent="0.2">
      <c r="A223" s="59">
        <v>7</v>
      </c>
      <c r="B223" s="60"/>
      <c r="C223" s="60"/>
      <c r="D223" s="133" t="s">
        <v>189</v>
      </c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4"/>
      <c r="Q223" s="55" t="s">
        <v>187</v>
      </c>
      <c r="R223" s="55"/>
      <c r="S223" s="55"/>
      <c r="T223" s="55"/>
      <c r="U223" s="55"/>
      <c r="V223" s="133" t="s">
        <v>296</v>
      </c>
      <c r="W223" s="63"/>
      <c r="X223" s="63"/>
      <c r="Y223" s="63"/>
      <c r="Z223" s="63"/>
      <c r="AA223" s="63"/>
      <c r="AB223" s="63"/>
      <c r="AC223" s="63"/>
      <c r="AD223" s="63"/>
      <c r="AE223" s="64"/>
      <c r="AF223" s="113">
        <v>0</v>
      </c>
      <c r="AG223" s="113"/>
      <c r="AH223" s="113"/>
      <c r="AI223" s="113"/>
      <c r="AJ223" s="113"/>
      <c r="AK223" s="113">
        <v>0</v>
      </c>
      <c r="AL223" s="113"/>
      <c r="AM223" s="113"/>
      <c r="AN223" s="113"/>
      <c r="AO223" s="113"/>
      <c r="AP223" s="113">
        <v>0</v>
      </c>
      <c r="AQ223" s="113"/>
      <c r="AR223" s="113"/>
      <c r="AS223" s="113"/>
      <c r="AT223" s="113"/>
      <c r="AU223" s="113">
        <v>0</v>
      </c>
      <c r="AV223" s="113"/>
      <c r="AW223" s="113"/>
      <c r="AX223" s="113"/>
      <c r="AY223" s="113"/>
      <c r="AZ223" s="113">
        <v>0</v>
      </c>
      <c r="BA223" s="113"/>
      <c r="BB223" s="113"/>
      <c r="BC223" s="113"/>
      <c r="BD223" s="113"/>
      <c r="BE223" s="113">
        <v>0</v>
      </c>
      <c r="BF223" s="113"/>
      <c r="BG223" s="113"/>
      <c r="BH223" s="113"/>
      <c r="BI223" s="113"/>
    </row>
    <row r="224" spans="1:79" s="25" customFormat="1" ht="28.5" customHeight="1" x14ac:dyDescent="0.2">
      <c r="A224" s="59">
        <v>8</v>
      </c>
      <c r="B224" s="60"/>
      <c r="C224" s="60"/>
      <c r="D224" s="133" t="s">
        <v>190</v>
      </c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4"/>
      <c r="Q224" s="55" t="s">
        <v>187</v>
      </c>
      <c r="R224" s="55"/>
      <c r="S224" s="55"/>
      <c r="T224" s="55"/>
      <c r="U224" s="55"/>
      <c r="V224" s="133" t="s">
        <v>296</v>
      </c>
      <c r="W224" s="63"/>
      <c r="X224" s="63"/>
      <c r="Y224" s="63"/>
      <c r="Z224" s="63"/>
      <c r="AA224" s="63"/>
      <c r="AB224" s="63"/>
      <c r="AC224" s="63"/>
      <c r="AD224" s="63"/>
      <c r="AE224" s="64"/>
      <c r="AF224" s="113">
        <v>45.25</v>
      </c>
      <c r="AG224" s="113"/>
      <c r="AH224" s="113"/>
      <c r="AI224" s="113"/>
      <c r="AJ224" s="113"/>
      <c r="AK224" s="113">
        <v>0</v>
      </c>
      <c r="AL224" s="113"/>
      <c r="AM224" s="113"/>
      <c r="AN224" s="113"/>
      <c r="AO224" s="113"/>
      <c r="AP224" s="113">
        <v>45.25</v>
      </c>
      <c r="AQ224" s="113"/>
      <c r="AR224" s="113"/>
      <c r="AS224" s="113"/>
      <c r="AT224" s="113"/>
      <c r="AU224" s="113">
        <v>45.25</v>
      </c>
      <c r="AV224" s="113"/>
      <c r="AW224" s="113"/>
      <c r="AX224" s="113"/>
      <c r="AY224" s="113"/>
      <c r="AZ224" s="113">
        <v>0</v>
      </c>
      <c r="BA224" s="113"/>
      <c r="BB224" s="113"/>
      <c r="BC224" s="113"/>
      <c r="BD224" s="113"/>
      <c r="BE224" s="113">
        <v>45.25</v>
      </c>
      <c r="BF224" s="113"/>
      <c r="BG224" s="113"/>
      <c r="BH224" s="113"/>
      <c r="BI224" s="113"/>
    </row>
    <row r="225" spans="1:61" s="6" customFormat="1" ht="14.25" x14ac:dyDescent="0.2">
      <c r="A225" s="87">
        <v>0</v>
      </c>
      <c r="B225" s="88"/>
      <c r="C225" s="88"/>
      <c r="D225" s="134" t="s">
        <v>300</v>
      </c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2"/>
      <c r="Q225" s="104" t="s">
        <v>187</v>
      </c>
      <c r="R225" s="104"/>
      <c r="S225" s="104"/>
      <c r="T225" s="104"/>
      <c r="U225" s="104"/>
      <c r="V225" s="134"/>
      <c r="W225" s="101"/>
      <c r="X225" s="101"/>
      <c r="Y225" s="101"/>
      <c r="Z225" s="101"/>
      <c r="AA225" s="101"/>
      <c r="AB225" s="101"/>
      <c r="AC225" s="101"/>
      <c r="AD225" s="101"/>
      <c r="AE225" s="102"/>
      <c r="AF225" s="105">
        <f>AF226+AF227</f>
        <v>306.95</v>
      </c>
      <c r="AG225" s="105"/>
      <c r="AH225" s="105"/>
      <c r="AI225" s="105"/>
      <c r="AJ225" s="105"/>
      <c r="AK225" s="105">
        <v>0</v>
      </c>
      <c r="AL225" s="105"/>
      <c r="AM225" s="105"/>
      <c r="AN225" s="105"/>
      <c r="AO225" s="105"/>
      <c r="AP225" s="105"/>
      <c r="AQ225" s="105"/>
      <c r="AR225" s="105"/>
      <c r="AS225" s="105"/>
      <c r="AT225" s="105"/>
      <c r="AU225" s="105">
        <f>AU226+AU227</f>
        <v>306.95</v>
      </c>
      <c r="AV225" s="105"/>
      <c r="AW225" s="105"/>
      <c r="AX225" s="105"/>
      <c r="AY225" s="105"/>
      <c r="AZ225" s="105">
        <v>0</v>
      </c>
      <c r="BA225" s="105"/>
      <c r="BB225" s="105"/>
      <c r="BC225" s="105"/>
      <c r="BD225" s="105"/>
      <c r="BE225" s="105"/>
      <c r="BF225" s="105"/>
      <c r="BG225" s="105"/>
      <c r="BH225" s="105"/>
      <c r="BI225" s="105"/>
    </row>
    <row r="226" spans="1:61" s="25" customFormat="1" ht="28.5" customHeight="1" x14ac:dyDescent="0.2">
      <c r="A226" s="59">
        <v>9</v>
      </c>
      <c r="B226" s="60"/>
      <c r="C226" s="60"/>
      <c r="D226" s="133" t="s">
        <v>189</v>
      </c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4"/>
      <c r="Q226" s="55" t="s">
        <v>187</v>
      </c>
      <c r="R226" s="55"/>
      <c r="S226" s="55"/>
      <c r="T226" s="55"/>
      <c r="U226" s="55"/>
      <c r="V226" s="133" t="s">
        <v>296</v>
      </c>
      <c r="W226" s="63"/>
      <c r="X226" s="63"/>
      <c r="Y226" s="63"/>
      <c r="Z226" s="63"/>
      <c r="AA226" s="63"/>
      <c r="AB226" s="63"/>
      <c r="AC226" s="63"/>
      <c r="AD226" s="63"/>
      <c r="AE226" s="64"/>
      <c r="AF226" s="113">
        <v>70</v>
      </c>
      <c r="AG226" s="113"/>
      <c r="AH226" s="113"/>
      <c r="AI226" s="113"/>
      <c r="AJ226" s="113"/>
      <c r="AK226" s="113">
        <v>0</v>
      </c>
      <c r="AL226" s="113"/>
      <c r="AM226" s="113"/>
      <c r="AN226" s="113"/>
      <c r="AO226" s="113"/>
      <c r="AP226" s="113">
        <v>70</v>
      </c>
      <c r="AQ226" s="113"/>
      <c r="AR226" s="113"/>
      <c r="AS226" s="113"/>
      <c r="AT226" s="113"/>
      <c r="AU226" s="113">
        <v>70</v>
      </c>
      <c r="AV226" s="113"/>
      <c r="AW226" s="113"/>
      <c r="AX226" s="113"/>
      <c r="AY226" s="113"/>
      <c r="AZ226" s="113">
        <v>0</v>
      </c>
      <c r="BA226" s="113"/>
      <c r="BB226" s="113"/>
      <c r="BC226" s="113"/>
      <c r="BD226" s="113"/>
      <c r="BE226" s="113">
        <v>70</v>
      </c>
      <c r="BF226" s="113"/>
      <c r="BG226" s="113"/>
      <c r="BH226" s="113"/>
      <c r="BI226" s="113"/>
    </row>
    <row r="227" spans="1:61" s="25" customFormat="1" ht="28.5" customHeight="1" x14ac:dyDescent="0.2">
      <c r="A227" s="59">
        <v>10</v>
      </c>
      <c r="B227" s="60"/>
      <c r="C227" s="60"/>
      <c r="D227" s="133" t="s">
        <v>190</v>
      </c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4"/>
      <c r="Q227" s="55" t="s">
        <v>187</v>
      </c>
      <c r="R227" s="55"/>
      <c r="S227" s="55"/>
      <c r="T227" s="55"/>
      <c r="U227" s="55"/>
      <c r="V227" s="133" t="s">
        <v>296</v>
      </c>
      <c r="W227" s="63"/>
      <c r="X227" s="63"/>
      <c r="Y227" s="63"/>
      <c r="Z227" s="63"/>
      <c r="AA227" s="63"/>
      <c r="AB227" s="63"/>
      <c r="AC227" s="63"/>
      <c r="AD227" s="63"/>
      <c r="AE227" s="64"/>
      <c r="AF227" s="113">
        <v>236.95</v>
      </c>
      <c r="AG227" s="113"/>
      <c r="AH227" s="113"/>
      <c r="AI227" s="113"/>
      <c r="AJ227" s="113"/>
      <c r="AK227" s="113">
        <v>0</v>
      </c>
      <c r="AL227" s="113"/>
      <c r="AM227" s="113"/>
      <c r="AN227" s="113"/>
      <c r="AO227" s="113"/>
      <c r="AP227" s="113">
        <v>236.95</v>
      </c>
      <c r="AQ227" s="113"/>
      <c r="AR227" s="113"/>
      <c r="AS227" s="113"/>
      <c r="AT227" s="113"/>
      <c r="AU227" s="113">
        <v>236.95</v>
      </c>
      <c r="AV227" s="113"/>
      <c r="AW227" s="113"/>
      <c r="AX227" s="113"/>
      <c r="AY227" s="113"/>
      <c r="AZ227" s="113">
        <v>0</v>
      </c>
      <c r="BA227" s="113"/>
      <c r="BB227" s="113"/>
      <c r="BC227" s="113"/>
      <c r="BD227" s="113"/>
      <c r="BE227" s="113">
        <v>236.95</v>
      </c>
      <c r="BF227" s="113"/>
      <c r="BG227" s="113"/>
      <c r="BH227" s="113"/>
      <c r="BI227" s="113"/>
    </row>
    <row r="228" spans="1:61" s="25" customFormat="1" ht="15" customHeight="1" x14ac:dyDescent="0.2">
      <c r="A228" s="59">
        <v>11</v>
      </c>
      <c r="B228" s="60"/>
      <c r="C228" s="60"/>
      <c r="D228" s="133" t="s">
        <v>302</v>
      </c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4"/>
      <c r="Q228" s="55" t="s">
        <v>187</v>
      </c>
      <c r="R228" s="55"/>
      <c r="S228" s="55"/>
      <c r="T228" s="55"/>
      <c r="U228" s="55"/>
      <c r="V228" s="133" t="s">
        <v>303</v>
      </c>
      <c r="W228" s="63"/>
      <c r="X228" s="63"/>
      <c r="Y228" s="63"/>
      <c r="Z228" s="63"/>
      <c r="AA228" s="63"/>
      <c r="AB228" s="63"/>
      <c r="AC228" s="63"/>
      <c r="AD228" s="63"/>
      <c r="AE228" s="64"/>
      <c r="AF228" s="113">
        <v>18</v>
      </c>
      <c r="AG228" s="113"/>
      <c r="AH228" s="113"/>
      <c r="AI228" s="113"/>
      <c r="AJ228" s="113"/>
      <c r="AK228" s="113">
        <v>0</v>
      </c>
      <c r="AL228" s="113"/>
      <c r="AM228" s="113"/>
      <c r="AN228" s="113"/>
      <c r="AO228" s="113"/>
      <c r="AP228" s="113">
        <v>18</v>
      </c>
      <c r="AQ228" s="113"/>
      <c r="AR228" s="113"/>
      <c r="AS228" s="113"/>
      <c r="AT228" s="113"/>
      <c r="AU228" s="113">
        <v>18</v>
      </c>
      <c r="AV228" s="113"/>
      <c r="AW228" s="113"/>
      <c r="AX228" s="113"/>
      <c r="AY228" s="113"/>
      <c r="AZ228" s="113">
        <v>0</v>
      </c>
      <c r="BA228" s="113"/>
      <c r="BB228" s="113"/>
      <c r="BC228" s="113"/>
      <c r="BD228" s="113"/>
      <c r="BE228" s="113">
        <v>18</v>
      </c>
      <c r="BF228" s="113"/>
      <c r="BG228" s="113"/>
      <c r="BH228" s="113"/>
      <c r="BI228" s="113"/>
    </row>
    <row r="229" spans="1:61" s="25" customFormat="1" ht="15" x14ac:dyDescent="0.2">
      <c r="A229" s="59">
        <v>12</v>
      </c>
      <c r="B229" s="60"/>
      <c r="C229" s="60"/>
      <c r="D229" s="133" t="s">
        <v>304</v>
      </c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4"/>
      <c r="Q229" s="55" t="s">
        <v>187</v>
      </c>
      <c r="R229" s="55"/>
      <c r="S229" s="55"/>
      <c r="T229" s="55"/>
      <c r="U229" s="55"/>
      <c r="V229" s="133" t="s">
        <v>303</v>
      </c>
      <c r="W229" s="63"/>
      <c r="X229" s="63"/>
      <c r="Y229" s="63"/>
      <c r="Z229" s="63"/>
      <c r="AA229" s="63"/>
      <c r="AB229" s="63"/>
      <c r="AC229" s="63"/>
      <c r="AD229" s="63"/>
      <c r="AE229" s="64"/>
      <c r="AF229" s="113">
        <v>98</v>
      </c>
      <c r="AG229" s="113"/>
      <c r="AH229" s="113"/>
      <c r="AI229" s="113"/>
      <c r="AJ229" s="113"/>
      <c r="AK229" s="113">
        <v>0</v>
      </c>
      <c r="AL229" s="113"/>
      <c r="AM229" s="113"/>
      <c r="AN229" s="113"/>
      <c r="AO229" s="113"/>
      <c r="AP229" s="113">
        <v>98</v>
      </c>
      <c r="AQ229" s="113"/>
      <c r="AR229" s="113"/>
      <c r="AS229" s="113"/>
      <c r="AT229" s="113"/>
      <c r="AU229" s="113">
        <v>98</v>
      </c>
      <c r="AV229" s="113"/>
      <c r="AW229" s="113"/>
      <c r="AX229" s="113"/>
      <c r="AY229" s="113"/>
      <c r="AZ229" s="113">
        <v>0</v>
      </c>
      <c r="BA229" s="113"/>
      <c r="BB229" s="113"/>
      <c r="BC229" s="113"/>
      <c r="BD229" s="113"/>
      <c r="BE229" s="113">
        <v>98</v>
      </c>
      <c r="BF229" s="113"/>
      <c r="BG229" s="113"/>
      <c r="BH229" s="113"/>
      <c r="BI229" s="113"/>
    </row>
    <row r="230" spans="1:61" s="6" customFormat="1" ht="14.25" x14ac:dyDescent="0.2">
      <c r="A230" s="87">
        <v>0</v>
      </c>
      <c r="B230" s="88"/>
      <c r="C230" s="88"/>
      <c r="D230" s="134" t="s">
        <v>194</v>
      </c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2"/>
      <c r="Q230" s="104"/>
      <c r="R230" s="104"/>
      <c r="S230" s="104"/>
      <c r="T230" s="104"/>
      <c r="U230" s="104"/>
      <c r="V230" s="134"/>
      <c r="W230" s="101"/>
      <c r="X230" s="101"/>
      <c r="Y230" s="101"/>
      <c r="Z230" s="101"/>
      <c r="AA230" s="101"/>
      <c r="AB230" s="101"/>
      <c r="AC230" s="101"/>
      <c r="AD230" s="101"/>
      <c r="AE230" s="102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5"/>
      <c r="AP230" s="105"/>
      <c r="AQ230" s="105"/>
      <c r="AR230" s="105"/>
      <c r="AS230" s="105"/>
      <c r="AT230" s="105"/>
      <c r="AU230" s="105"/>
      <c r="AV230" s="105"/>
      <c r="AW230" s="105"/>
      <c r="AX230" s="105"/>
      <c r="AY230" s="105"/>
      <c r="AZ230" s="105"/>
      <c r="BA230" s="105"/>
      <c r="BB230" s="105"/>
      <c r="BC230" s="105"/>
      <c r="BD230" s="105"/>
      <c r="BE230" s="105"/>
      <c r="BF230" s="105"/>
      <c r="BG230" s="105"/>
      <c r="BH230" s="105"/>
      <c r="BI230" s="105"/>
    </row>
    <row r="231" spans="1:61" s="25" customFormat="1" ht="14.25" customHeight="1" x14ac:dyDescent="0.2">
      <c r="A231" s="59">
        <v>13</v>
      </c>
      <c r="B231" s="60"/>
      <c r="C231" s="60"/>
      <c r="D231" s="133" t="s">
        <v>305</v>
      </c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4"/>
      <c r="Q231" s="55" t="s">
        <v>306</v>
      </c>
      <c r="R231" s="55"/>
      <c r="S231" s="55"/>
      <c r="T231" s="55"/>
      <c r="U231" s="55"/>
      <c r="V231" s="133" t="s">
        <v>307</v>
      </c>
      <c r="W231" s="63"/>
      <c r="X231" s="63"/>
      <c r="Y231" s="63"/>
      <c r="Z231" s="63"/>
      <c r="AA231" s="63"/>
      <c r="AB231" s="63"/>
      <c r="AC231" s="63"/>
      <c r="AD231" s="63"/>
      <c r="AE231" s="64"/>
      <c r="AF231" s="113">
        <v>4353</v>
      </c>
      <c r="AG231" s="113"/>
      <c r="AH231" s="113"/>
      <c r="AI231" s="113"/>
      <c r="AJ231" s="113"/>
      <c r="AK231" s="113">
        <v>0</v>
      </c>
      <c r="AL231" s="113"/>
      <c r="AM231" s="113"/>
      <c r="AN231" s="113"/>
      <c r="AO231" s="113"/>
      <c r="AP231" s="113">
        <v>4353</v>
      </c>
      <c r="AQ231" s="113"/>
      <c r="AR231" s="113"/>
      <c r="AS231" s="113"/>
      <c r="AT231" s="113"/>
      <c r="AU231" s="113">
        <v>4353</v>
      </c>
      <c r="AV231" s="113"/>
      <c r="AW231" s="113"/>
      <c r="AX231" s="113"/>
      <c r="AY231" s="113"/>
      <c r="AZ231" s="113">
        <v>0</v>
      </c>
      <c r="BA231" s="113"/>
      <c r="BB231" s="113"/>
      <c r="BC231" s="113"/>
      <c r="BD231" s="113"/>
      <c r="BE231" s="113">
        <v>4353</v>
      </c>
      <c r="BF231" s="113"/>
      <c r="BG231" s="113"/>
      <c r="BH231" s="113"/>
      <c r="BI231" s="113"/>
    </row>
    <row r="232" spans="1:61" s="6" customFormat="1" ht="30" customHeight="1" x14ac:dyDescent="0.2">
      <c r="A232" s="87">
        <v>0</v>
      </c>
      <c r="B232" s="88"/>
      <c r="C232" s="88"/>
      <c r="D232" s="134" t="s">
        <v>308</v>
      </c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2"/>
      <c r="Q232" s="104" t="s">
        <v>306</v>
      </c>
      <c r="R232" s="104"/>
      <c r="S232" s="104"/>
      <c r="T232" s="104"/>
      <c r="U232" s="104"/>
      <c r="V232" s="134"/>
      <c r="W232" s="101"/>
      <c r="X232" s="101"/>
      <c r="Y232" s="101"/>
      <c r="Z232" s="101"/>
      <c r="AA232" s="101"/>
      <c r="AB232" s="101"/>
      <c r="AC232" s="101"/>
      <c r="AD232" s="101"/>
      <c r="AE232" s="102"/>
      <c r="AF232" s="105">
        <v>1730</v>
      </c>
      <c r="AG232" s="105"/>
      <c r="AH232" s="105"/>
      <c r="AI232" s="105"/>
      <c r="AJ232" s="105"/>
      <c r="AK232" s="105">
        <v>0</v>
      </c>
      <c r="AL232" s="105"/>
      <c r="AM232" s="105"/>
      <c r="AN232" s="105"/>
      <c r="AO232" s="105"/>
      <c r="AP232" s="105"/>
      <c r="AQ232" s="105"/>
      <c r="AR232" s="105"/>
      <c r="AS232" s="105"/>
      <c r="AT232" s="105"/>
      <c r="AU232" s="105">
        <v>1730</v>
      </c>
      <c r="AV232" s="105"/>
      <c r="AW232" s="105"/>
      <c r="AX232" s="105"/>
      <c r="AY232" s="105"/>
      <c r="AZ232" s="105">
        <v>0</v>
      </c>
      <c r="BA232" s="105"/>
      <c r="BB232" s="105"/>
      <c r="BC232" s="105"/>
      <c r="BD232" s="105"/>
      <c r="BE232" s="105"/>
      <c r="BF232" s="105"/>
      <c r="BG232" s="105"/>
      <c r="BH232" s="105"/>
      <c r="BI232" s="105"/>
    </row>
    <row r="233" spans="1:61" s="25" customFormat="1" ht="14.25" customHeight="1" x14ac:dyDescent="0.2">
      <c r="A233" s="59">
        <v>14</v>
      </c>
      <c r="B233" s="60"/>
      <c r="C233" s="60"/>
      <c r="D233" s="133" t="s">
        <v>309</v>
      </c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4"/>
      <c r="Q233" s="55" t="s">
        <v>306</v>
      </c>
      <c r="R233" s="55"/>
      <c r="S233" s="55"/>
      <c r="T233" s="55"/>
      <c r="U233" s="55"/>
      <c r="V233" s="133" t="s">
        <v>188</v>
      </c>
      <c r="W233" s="63"/>
      <c r="X233" s="63"/>
      <c r="Y233" s="63"/>
      <c r="Z233" s="63"/>
      <c r="AA233" s="63"/>
      <c r="AB233" s="63"/>
      <c r="AC233" s="63"/>
      <c r="AD233" s="63"/>
      <c r="AE233" s="64"/>
      <c r="AF233" s="113">
        <v>874</v>
      </c>
      <c r="AG233" s="113"/>
      <c r="AH233" s="113"/>
      <c r="AI233" s="113"/>
      <c r="AJ233" s="113"/>
      <c r="AK233" s="113">
        <v>0</v>
      </c>
      <c r="AL233" s="113"/>
      <c r="AM233" s="113"/>
      <c r="AN233" s="113"/>
      <c r="AO233" s="113"/>
      <c r="AP233" s="113">
        <v>874</v>
      </c>
      <c r="AQ233" s="113"/>
      <c r="AR233" s="113"/>
      <c r="AS233" s="113"/>
      <c r="AT233" s="113"/>
      <c r="AU233" s="113">
        <v>874</v>
      </c>
      <c r="AV233" s="113"/>
      <c r="AW233" s="113"/>
      <c r="AX233" s="113"/>
      <c r="AY233" s="113"/>
      <c r="AZ233" s="113">
        <v>0</v>
      </c>
      <c r="BA233" s="113"/>
      <c r="BB233" s="113"/>
      <c r="BC233" s="113"/>
      <c r="BD233" s="113"/>
      <c r="BE233" s="113">
        <v>874</v>
      </c>
      <c r="BF233" s="113"/>
      <c r="BG233" s="113"/>
      <c r="BH233" s="113"/>
      <c r="BI233" s="113"/>
    </row>
    <row r="234" spans="1:61" s="25" customFormat="1" ht="14.25" customHeight="1" x14ac:dyDescent="0.2">
      <c r="A234" s="59">
        <v>15</v>
      </c>
      <c r="B234" s="60"/>
      <c r="C234" s="60"/>
      <c r="D234" s="133" t="s">
        <v>310</v>
      </c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4"/>
      <c r="Q234" s="55" t="s">
        <v>306</v>
      </c>
      <c r="R234" s="55"/>
      <c r="S234" s="55"/>
      <c r="T234" s="55"/>
      <c r="U234" s="55"/>
      <c r="V234" s="133" t="s">
        <v>188</v>
      </c>
      <c r="W234" s="63"/>
      <c r="X234" s="63"/>
      <c r="Y234" s="63"/>
      <c r="Z234" s="63"/>
      <c r="AA234" s="63"/>
      <c r="AB234" s="63"/>
      <c r="AC234" s="63"/>
      <c r="AD234" s="63"/>
      <c r="AE234" s="64"/>
      <c r="AF234" s="113">
        <v>856</v>
      </c>
      <c r="AG234" s="113"/>
      <c r="AH234" s="113"/>
      <c r="AI234" s="113"/>
      <c r="AJ234" s="113"/>
      <c r="AK234" s="113">
        <v>0</v>
      </c>
      <c r="AL234" s="113"/>
      <c r="AM234" s="113"/>
      <c r="AN234" s="113"/>
      <c r="AO234" s="113"/>
      <c r="AP234" s="113">
        <v>856</v>
      </c>
      <c r="AQ234" s="113"/>
      <c r="AR234" s="113"/>
      <c r="AS234" s="113"/>
      <c r="AT234" s="113"/>
      <c r="AU234" s="113">
        <v>856</v>
      </c>
      <c r="AV234" s="113"/>
      <c r="AW234" s="113"/>
      <c r="AX234" s="113"/>
      <c r="AY234" s="113"/>
      <c r="AZ234" s="113">
        <v>0</v>
      </c>
      <c r="BA234" s="113"/>
      <c r="BB234" s="113"/>
      <c r="BC234" s="113"/>
      <c r="BD234" s="113"/>
      <c r="BE234" s="113">
        <v>856</v>
      </c>
      <c r="BF234" s="113"/>
      <c r="BG234" s="113"/>
      <c r="BH234" s="113"/>
      <c r="BI234" s="113"/>
    </row>
    <row r="235" spans="1:61" s="6" customFormat="1" ht="14.25" x14ac:dyDescent="0.2">
      <c r="A235" s="87">
        <v>0</v>
      </c>
      <c r="B235" s="88"/>
      <c r="C235" s="88"/>
      <c r="D235" s="134" t="s">
        <v>197</v>
      </c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2"/>
      <c r="Q235" s="104"/>
      <c r="R235" s="104"/>
      <c r="S235" s="104"/>
      <c r="T235" s="104"/>
      <c r="U235" s="104"/>
      <c r="V235" s="134"/>
      <c r="W235" s="101"/>
      <c r="X235" s="101"/>
      <c r="Y235" s="101"/>
      <c r="Z235" s="101"/>
      <c r="AA235" s="101"/>
      <c r="AB235" s="101"/>
      <c r="AC235" s="101"/>
      <c r="AD235" s="101"/>
      <c r="AE235" s="102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5"/>
      <c r="AP235" s="105"/>
      <c r="AQ235" s="105"/>
      <c r="AR235" s="105"/>
      <c r="AS235" s="105"/>
      <c r="AT235" s="105"/>
      <c r="AU235" s="105"/>
      <c r="AV235" s="105"/>
      <c r="AW235" s="105"/>
      <c r="AX235" s="105"/>
      <c r="AY235" s="105"/>
      <c r="AZ235" s="105"/>
      <c r="BA235" s="105"/>
      <c r="BB235" s="105"/>
      <c r="BC235" s="105"/>
      <c r="BD235" s="105"/>
      <c r="BE235" s="105"/>
      <c r="BF235" s="105"/>
      <c r="BG235" s="105"/>
      <c r="BH235" s="105"/>
      <c r="BI235" s="105"/>
    </row>
    <row r="236" spans="1:61" s="25" customFormat="1" ht="28.5" customHeight="1" x14ac:dyDescent="0.2">
      <c r="A236" s="59">
        <v>16</v>
      </c>
      <c r="B236" s="60"/>
      <c r="C236" s="60"/>
      <c r="D236" s="133" t="s">
        <v>311</v>
      </c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4"/>
      <c r="Q236" s="55" t="s">
        <v>312</v>
      </c>
      <c r="R236" s="55"/>
      <c r="S236" s="55"/>
      <c r="T236" s="55"/>
      <c r="U236" s="55"/>
      <c r="V236" s="133" t="s">
        <v>313</v>
      </c>
      <c r="W236" s="63"/>
      <c r="X236" s="63"/>
      <c r="Y236" s="63"/>
      <c r="Z236" s="63"/>
      <c r="AA236" s="63"/>
      <c r="AB236" s="63"/>
      <c r="AC236" s="63"/>
      <c r="AD236" s="63"/>
      <c r="AE236" s="64"/>
      <c r="AF236" s="113">
        <v>287670</v>
      </c>
      <c r="AG236" s="113"/>
      <c r="AH236" s="113"/>
      <c r="AI236" s="113"/>
      <c r="AJ236" s="113"/>
      <c r="AK236" s="113">
        <v>0</v>
      </c>
      <c r="AL236" s="113"/>
      <c r="AM236" s="113"/>
      <c r="AN236" s="113"/>
      <c r="AO236" s="113"/>
      <c r="AP236" s="113">
        <v>287670</v>
      </c>
      <c r="AQ236" s="113"/>
      <c r="AR236" s="113"/>
      <c r="AS236" s="113"/>
      <c r="AT236" s="113"/>
      <c r="AU236" s="113">
        <v>287670</v>
      </c>
      <c r="AV236" s="113"/>
      <c r="AW236" s="113"/>
      <c r="AX236" s="113"/>
      <c r="AY236" s="113"/>
      <c r="AZ236" s="113">
        <v>0</v>
      </c>
      <c r="BA236" s="113"/>
      <c r="BB236" s="113"/>
      <c r="BC236" s="113"/>
      <c r="BD236" s="113"/>
      <c r="BE236" s="113">
        <v>287670</v>
      </c>
      <c r="BF236" s="113"/>
      <c r="BG236" s="113"/>
      <c r="BH236" s="113"/>
      <c r="BI236" s="113"/>
    </row>
    <row r="237" spans="1:61" s="25" customFormat="1" ht="15" customHeight="1" x14ac:dyDescent="0.2">
      <c r="A237" s="59">
        <v>17</v>
      </c>
      <c r="B237" s="60"/>
      <c r="C237" s="60"/>
      <c r="D237" s="133" t="s">
        <v>314</v>
      </c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4"/>
      <c r="Q237" s="55" t="s">
        <v>315</v>
      </c>
      <c r="R237" s="55"/>
      <c r="S237" s="55"/>
      <c r="T237" s="55"/>
      <c r="U237" s="55"/>
      <c r="V237" s="133" t="s">
        <v>316</v>
      </c>
      <c r="W237" s="63"/>
      <c r="X237" s="63"/>
      <c r="Y237" s="63"/>
      <c r="Z237" s="63"/>
      <c r="AA237" s="63"/>
      <c r="AB237" s="63"/>
      <c r="AC237" s="63"/>
      <c r="AD237" s="63"/>
      <c r="AE237" s="64"/>
      <c r="AF237" s="113">
        <v>62998.14</v>
      </c>
      <c r="AG237" s="113"/>
      <c r="AH237" s="113"/>
      <c r="AI237" s="113"/>
      <c r="AJ237" s="113"/>
      <c r="AK237" s="113">
        <v>0</v>
      </c>
      <c r="AL237" s="113"/>
      <c r="AM237" s="113"/>
      <c r="AN237" s="113"/>
      <c r="AO237" s="113"/>
      <c r="AP237" s="113">
        <v>62998.14</v>
      </c>
      <c r="AQ237" s="113"/>
      <c r="AR237" s="113"/>
      <c r="AS237" s="113"/>
      <c r="AT237" s="113"/>
      <c r="AU237" s="113">
        <v>67273.259999999995</v>
      </c>
      <c r="AV237" s="113"/>
      <c r="AW237" s="113"/>
      <c r="AX237" s="113"/>
      <c r="AY237" s="113"/>
      <c r="AZ237" s="113">
        <v>0</v>
      </c>
      <c r="BA237" s="113"/>
      <c r="BB237" s="113"/>
      <c r="BC237" s="113"/>
      <c r="BD237" s="113"/>
      <c r="BE237" s="113">
        <v>67273.259999999995</v>
      </c>
      <c r="BF237" s="113"/>
      <c r="BG237" s="113"/>
      <c r="BH237" s="113"/>
      <c r="BI237" s="113"/>
    </row>
    <row r="238" spans="1:61" s="6" customFormat="1" ht="14.25" x14ac:dyDescent="0.2">
      <c r="A238" s="87">
        <v>0</v>
      </c>
      <c r="B238" s="88"/>
      <c r="C238" s="88"/>
      <c r="D238" s="134" t="s">
        <v>201</v>
      </c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2"/>
      <c r="Q238" s="104"/>
      <c r="R238" s="104"/>
      <c r="S238" s="104"/>
      <c r="T238" s="104"/>
      <c r="U238" s="104"/>
      <c r="V238" s="134"/>
      <c r="W238" s="101"/>
      <c r="X238" s="101"/>
      <c r="Y238" s="101"/>
      <c r="Z238" s="101"/>
      <c r="AA238" s="101"/>
      <c r="AB238" s="101"/>
      <c r="AC238" s="101"/>
      <c r="AD238" s="101"/>
      <c r="AE238" s="102"/>
      <c r="AF238" s="105"/>
      <c r="AG238" s="105"/>
      <c r="AH238" s="105"/>
      <c r="AI238" s="105"/>
      <c r="AJ238" s="105"/>
      <c r="AK238" s="105"/>
      <c r="AL238" s="105"/>
      <c r="AM238" s="105"/>
      <c r="AN238" s="105"/>
      <c r="AO238" s="105"/>
      <c r="AP238" s="105"/>
      <c r="AQ238" s="105"/>
      <c r="AR238" s="105"/>
      <c r="AS238" s="105"/>
      <c r="AT238" s="105"/>
      <c r="AU238" s="105"/>
      <c r="AV238" s="105"/>
      <c r="AW238" s="105"/>
      <c r="AX238" s="105"/>
      <c r="AY238" s="105"/>
      <c r="AZ238" s="105"/>
      <c r="BA238" s="105"/>
      <c r="BB238" s="105"/>
      <c r="BC238" s="105"/>
      <c r="BD238" s="105"/>
      <c r="BE238" s="105"/>
      <c r="BF238" s="105"/>
      <c r="BG238" s="105"/>
      <c r="BH238" s="105"/>
      <c r="BI238" s="105"/>
    </row>
    <row r="239" spans="1:61" s="25" customFormat="1" ht="28.5" customHeight="1" x14ac:dyDescent="0.2">
      <c r="A239" s="59">
        <v>18</v>
      </c>
      <c r="B239" s="60"/>
      <c r="C239" s="60"/>
      <c r="D239" s="133" t="s">
        <v>317</v>
      </c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4"/>
      <c r="Q239" s="55" t="s">
        <v>187</v>
      </c>
      <c r="R239" s="55"/>
      <c r="S239" s="55"/>
      <c r="T239" s="55"/>
      <c r="U239" s="55"/>
      <c r="V239" s="133" t="s">
        <v>313</v>
      </c>
      <c r="W239" s="63"/>
      <c r="X239" s="63"/>
      <c r="Y239" s="63"/>
      <c r="Z239" s="63"/>
      <c r="AA239" s="63"/>
      <c r="AB239" s="63"/>
      <c r="AC239" s="63"/>
      <c r="AD239" s="63"/>
      <c r="AE239" s="64"/>
      <c r="AF239" s="113">
        <v>250</v>
      </c>
      <c r="AG239" s="113"/>
      <c r="AH239" s="113"/>
      <c r="AI239" s="113"/>
      <c r="AJ239" s="113"/>
      <c r="AK239" s="113">
        <v>0</v>
      </c>
      <c r="AL239" s="113"/>
      <c r="AM239" s="113"/>
      <c r="AN239" s="113"/>
      <c r="AO239" s="113"/>
      <c r="AP239" s="113">
        <v>250</v>
      </c>
      <c r="AQ239" s="113"/>
      <c r="AR239" s="113"/>
      <c r="AS239" s="113"/>
      <c r="AT239" s="113"/>
      <c r="AU239" s="113">
        <v>250</v>
      </c>
      <c r="AV239" s="113"/>
      <c r="AW239" s="113"/>
      <c r="AX239" s="113"/>
      <c r="AY239" s="113"/>
      <c r="AZ239" s="113">
        <v>0</v>
      </c>
      <c r="BA239" s="113"/>
      <c r="BB239" s="113"/>
      <c r="BC239" s="113"/>
      <c r="BD239" s="113"/>
      <c r="BE239" s="113">
        <v>250</v>
      </c>
      <c r="BF239" s="113"/>
      <c r="BG239" s="113"/>
      <c r="BH239" s="113"/>
      <c r="BI239" s="113"/>
    </row>
    <row r="240" spans="1:61" s="25" customFormat="1" ht="30" customHeight="1" x14ac:dyDescent="0.2">
      <c r="A240" s="59">
        <v>19</v>
      </c>
      <c r="B240" s="60"/>
      <c r="C240" s="60"/>
      <c r="D240" s="133" t="s">
        <v>318</v>
      </c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4"/>
      <c r="Q240" s="55" t="s">
        <v>203</v>
      </c>
      <c r="R240" s="55"/>
      <c r="S240" s="55"/>
      <c r="T240" s="55"/>
      <c r="U240" s="55"/>
      <c r="V240" s="133" t="s">
        <v>316</v>
      </c>
      <c r="W240" s="63"/>
      <c r="X240" s="63"/>
      <c r="Y240" s="63"/>
      <c r="Z240" s="63"/>
      <c r="AA240" s="63"/>
      <c r="AB240" s="63"/>
      <c r="AC240" s="63"/>
      <c r="AD240" s="63"/>
      <c r="AE240" s="64"/>
      <c r="AF240" s="113">
        <v>100</v>
      </c>
      <c r="AG240" s="113"/>
      <c r="AH240" s="113"/>
      <c r="AI240" s="113"/>
      <c r="AJ240" s="113"/>
      <c r="AK240" s="113">
        <v>0</v>
      </c>
      <c r="AL240" s="113"/>
      <c r="AM240" s="113"/>
      <c r="AN240" s="113"/>
      <c r="AO240" s="113"/>
      <c r="AP240" s="113">
        <v>100</v>
      </c>
      <c r="AQ240" s="113"/>
      <c r="AR240" s="113"/>
      <c r="AS240" s="113"/>
      <c r="AT240" s="113"/>
      <c r="AU240" s="113">
        <v>100</v>
      </c>
      <c r="AV240" s="113"/>
      <c r="AW240" s="113"/>
      <c r="AX240" s="113"/>
      <c r="AY240" s="113"/>
      <c r="AZ240" s="113">
        <v>0</v>
      </c>
      <c r="BA240" s="113"/>
      <c r="BB240" s="113"/>
      <c r="BC240" s="113"/>
      <c r="BD240" s="113"/>
      <c r="BE240" s="113">
        <v>100</v>
      </c>
      <c r="BF240" s="113"/>
      <c r="BG240" s="113"/>
      <c r="BH240" s="113"/>
      <c r="BI240" s="113"/>
    </row>
    <row r="242" spans="1:79" ht="14.25" customHeight="1" x14ac:dyDescent="0.2">
      <c r="A242" s="34" t="s">
        <v>124</v>
      </c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</row>
    <row r="243" spans="1:79" ht="15" customHeight="1" x14ac:dyDescent="0.2">
      <c r="A243" s="75" t="s">
        <v>225</v>
      </c>
      <c r="B243" s="75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</row>
    <row r="244" spans="1:79" ht="12.95" customHeight="1" x14ac:dyDescent="0.2">
      <c r="A244" s="49" t="s">
        <v>19</v>
      </c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1"/>
      <c r="U244" s="55" t="s">
        <v>226</v>
      </c>
      <c r="V244" s="55"/>
      <c r="W244" s="55"/>
      <c r="X244" s="55"/>
      <c r="Y244" s="55"/>
      <c r="Z244" s="55"/>
      <c r="AA244" s="55"/>
      <c r="AB244" s="55"/>
      <c r="AC244" s="55"/>
      <c r="AD244" s="55"/>
      <c r="AE244" s="55" t="s">
        <v>229</v>
      </c>
      <c r="AF244" s="55"/>
      <c r="AG244" s="55"/>
      <c r="AH244" s="55"/>
      <c r="AI244" s="55"/>
      <c r="AJ244" s="55"/>
      <c r="AK244" s="55"/>
      <c r="AL244" s="55"/>
      <c r="AM244" s="55"/>
      <c r="AN244" s="55"/>
      <c r="AO244" s="55" t="s">
        <v>236</v>
      </c>
      <c r="AP244" s="55"/>
      <c r="AQ244" s="55"/>
      <c r="AR244" s="55"/>
      <c r="AS244" s="55"/>
      <c r="AT244" s="55"/>
      <c r="AU244" s="55"/>
      <c r="AV244" s="55"/>
      <c r="AW244" s="55"/>
      <c r="AX244" s="55"/>
      <c r="AY244" s="55" t="s">
        <v>247</v>
      </c>
      <c r="AZ244" s="55"/>
      <c r="BA244" s="55"/>
      <c r="BB244" s="55"/>
      <c r="BC244" s="55"/>
      <c r="BD244" s="55"/>
      <c r="BE244" s="55"/>
      <c r="BF244" s="55"/>
      <c r="BG244" s="55"/>
      <c r="BH244" s="55"/>
      <c r="BI244" s="55" t="s">
        <v>252</v>
      </c>
      <c r="BJ244" s="55"/>
      <c r="BK244" s="55"/>
      <c r="BL244" s="55"/>
      <c r="BM244" s="55"/>
      <c r="BN244" s="55"/>
      <c r="BO244" s="55"/>
      <c r="BP244" s="55"/>
      <c r="BQ244" s="55"/>
      <c r="BR244" s="55"/>
    </row>
    <row r="245" spans="1:79" ht="30" customHeight="1" x14ac:dyDescent="0.2">
      <c r="A245" s="52"/>
      <c r="B245" s="53"/>
      <c r="C245" s="53"/>
      <c r="D245" s="53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4"/>
      <c r="U245" s="55" t="s">
        <v>4</v>
      </c>
      <c r="V245" s="55"/>
      <c r="W245" s="55"/>
      <c r="X245" s="55"/>
      <c r="Y245" s="55"/>
      <c r="Z245" s="55" t="s">
        <v>3</v>
      </c>
      <c r="AA245" s="55"/>
      <c r="AB245" s="55"/>
      <c r="AC245" s="55"/>
      <c r="AD245" s="55"/>
      <c r="AE245" s="55" t="s">
        <v>4</v>
      </c>
      <c r="AF245" s="55"/>
      <c r="AG245" s="55"/>
      <c r="AH245" s="55"/>
      <c r="AI245" s="55"/>
      <c r="AJ245" s="55" t="s">
        <v>3</v>
      </c>
      <c r="AK245" s="55"/>
      <c r="AL245" s="55"/>
      <c r="AM245" s="55"/>
      <c r="AN245" s="55"/>
      <c r="AO245" s="55" t="s">
        <v>4</v>
      </c>
      <c r="AP245" s="55"/>
      <c r="AQ245" s="55"/>
      <c r="AR245" s="55"/>
      <c r="AS245" s="55"/>
      <c r="AT245" s="55" t="s">
        <v>3</v>
      </c>
      <c r="AU245" s="55"/>
      <c r="AV245" s="55"/>
      <c r="AW245" s="55"/>
      <c r="AX245" s="55"/>
      <c r="AY245" s="55" t="s">
        <v>4</v>
      </c>
      <c r="AZ245" s="55"/>
      <c r="BA245" s="55"/>
      <c r="BB245" s="55"/>
      <c r="BC245" s="55"/>
      <c r="BD245" s="55" t="s">
        <v>3</v>
      </c>
      <c r="BE245" s="55"/>
      <c r="BF245" s="55"/>
      <c r="BG245" s="55"/>
      <c r="BH245" s="55"/>
      <c r="BI245" s="55" t="s">
        <v>4</v>
      </c>
      <c r="BJ245" s="55"/>
      <c r="BK245" s="55"/>
      <c r="BL245" s="55"/>
      <c r="BM245" s="55"/>
      <c r="BN245" s="55" t="s">
        <v>3</v>
      </c>
      <c r="BO245" s="55"/>
      <c r="BP245" s="55"/>
      <c r="BQ245" s="55"/>
      <c r="BR245" s="55"/>
    </row>
    <row r="246" spans="1:79" ht="15" customHeight="1" x14ac:dyDescent="0.2">
      <c r="A246" s="41">
        <v>1</v>
      </c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3"/>
      <c r="U246" s="55">
        <v>2</v>
      </c>
      <c r="V246" s="55"/>
      <c r="W246" s="55"/>
      <c r="X246" s="55"/>
      <c r="Y246" s="55"/>
      <c r="Z246" s="55">
        <v>3</v>
      </c>
      <c r="AA246" s="55"/>
      <c r="AB246" s="55"/>
      <c r="AC246" s="55"/>
      <c r="AD246" s="55"/>
      <c r="AE246" s="55">
        <v>4</v>
      </c>
      <c r="AF246" s="55"/>
      <c r="AG246" s="55"/>
      <c r="AH246" s="55"/>
      <c r="AI246" s="55"/>
      <c r="AJ246" s="55">
        <v>5</v>
      </c>
      <c r="AK246" s="55"/>
      <c r="AL246" s="55"/>
      <c r="AM246" s="55"/>
      <c r="AN246" s="55"/>
      <c r="AO246" s="55">
        <v>6</v>
      </c>
      <c r="AP246" s="55"/>
      <c r="AQ246" s="55"/>
      <c r="AR246" s="55"/>
      <c r="AS246" s="55"/>
      <c r="AT246" s="55">
        <v>7</v>
      </c>
      <c r="AU246" s="55"/>
      <c r="AV246" s="55"/>
      <c r="AW246" s="55"/>
      <c r="AX246" s="55"/>
      <c r="AY246" s="55">
        <v>8</v>
      </c>
      <c r="AZ246" s="55"/>
      <c r="BA246" s="55"/>
      <c r="BB246" s="55"/>
      <c r="BC246" s="55"/>
      <c r="BD246" s="55">
        <v>9</v>
      </c>
      <c r="BE246" s="55"/>
      <c r="BF246" s="55"/>
      <c r="BG246" s="55"/>
      <c r="BH246" s="55"/>
      <c r="BI246" s="55">
        <v>10</v>
      </c>
      <c r="BJ246" s="55"/>
      <c r="BK246" s="55"/>
      <c r="BL246" s="55"/>
      <c r="BM246" s="55"/>
      <c r="BN246" s="55">
        <v>11</v>
      </c>
      <c r="BO246" s="55"/>
      <c r="BP246" s="55"/>
      <c r="BQ246" s="55"/>
      <c r="BR246" s="55"/>
    </row>
    <row r="247" spans="1:79" s="1" customFormat="1" ht="15.75" hidden="1" customHeight="1" x14ac:dyDescent="0.2">
      <c r="A247" s="69" t="s">
        <v>57</v>
      </c>
      <c r="B247" s="70"/>
      <c r="C247" s="70"/>
      <c r="D247" s="70"/>
      <c r="E247" s="70"/>
      <c r="F247" s="70"/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1"/>
      <c r="U247" s="76" t="s">
        <v>65</v>
      </c>
      <c r="V247" s="76"/>
      <c r="W247" s="76"/>
      <c r="X247" s="76"/>
      <c r="Y247" s="76"/>
      <c r="Z247" s="103" t="s">
        <v>66</v>
      </c>
      <c r="AA247" s="103"/>
      <c r="AB247" s="103"/>
      <c r="AC247" s="103"/>
      <c r="AD247" s="103"/>
      <c r="AE247" s="76" t="s">
        <v>67</v>
      </c>
      <c r="AF247" s="76"/>
      <c r="AG247" s="76"/>
      <c r="AH247" s="76"/>
      <c r="AI247" s="76"/>
      <c r="AJ247" s="103" t="s">
        <v>68</v>
      </c>
      <c r="AK247" s="103"/>
      <c r="AL247" s="103"/>
      <c r="AM247" s="103"/>
      <c r="AN247" s="103"/>
      <c r="AO247" s="76" t="s">
        <v>58</v>
      </c>
      <c r="AP247" s="76"/>
      <c r="AQ247" s="76"/>
      <c r="AR247" s="76"/>
      <c r="AS247" s="76"/>
      <c r="AT247" s="103" t="s">
        <v>59</v>
      </c>
      <c r="AU247" s="103"/>
      <c r="AV247" s="103"/>
      <c r="AW247" s="103"/>
      <c r="AX247" s="103"/>
      <c r="AY247" s="76" t="s">
        <v>60</v>
      </c>
      <c r="AZ247" s="76"/>
      <c r="BA247" s="76"/>
      <c r="BB247" s="76"/>
      <c r="BC247" s="76"/>
      <c r="BD247" s="103" t="s">
        <v>61</v>
      </c>
      <c r="BE247" s="103"/>
      <c r="BF247" s="103"/>
      <c r="BG247" s="103"/>
      <c r="BH247" s="103"/>
      <c r="BI247" s="76" t="s">
        <v>62</v>
      </c>
      <c r="BJ247" s="76"/>
      <c r="BK247" s="76"/>
      <c r="BL247" s="76"/>
      <c r="BM247" s="76"/>
      <c r="BN247" s="103" t="s">
        <v>63</v>
      </c>
      <c r="BO247" s="103"/>
      <c r="BP247" s="103"/>
      <c r="BQ247" s="103"/>
      <c r="BR247" s="103"/>
      <c r="CA247" t="s">
        <v>41</v>
      </c>
    </row>
    <row r="248" spans="1:79" s="25" customFormat="1" ht="12.75" customHeight="1" x14ac:dyDescent="0.2">
      <c r="A248" s="59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1"/>
      <c r="U248" s="109">
        <v>0</v>
      </c>
      <c r="V248" s="109"/>
      <c r="W248" s="109"/>
      <c r="X248" s="109"/>
      <c r="Y248" s="109"/>
      <c r="Z248" s="109">
        <v>0</v>
      </c>
      <c r="AA248" s="109"/>
      <c r="AB248" s="109"/>
      <c r="AC248" s="109"/>
      <c r="AD248" s="109"/>
      <c r="AE248" s="109">
        <v>0</v>
      </c>
      <c r="AF248" s="109"/>
      <c r="AG248" s="109"/>
      <c r="AH248" s="109"/>
      <c r="AI248" s="109"/>
      <c r="AJ248" s="109">
        <v>0</v>
      </c>
      <c r="AK248" s="109"/>
      <c r="AL248" s="109"/>
      <c r="AM248" s="109"/>
      <c r="AN248" s="109"/>
      <c r="AO248" s="109">
        <v>0</v>
      </c>
      <c r="AP248" s="109"/>
      <c r="AQ248" s="109"/>
      <c r="AR248" s="109"/>
      <c r="AS248" s="109"/>
      <c r="AT248" s="109">
        <v>0</v>
      </c>
      <c r="AU248" s="109"/>
      <c r="AV248" s="109"/>
      <c r="AW248" s="109"/>
      <c r="AX248" s="109"/>
      <c r="AY248" s="109">
        <v>0</v>
      </c>
      <c r="AZ248" s="109"/>
      <c r="BA248" s="109"/>
      <c r="BB248" s="109"/>
      <c r="BC248" s="109"/>
      <c r="BD248" s="109">
        <v>0</v>
      </c>
      <c r="BE248" s="109"/>
      <c r="BF248" s="109"/>
      <c r="BG248" s="109"/>
      <c r="BH248" s="109"/>
      <c r="BI248" s="109">
        <v>0</v>
      </c>
      <c r="BJ248" s="109"/>
      <c r="BK248" s="109"/>
      <c r="BL248" s="109"/>
      <c r="BM248" s="109"/>
      <c r="BN248" s="109">
        <v>0</v>
      </c>
      <c r="BO248" s="109"/>
      <c r="BP248" s="109"/>
      <c r="BQ248" s="109"/>
      <c r="BR248" s="109"/>
      <c r="CA248" s="25" t="s">
        <v>42</v>
      </c>
    </row>
    <row r="249" spans="1:79" s="6" customFormat="1" ht="12.75" customHeight="1" x14ac:dyDescent="0.2">
      <c r="A249" s="100" t="s">
        <v>204</v>
      </c>
      <c r="B249" s="101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2"/>
      <c r="U249" s="110">
        <v>27789508</v>
      </c>
      <c r="V249" s="110"/>
      <c r="W249" s="110"/>
      <c r="X249" s="110"/>
      <c r="Y249" s="110"/>
      <c r="Z249" s="110">
        <v>0</v>
      </c>
      <c r="AA249" s="110"/>
      <c r="AB249" s="110"/>
      <c r="AC249" s="110"/>
      <c r="AD249" s="110"/>
      <c r="AE249" s="110">
        <v>31414749</v>
      </c>
      <c r="AF249" s="110"/>
      <c r="AG249" s="110"/>
      <c r="AH249" s="110"/>
      <c r="AI249" s="110"/>
      <c r="AJ249" s="110">
        <v>0</v>
      </c>
      <c r="AK249" s="110"/>
      <c r="AL249" s="110"/>
      <c r="AM249" s="110"/>
      <c r="AN249" s="110"/>
      <c r="AO249" s="110">
        <v>46762400</v>
      </c>
      <c r="AP249" s="110"/>
      <c r="AQ249" s="110"/>
      <c r="AR249" s="110"/>
      <c r="AS249" s="110"/>
      <c r="AT249" s="110">
        <v>0</v>
      </c>
      <c r="AU249" s="110"/>
      <c r="AV249" s="110"/>
      <c r="AW249" s="110"/>
      <c r="AX249" s="110"/>
      <c r="AY249" s="110">
        <v>51859501</v>
      </c>
      <c r="AZ249" s="110"/>
      <c r="BA249" s="110"/>
      <c r="BB249" s="110"/>
      <c r="BC249" s="110"/>
      <c r="BD249" s="110">
        <v>0</v>
      </c>
      <c r="BE249" s="110"/>
      <c r="BF249" s="110"/>
      <c r="BG249" s="110"/>
      <c r="BH249" s="110"/>
      <c r="BI249" s="110">
        <v>55541525</v>
      </c>
      <c r="BJ249" s="110"/>
      <c r="BK249" s="110"/>
      <c r="BL249" s="110"/>
      <c r="BM249" s="110"/>
      <c r="BN249" s="110">
        <v>0</v>
      </c>
      <c r="BO249" s="110"/>
      <c r="BP249" s="110"/>
      <c r="BQ249" s="110"/>
      <c r="BR249" s="110"/>
    </row>
    <row r="250" spans="1:79" s="25" customFormat="1" ht="12.75" customHeight="1" x14ac:dyDescent="0.2">
      <c r="A250" s="62" t="s">
        <v>205</v>
      </c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4"/>
      <c r="U250" s="109">
        <v>21368283</v>
      </c>
      <c r="V250" s="109"/>
      <c r="W250" s="109"/>
      <c r="X250" s="109"/>
      <c r="Y250" s="109"/>
      <c r="Z250" s="109">
        <v>0</v>
      </c>
      <c r="AA250" s="109"/>
      <c r="AB250" s="109"/>
      <c r="AC250" s="109"/>
      <c r="AD250" s="109"/>
      <c r="AE250" s="109">
        <v>22801037</v>
      </c>
      <c r="AF250" s="109"/>
      <c r="AG250" s="109"/>
      <c r="AH250" s="109"/>
      <c r="AI250" s="109"/>
      <c r="AJ250" s="109">
        <v>0</v>
      </c>
      <c r="AK250" s="109"/>
      <c r="AL250" s="109"/>
      <c r="AM250" s="109"/>
      <c r="AN250" s="109"/>
      <c r="AO250" s="109">
        <v>33682702</v>
      </c>
      <c r="AP250" s="109"/>
      <c r="AQ250" s="109"/>
      <c r="AR250" s="109"/>
      <c r="AS250" s="109"/>
      <c r="AT250" s="109">
        <v>0</v>
      </c>
      <c r="AU250" s="109"/>
      <c r="AV250" s="109"/>
      <c r="AW250" s="109"/>
      <c r="AX250" s="109"/>
      <c r="AY250" s="109">
        <v>37354116</v>
      </c>
      <c r="AZ250" s="109"/>
      <c r="BA250" s="109"/>
      <c r="BB250" s="109"/>
      <c r="BC250" s="109"/>
      <c r="BD250" s="109">
        <v>0</v>
      </c>
      <c r="BE250" s="109"/>
      <c r="BF250" s="109"/>
      <c r="BG250" s="109"/>
      <c r="BH250" s="109"/>
      <c r="BI250" s="109">
        <v>40006258</v>
      </c>
      <c r="BJ250" s="109"/>
      <c r="BK250" s="109"/>
      <c r="BL250" s="109"/>
      <c r="BM250" s="109"/>
      <c r="BN250" s="109">
        <v>0</v>
      </c>
      <c r="BO250" s="109"/>
      <c r="BP250" s="109"/>
      <c r="BQ250" s="109"/>
      <c r="BR250" s="109"/>
    </row>
    <row r="251" spans="1:79" s="25" customFormat="1" ht="12.75" customHeight="1" x14ac:dyDescent="0.2">
      <c r="A251" s="62" t="s">
        <v>207</v>
      </c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4"/>
      <c r="U251" s="109">
        <v>6421225</v>
      </c>
      <c r="V251" s="109"/>
      <c r="W251" s="109"/>
      <c r="X251" s="109"/>
      <c r="Y251" s="109"/>
      <c r="Z251" s="109">
        <v>0</v>
      </c>
      <c r="AA251" s="109"/>
      <c r="AB251" s="109"/>
      <c r="AC251" s="109"/>
      <c r="AD251" s="109"/>
      <c r="AE251" s="109">
        <v>8613712</v>
      </c>
      <c r="AF251" s="109"/>
      <c r="AG251" s="109"/>
      <c r="AH251" s="109"/>
      <c r="AI251" s="109"/>
      <c r="AJ251" s="109">
        <v>0</v>
      </c>
      <c r="AK251" s="109"/>
      <c r="AL251" s="109"/>
      <c r="AM251" s="109"/>
      <c r="AN251" s="109"/>
      <c r="AO251" s="109">
        <v>13079698</v>
      </c>
      <c r="AP251" s="109"/>
      <c r="AQ251" s="109"/>
      <c r="AR251" s="109"/>
      <c r="AS251" s="109"/>
      <c r="AT251" s="109">
        <v>0</v>
      </c>
      <c r="AU251" s="109"/>
      <c r="AV251" s="109"/>
      <c r="AW251" s="109"/>
      <c r="AX251" s="109"/>
      <c r="AY251" s="109">
        <v>14505385</v>
      </c>
      <c r="AZ251" s="109"/>
      <c r="BA251" s="109"/>
      <c r="BB251" s="109"/>
      <c r="BC251" s="109"/>
      <c r="BD251" s="109">
        <v>0</v>
      </c>
      <c r="BE251" s="109"/>
      <c r="BF251" s="109"/>
      <c r="BG251" s="109"/>
      <c r="BH251" s="109"/>
      <c r="BI251" s="109">
        <v>15535267</v>
      </c>
      <c r="BJ251" s="109"/>
      <c r="BK251" s="109"/>
      <c r="BL251" s="109"/>
      <c r="BM251" s="109"/>
      <c r="BN251" s="109">
        <v>0</v>
      </c>
      <c r="BO251" s="109"/>
      <c r="BP251" s="109"/>
      <c r="BQ251" s="109"/>
      <c r="BR251" s="109"/>
    </row>
    <row r="252" spans="1:79" s="25" customFormat="1" ht="12.75" customHeight="1" x14ac:dyDescent="0.2">
      <c r="A252" s="62" t="s">
        <v>319</v>
      </c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4"/>
      <c r="U252" s="109">
        <v>1529756</v>
      </c>
      <c r="V252" s="109"/>
      <c r="W252" s="109"/>
      <c r="X252" s="109"/>
      <c r="Y252" s="109"/>
      <c r="Z252" s="109">
        <v>0</v>
      </c>
      <c r="AA252" s="109"/>
      <c r="AB252" s="109"/>
      <c r="AC252" s="109"/>
      <c r="AD252" s="109"/>
      <c r="AE252" s="109">
        <v>8147869</v>
      </c>
      <c r="AF252" s="109"/>
      <c r="AG252" s="109"/>
      <c r="AH252" s="109"/>
      <c r="AI252" s="109"/>
      <c r="AJ252" s="109">
        <v>0</v>
      </c>
      <c r="AK252" s="109"/>
      <c r="AL252" s="109"/>
      <c r="AM252" s="109"/>
      <c r="AN252" s="109"/>
      <c r="AO252" s="109">
        <v>9000</v>
      </c>
      <c r="AP252" s="109"/>
      <c r="AQ252" s="109"/>
      <c r="AR252" s="109"/>
      <c r="AS252" s="109"/>
      <c r="AT252" s="109">
        <v>0</v>
      </c>
      <c r="AU252" s="109"/>
      <c r="AV252" s="109"/>
      <c r="AW252" s="109"/>
      <c r="AX252" s="109"/>
      <c r="AY252" s="109">
        <v>9981</v>
      </c>
      <c r="AZ252" s="109"/>
      <c r="BA252" s="109"/>
      <c r="BB252" s="109"/>
      <c r="BC252" s="109"/>
      <c r="BD252" s="109">
        <v>0</v>
      </c>
      <c r="BE252" s="109"/>
      <c r="BF252" s="109"/>
      <c r="BG252" s="109"/>
      <c r="BH252" s="109"/>
      <c r="BI252" s="109">
        <v>10690</v>
      </c>
      <c r="BJ252" s="109"/>
      <c r="BK252" s="109"/>
      <c r="BL252" s="109"/>
      <c r="BM252" s="109"/>
      <c r="BN252" s="109">
        <v>0</v>
      </c>
      <c r="BO252" s="109"/>
      <c r="BP252" s="109"/>
      <c r="BQ252" s="109"/>
      <c r="BR252" s="109"/>
    </row>
    <row r="253" spans="1:79" s="6" customFormat="1" ht="12.75" customHeight="1" x14ac:dyDescent="0.2">
      <c r="A253" s="100" t="s">
        <v>320</v>
      </c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2"/>
      <c r="U253" s="110">
        <v>871000</v>
      </c>
      <c r="V253" s="110"/>
      <c r="W253" s="110"/>
      <c r="X253" s="110"/>
      <c r="Y253" s="110"/>
      <c r="Z253" s="110">
        <v>0</v>
      </c>
      <c r="AA253" s="110"/>
      <c r="AB253" s="110"/>
      <c r="AC253" s="110"/>
      <c r="AD253" s="110"/>
      <c r="AE253" s="110">
        <v>892950</v>
      </c>
      <c r="AF253" s="110"/>
      <c r="AG253" s="110"/>
      <c r="AH253" s="110"/>
      <c r="AI253" s="110"/>
      <c r="AJ253" s="110">
        <v>0</v>
      </c>
      <c r="AK253" s="110"/>
      <c r="AL253" s="110"/>
      <c r="AM253" s="110"/>
      <c r="AN253" s="110"/>
      <c r="AO253" s="110">
        <v>1561809</v>
      </c>
      <c r="AP253" s="110"/>
      <c r="AQ253" s="110"/>
      <c r="AR253" s="110"/>
      <c r="AS253" s="110"/>
      <c r="AT253" s="110">
        <v>0</v>
      </c>
      <c r="AU253" s="110"/>
      <c r="AV253" s="110"/>
      <c r="AW253" s="110"/>
      <c r="AX253" s="110"/>
      <c r="AY253" s="110">
        <v>1732046</v>
      </c>
      <c r="AZ253" s="110"/>
      <c r="BA253" s="110"/>
      <c r="BB253" s="110"/>
      <c r="BC253" s="110"/>
      <c r="BD253" s="110">
        <v>0</v>
      </c>
      <c r="BE253" s="110"/>
      <c r="BF253" s="110"/>
      <c r="BG253" s="110"/>
      <c r="BH253" s="110"/>
      <c r="BI253" s="110">
        <v>1855021</v>
      </c>
      <c r="BJ253" s="110"/>
      <c r="BK253" s="110"/>
      <c r="BL253" s="110"/>
      <c r="BM253" s="110"/>
      <c r="BN253" s="110">
        <v>0</v>
      </c>
      <c r="BO253" s="110"/>
      <c r="BP253" s="110"/>
      <c r="BQ253" s="110"/>
      <c r="BR253" s="110"/>
    </row>
    <row r="254" spans="1:79" s="25" customFormat="1" ht="12.75" customHeight="1" x14ac:dyDescent="0.2">
      <c r="A254" s="62" t="s">
        <v>321</v>
      </c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4"/>
      <c r="U254" s="109">
        <v>871000</v>
      </c>
      <c r="V254" s="109"/>
      <c r="W254" s="109"/>
      <c r="X254" s="109"/>
      <c r="Y254" s="109"/>
      <c r="Z254" s="109">
        <v>0</v>
      </c>
      <c r="AA254" s="109"/>
      <c r="AB254" s="109"/>
      <c r="AC254" s="109"/>
      <c r="AD254" s="109"/>
      <c r="AE254" s="109">
        <v>892950</v>
      </c>
      <c r="AF254" s="109"/>
      <c r="AG254" s="109"/>
      <c r="AH254" s="109"/>
      <c r="AI254" s="109"/>
      <c r="AJ254" s="109">
        <v>0</v>
      </c>
      <c r="AK254" s="109"/>
      <c r="AL254" s="109"/>
      <c r="AM254" s="109"/>
      <c r="AN254" s="109"/>
      <c r="AO254" s="109">
        <v>1561809</v>
      </c>
      <c r="AP254" s="109"/>
      <c r="AQ254" s="109"/>
      <c r="AR254" s="109"/>
      <c r="AS254" s="109"/>
      <c r="AT254" s="109">
        <v>0</v>
      </c>
      <c r="AU254" s="109"/>
      <c r="AV254" s="109"/>
      <c r="AW254" s="109"/>
      <c r="AX254" s="109"/>
      <c r="AY254" s="109">
        <v>1732046</v>
      </c>
      <c r="AZ254" s="109"/>
      <c r="BA254" s="109"/>
      <c r="BB254" s="109"/>
      <c r="BC254" s="109"/>
      <c r="BD254" s="109">
        <v>0</v>
      </c>
      <c r="BE254" s="109"/>
      <c r="BF254" s="109"/>
      <c r="BG254" s="109"/>
      <c r="BH254" s="109"/>
      <c r="BI254" s="109">
        <v>1855021</v>
      </c>
      <c r="BJ254" s="109"/>
      <c r="BK254" s="109"/>
      <c r="BL254" s="109"/>
      <c r="BM254" s="109"/>
      <c r="BN254" s="109">
        <v>0</v>
      </c>
      <c r="BO254" s="109"/>
      <c r="BP254" s="109"/>
      <c r="BQ254" s="109"/>
      <c r="BR254" s="109"/>
    </row>
    <row r="255" spans="1:79" s="25" customFormat="1" ht="12.75" customHeight="1" x14ac:dyDescent="0.2">
      <c r="A255" s="62" t="s">
        <v>322</v>
      </c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4"/>
      <c r="U255" s="109">
        <v>6726589</v>
      </c>
      <c r="V255" s="109"/>
      <c r="W255" s="109"/>
      <c r="X255" s="109"/>
      <c r="Y255" s="109"/>
      <c r="Z255" s="109">
        <v>0</v>
      </c>
      <c r="AA255" s="109"/>
      <c r="AB255" s="109"/>
      <c r="AC255" s="109"/>
      <c r="AD255" s="109"/>
      <c r="AE255" s="109">
        <v>8516784</v>
      </c>
      <c r="AF255" s="109"/>
      <c r="AG255" s="109"/>
      <c r="AH255" s="109"/>
      <c r="AI255" s="109"/>
      <c r="AJ255" s="109">
        <v>0</v>
      </c>
      <c r="AK255" s="109"/>
      <c r="AL255" s="109"/>
      <c r="AM255" s="109"/>
      <c r="AN255" s="109"/>
      <c r="AO255" s="109">
        <v>14733170</v>
      </c>
      <c r="AP255" s="109"/>
      <c r="AQ255" s="109"/>
      <c r="AR255" s="109"/>
      <c r="AS255" s="109"/>
      <c r="AT255" s="109">
        <v>0</v>
      </c>
      <c r="AU255" s="109"/>
      <c r="AV255" s="109"/>
      <c r="AW255" s="109"/>
      <c r="AX255" s="109"/>
      <c r="AY255" s="109">
        <v>16339086</v>
      </c>
      <c r="AZ255" s="109"/>
      <c r="BA255" s="109"/>
      <c r="BB255" s="109"/>
      <c r="BC255" s="109"/>
      <c r="BD255" s="109">
        <v>0</v>
      </c>
      <c r="BE255" s="109"/>
      <c r="BF255" s="109"/>
      <c r="BG255" s="109"/>
      <c r="BH255" s="109"/>
      <c r="BI255" s="109">
        <v>17499162</v>
      </c>
      <c r="BJ255" s="109"/>
      <c r="BK255" s="109"/>
      <c r="BL255" s="109"/>
      <c r="BM255" s="109"/>
      <c r="BN255" s="109">
        <v>0</v>
      </c>
      <c r="BO255" s="109"/>
      <c r="BP255" s="109"/>
      <c r="BQ255" s="109"/>
      <c r="BR255" s="109"/>
    </row>
    <row r="256" spans="1:79" s="6" customFormat="1" ht="12.75" customHeight="1" x14ac:dyDescent="0.2">
      <c r="A256" s="100" t="s">
        <v>147</v>
      </c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2"/>
      <c r="U256" s="110">
        <v>36916853</v>
      </c>
      <c r="V256" s="110"/>
      <c r="W256" s="110"/>
      <c r="X256" s="110"/>
      <c r="Y256" s="110"/>
      <c r="Z256" s="110">
        <v>0</v>
      </c>
      <c r="AA256" s="110"/>
      <c r="AB256" s="110"/>
      <c r="AC256" s="110"/>
      <c r="AD256" s="110"/>
      <c r="AE256" s="110">
        <v>48972352</v>
      </c>
      <c r="AF256" s="110"/>
      <c r="AG256" s="110"/>
      <c r="AH256" s="110"/>
      <c r="AI256" s="110"/>
      <c r="AJ256" s="110">
        <v>0</v>
      </c>
      <c r="AK256" s="110"/>
      <c r="AL256" s="110"/>
      <c r="AM256" s="110"/>
      <c r="AN256" s="110"/>
      <c r="AO256" s="110">
        <v>63066379</v>
      </c>
      <c r="AP256" s="110"/>
      <c r="AQ256" s="110"/>
      <c r="AR256" s="110"/>
      <c r="AS256" s="110"/>
      <c r="AT256" s="110">
        <v>0</v>
      </c>
      <c r="AU256" s="110"/>
      <c r="AV256" s="110"/>
      <c r="AW256" s="110"/>
      <c r="AX256" s="110"/>
      <c r="AY256" s="110">
        <v>69940614</v>
      </c>
      <c r="AZ256" s="110"/>
      <c r="BA256" s="110"/>
      <c r="BB256" s="110"/>
      <c r="BC256" s="110"/>
      <c r="BD256" s="110">
        <v>0</v>
      </c>
      <c r="BE256" s="110"/>
      <c r="BF256" s="110"/>
      <c r="BG256" s="110"/>
      <c r="BH256" s="110"/>
      <c r="BI256" s="110">
        <v>74906398</v>
      </c>
      <c r="BJ256" s="110"/>
      <c r="BK256" s="110"/>
      <c r="BL256" s="110"/>
      <c r="BM256" s="110"/>
      <c r="BN256" s="110">
        <v>0</v>
      </c>
      <c r="BO256" s="110"/>
      <c r="BP256" s="110"/>
      <c r="BQ256" s="110"/>
      <c r="BR256" s="110"/>
    </row>
    <row r="257" spans="1:79" s="25" customFormat="1" ht="38.25" customHeight="1" x14ac:dyDescent="0.2">
      <c r="A257" s="62" t="s">
        <v>208</v>
      </c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4"/>
      <c r="U257" s="109" t="s">
        <v>173</v>
      </c>
      <c r="V257" s="109"/>
      <c r="W257" s="109"/>
      <c r="X257" s="109"/>
      <c r="Y257" s="109"/>
      <c r="Z257" s="109"/>
      <c r="AA257" s="109"/>
      <c r="AB257" s="109"/>
      <c r="AC257" s="109"/>
      <c r="AD257" s="109"/>
      <c r="AE257" s="109" t="s">
        <v>173</v>
      </c>
      <c r="AF257" s="109"/>
      <c r="AG257" s="109"/>
      <c r="AH257" s="109"/>
      <c r="AI257" s="109"/>
      <c r="AJ257" s="109"/>
      <c r="AK257" s="109"/>
      <c r="AL257" s="109"/>
      <c r="AM257" s="109"/>
      <c r="AN257" s="109"/>
      <c r="AO257" s="109" t="s">
        <v>173</v>
      </c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 t="s">
        <v>173</v>
      </c>
      <c r="AZ257" s="109"/>
      <c r="BA257" s="109"/>
      <c r="BB257" s="109"/>
      <c r="BC257" s="109"/>
      <c r="BD257" s="109"/>
      <c r="BE257" s="109"/>
      <c r="BF257" s="109"/>
      <c r="BG257" s="109"/>
      <c r="BH257" s="109"/>
      <c r="BI257" s="109" t="s">
        <v>173</v>
      </c>
      <c r="BJ257" s="109"/>
      <c r="BK257" s="109"/>
      <c r="BL257" s="109"/>
      <c r="BM257" s="109"/>
      <c r="BN257" s="109"/>
      <c r="BO257" s="109"/>
      <c r="BP257" s="109"/>
      <c r="BQ257" s="109"/>
      <c r="BR257" s="109"/>
    </row>
    <row r="260" spans="1:79" ht="14.25" customHeight="1" x14ac:dyDescent="0.2">
      <c r="A260" s="34" t="s">
        <v>125</v>
      </c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</row>
    <row r="261" spans="1:79" ht="15" customHeight="1" x14ac:dyDescent="0.2">
      <c r="A261" s="49" t="s">
        <v>6</v>
      </c>
      <c r="B261" s="50"/>
      <c r="C261" s="50"/>
      <c r="D261" s="49" t="s">
        <v>10</v>
      </c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1"/>
      <c r="W261" s="55" t="s">
        <v>226</v>
      </c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 t="s">
        <v>230</v>
      </c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 t="s">
        <v>241</v>
      </c>
      <c r="AV261" s="55"/>
      <c r="AW261" s="55"/>
      <c r="AX261" s="55"/>
      <c r="AY261" s="55"/>
      <c r="AZ261" s="55"/>
      <c r="BA261" s="55" t="s">
        <v>248</v>
      </c>
      <c r="BB261" s="55"/>
      <c r="BC261" s="55"/>
      <c r="BD261" s="55"/>
      <c r="BE261" s="55"/>
      <c r="BF261" s="55"/>
      <c r="BG261" s="55" t="s">
        <v>257</v>
      </c>
      <c r="BH261" s="55"/>
      <c r="BI261" s="55"/>
      <c r="BJ261" s="55"/>
      <c r="BK261" s="55"/>
      <c r="BL261" s="55"/>
    </row>
    <row r="262" spans="1:79" ht="15" customHeight="1" x14ac:dyDescent="0.2">
      <c r="A262" s="106"/>
      <c r="B262" s="107"/>
      <c r="C262" s="107"/>
      <c r="D262" s="106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8"/>
      <c r="W262" s="55" t="s">
        <v>4</v>
      </c>
      <c r="X262" s="55"/>
      <c r="Y262" s="55"/>
      <c r="Z262" s="55"/>
      <c r="AA262" s="55"/>
      <c r="AB262" s="55"/>
      <c r="AC262" s="55" t="s">
        <v>3</v>
      </c>
      <c r="AD262" s="55"/>
      <c r="AE262" s="55"/>
      <c r="AF262" s="55"/>
      <c r="AG262" s="55"/>
      <c r="AH262" s="55"/>
      <c r="AI262" s="55" t="s">
        <v>4</v>
      </c>
      <c r="AJ262" s="55"/>
      <c r="AK262" s="55"/>
      <c r="AL262" s="55"/>
      <c r="AM262" s="55"/>
      <c r="AN262" s="55"/>
      <c r="AO262" s="55" t="s">
        <v>3</v>
      </c>
      <c r="AP262" s="55"/>
      <c r="AQ262" s="55"/>
      <c r="AR262" s="55"/>
      <c r="AS262" s="55"/>
      <c r="AT262" s="55"/>
      <c r="AU262" s="93" t="s">
        <v>4</v>
      </c>
      <c r="AV262" s="93"/>
      <c r="AW262" s="93"/>
      <c r="AX262" s="93" t="s">
        <v>3</v>
      </c>
      <c r="AY262" s="93"/>
      <c r="AZ262" s="93"/>
      <c r="BA262" s="93" t="s">
        <v>4</v>
      </c>
      <c r="BB262" s="93"/>
      <c r="BC262" s="93"/>
      <c r="BD262" s="93" t="s">
        <v>3</v>
      </c>
      <c r="BE262" s="93"/>
      <c r="BF262" s="93"/>
      <c r="BG262" s="93" t="s">
        <v>4</v>
      </c>
      <c r="BH262" s="93"/>
      <c r="BI262" s="93"/>
      <c r="BJ262" s="93" t="s">
        <v>3</v>
      </c>
      <c r="BK262" s="93"/>
      <c r="BL262" s="93"/>
    </row>
    <row r="263" spans="1:79" ht="57" customHeight="1" x14ac:dyDescent="0.2">
      <c r="A263" s="52"/>
      <c r="B263" s="53"/>
      <c r="C263" s="53"/>
      <c r="D263" s="52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4"/>
      <c r="W263" s="55" t="s">
        <v>12</v>
      </c>
      <c r="X263" s="55"/>
      <c r="Y263" s="55"/>
      <c r="Z263" s="55" t="s">
        <v>11</v>
      </c>
      <c r="AA263" s="55"/>
      <c r="AB263" s="55"/>
      <c r="AC263" s="55" t="s">
        <v>12</v>
      </c>
      <c r="AD263" s="55"/>
      <c r="AE263" s="55"/>
      <c r="AF263" s="55" t="s">
        <v>11</v>
      </c>
      <c r="AG263" s="55"/>
      <c r="AH263" s="55"/>
      <c r="AI263" s="55" t="s">
        <v>12</v>
      </c>
      <c r="AJ263" s="55"/>
      <c r="AK263" s="55"/>
      <c r="AL263" s="55" t="s">
        <v>11</v>
      </c>
      <c r="AM263" s="55"/>
      <c r="AN263" s="55"/>
      <c r="AO263" s="55" t="s">
        <v>12</v>
      </c>
      <c r="AP263" s="55"/>
      <c r="AQ263" s="55"/>
      <c r="AR263" s="55" t="s">
        <v>11</v>
      </c>
      <c r="AS263" s="55"/>
      <c r="AT263" s="55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</row>
    <row r="264" spans="1:79" ht="15" customHeight="1" x14ac:dyDescent="0.2">
      <c r="A264" s="41">
        <v>1</v>
      </c>
      <c r="B264" s="42"/>
      <c r="C264" s="42"/>
      <c r="D264" s="41">
        <v>2</v>
      </c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3"/>
      <c r="W264" s="55">
        <v>3</v>
      </c>
      <c r="X264" s="55"/>
      <c r="Y264" s="55"/>
      <c r="Z264" s="55">
        <v>4</v>
      </c>
      <c r="AA264" s="55"/>
      <c r="AB264" s="55"/>
      <c r="AC264" s="55">
        <v>5</v>
      </c>
      <c r="AD264" s="55"/>
      <c r="AE264" s="55"/>
      <c r="AF264" s="55">
        <v>6</v>
      </c>
      <c r="AG264" s="55"/>
      <c r="AH264" s="55"/>
      <c r="AI264" s="55">
        <v>7</v>
      </c>
      <c r="AJ264" s="55"/>
      <c r="AK264" s="55"/>
      <c r="AL264" s="55">
        <v>8</v>
      </c>
      <c r="AM264" s="55"/>
      <c r="AN264" s="55"/>
      <c r="AO264" s="55">
        <v>9</v>
      </c>
      <c r="AP264" s="55"/>
      <c r="AQ264" s="55"/>
      <c r="AR264" s="55">
        <v>10</v>
      </c>
      <c r="AS264" s="55"/>
      <c r="AT264" s="55"/>
      <c r="AU264" s="55">
        <v>11</v>
      </c>
      <c r="AV264" s="55"/>
      <c r="AW264" s="55"/>
      <c r="AX264" s="55">
        <v>12</v>
      </c>
      <c r="AY264" s="55"/>
      <c r="AZ264" s="55"/>
      <c r="BA264" s="55">
        <v>13</v>
      </c>
      <c r="BB264" s="55"/>
      <c r="BC264" s="55"/>
      <c r="BD264" s="55">
        <v>14</v>
      </c>
      <c r="BE264" s="55"/>
      <c r="BF264" s="55"/>
      <c r="BG264" s="55">
        <v>15</v>
      </c>
      <c r="BH264" s="55"/>
      <c r="BI264" s="55"/>
      <c r="BJ264" s="55">
        <v>16</v>
      </c>
      <c r="BK264" s="55"/>
      <c r="BL264" s="55"/>
    </row>
    <row r="265" spans="1:79" s="1" customFormat="1" ht="12.75" hidden="1" customHeight="1" x14ac:dyDescent="0.2">
      <c r="A265" s="69" t="s">
        <v>69</v>
      </c>
      <c r="B265" s="70"/>
      <c r="C265" s="70"/>
      <c r="D265" s="69" t="s">
        <v>57</v>
      </c>
      <c r="E265" s="70"/>
      <c r="F265" s="70"/>
      <c r="G265" s="70"/>
      <c r="H265" s="70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1"/>
      <c r="W265" s="76" t="s">
        <v>72</v>
      </c>
      <c r="X265" s="76"/>
      <c r="Y265" s="76"/>
      <c r="Z265" s="76" t="s">
        <v>73</v>
      </c>
      <c r="AA265" s="76"/>
      <c r="AB265" s="76"/>
      <c r="AC265" s="103" t="s">
        <v>74</v>
      </c>
      <c r="AD265" s="103"/>
      <c r="AE265" s="103"/>
      <c r="AF265" s="103" t="s">
        <v>75</v>
      </c>
      <c r="AG265" s="103"/>
      <c r="AH265" s="103"/>
      <c r="AI265" s="76" t="s">
        <v>76</v>
      </c>
      <c r="AJ265" s="76"/>
      <c r="AK265" s="76"/>
      <c r="AL265" s="76" t="s">
        <v>77</v>
      </c>
      <c r="AM265" s="76"/>
      <c r="AN265" s="76"/>
      <c r="AO265" s="103" t="s">
        <v>104</v>
      </c>
      <c r="AP265" s="103"/>
      <c r="AQ265" s="103"/>
      <c r="AR265" s="103" t="s">
        <v>78</v>
      </c>
      <c r="AS265" s="103"/>
      <c r="AT265" s="103"/>
      <c r="AU265" s="76" t="s">
        <v>105</v>
      </c>
      <c r="AV265" s="76"/>
      <c r="AW265" s="76"/>
      <c r="AX265" s="103" t="s">
        <v>106</v>
      </c>
      <c r="AY265" s="103"/>
      <c r="AZ265" s="103"/>
      <c r="BA265" s="76" t="s">
        <v>107</v>
      </c>
      <c r="BB265" s="76"/>
      <c r="BC265" s="76"/>
      <c r="BD265" s="103" t="s">
        <v>108</v>
      </c>
      <c r="BE265" s="103"/>
      <c r="BF265" s="103"/>
      <c r="BG265" s="76" t="s">
        <v>109</v>
      </c>
      <c r="BH265" s="76"/>
      <c r="BI265" s="76"/>
      <c r="BJ265" s="103" t="s">
        <v>110</v>
      </c>
      <c r="BK265" s="103"/>
      <c r="BL265" s="103"/>
      <c r="CA265" s="1" t="s">
        <v>103</v>
      </c>
    </row>
    <row r="266" spans="1:79" s="25" customFormat="1" ht="12.75" customHeight="1" x14ac:dyDescent="0.2">
      <c r="A266" s="59">
        <v>1</v>
      </c>
      <c r="B266" s="60"/>
      <c r="C266" s="60"/>
      <c r="D266" s="62" t="s">
        <v>323</v>
      </c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4"/>
      <c r="W266" s="113">
        <v>42.75</v>
      </c>
      <c r="X266" s="113"/>
      <c r="Y266" s="113"/>
      <c r="Z266" s="113">
        <v>42.55</v>
      </c>
      <c r="AA266" s="113"/>
      <c r="AB266" s="113"/>
      <c r="AC266" s="113">
        <v>0</v>
      </c>
      <c r="AD266" s="113"/>
      <c r="AE266" s="113"/>
      <c r="AF266" s="113">
        <v>0</v>
      </c>
      <c r="AG266" s="113"/>
      <c r="AH266" s="113"/>
      <c r="AI266" s="113">
        <v>45</v>
      </c>
      <c r="AJ266" s="113"/>
      <c r="AK266" s="113"/>
      <c r="AL266" s="113">
        <v>0</v>
      </c>
      <c r="AM266" s="113"/>
      <c r="AN266" s="113"/>
      <c r="AO266" s="113">
        <v>0</v>
      </c>
      <c r="AP266" s="113"/>
      <c r="AQ266" s="113"/>
      <c r="AR266" s="113">
        <v>0</v>
      </c>
      <c r="AS266" s="113"/>
      <c r="AT266" s="113"/>
      <c r="AU266" s="113">
        <v>45.25</v>
      </c>
      <c r="AV266" s="113"/>
      <c r="AW266" s="113"/>
      <c r="AX266" s="113">
        <v>0</v>
      </c>
      <c r="AY266" s="113"/>
      <c r="AZ266" s="113"/>
      <c r="BA266" s="113">
        <v>45.25</v>
      </c>
      <c r="BB266" s="113"/>
      <c r="BC266" s="113"/>
      <c r="BD266" s="113">
        <v>0</v>
      </c>
      <c r="BE266" s="113"/>
      <c r="BF266" s="113"/>
      <c r="BG266" s="113">
        <v>45.25</v>
      </c>
      <c r="BH266" s="113"/>
      <c r="BI266" s="113"/>
      <c r="BJ266" s="113">
        <v>0</v>
      </c>
      <c r="BK266" s="113"/>
      <c r="BL266" s="113"/>
      <c r="CA266" s="25" t="s">
        <v>43</v>
      </c>
    </row>
    <row r="267" spans="1:79" s="25" customFormat="1" ht="12.75" customHeight="1" x14ac:dyDescent="0.2">
      <c r="A267" s="59">
        <v>2</v>
      </c>
      <c r="B267" s="60"/>
      <c r="C267" s="60"/>
      <c r="D267" s="62" t="s">
        <v>324</v>
      </c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4"/>
      <c r="W267" s="113">
        <v>274.60000000000002</v>
      </c>
      <c r="X267" s="113"/>
      <c r="Y267" s="113"/>
      <c r="Z267" s="113">
        <v>271.77</v>
      </c>
      <c r="AA267" s="113"/>
      <c r="AB267" s="113"/>
      <c r="AC267" s="113">
        <v>0</v>
      </c>
      <c r="AD267" s="113"/>
      <c r="AE267" s="113"/>
      <c r="AF267" s="113">
        <v>0</v>
      </c>
      <c r="AG267" s="113"/>
      <c r="AH267" s="113"/>
      <c r="AI267" s="113">
        <v>274.77499999999998</v>
      </c>
      <c r="AJ267" s="113"/>
      <c r="AK267" s="113"/>
      <c r="AL267" s="113">
        <v>0</v>
      </c>
      <c r="AM267" s="113"/>
      <c r="AN267" s="113"/>
      <c r="AO267" s="113">
        <v>0</v>
      </c>
      <c r="AP267" s="113"/>
      <c r="AQ267" s="113"/>
      <c r="AR267" s="113">
        <v>0</v>
      </c>
      <c r="AS267" s="113"/>
      <c r="AT267" s="113"/>
      <c r="AU267" s="113">
        <v>306.95</v>
      </c>
      <c r="AV267" s="113"/>
      <c r="AW267" s="113"/>
      <c r="AX267" s="113">
        <v>0</v>
      </c>
      <c r="AY267" s="113"/>
      <c r="AZ267" s="113"/>
      <c r="BA267" s="113">
        <v>306.95</v>
      </c>
      <c r="BB267" s="113"/>
      <c r="BC267" s="113"/>
      <c r="BD267" s="113">
        <v>0</v>
      </c>
      <c r="BE267" s="113"/>
      <c r="BF267" s="113"/>
      <c r="BG267" s="113">
        <v>306.95</v>
      </c>
      <c r="BH267" s="113"/>
      <c r="BI267" s="113"/>
      <c r="BJ267" s="113">
        <v>0</v>
      </c>
      <c r="BK267" s="113"/>
      <c r="BL267" s="113"/>
    </row>
    <row r="268" spans="1:79" s="25" customFormat="1" ht="12.75" customHeight="1" x14ac:dyDescent="0.2">
      <c r="A268" s="59">
        <v>3</v>
      </c>
      <c r="B268" s="60"/>
      <c r="C268" s="60"/>
      <c r="D268" s="62" t="s">
        <v>325</v>
      </c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4"/>
      <c r="W268" s="113">
        <v>218.34</v>
      </c>
      <c r="X268" s="113"/>
      <c r="Y268" s="113"/>
      <c r="Z268" s="113">
        <v>213.49</v>
      </c>
      <c r="AA268" s="113"/>
      <c r="AB268" s="113"/>
      <c r="AC268" s="113">
        <v>0</v>
      </c>
      <c r="AD268" s="113"/>
      <c r="AE268" s="113"/>
      <c r="AF268" s="113">
        <v>0</v>
      </c>
      <c r="AG268" s="113"/>
      <c r="AH268" s="113"/>
      <c r="AI268" s="113">
        <v>220.37</v>
      </c>
      <c r="AJ268" s="113"/>
      <c r="AK268" s="113"/>
      <c r="AL268" s="113">
        <v>0</v>
      </c>
      <c r="AM268" s="113"/>
      <c r="AN268" s="113"/>
      <c r="AO268" s="113">
        <v>0</v>
      </c>
      <c r="AP268" s="113"/>
      <c r="AQ268" s="113"/>
      <c r="AR268" s="113">
        <v>0</v>
      </c>
      <c r="AS268" s="113"/>
      <c r="AT268" s="113"/>
      <c r="AU268" s="113">
        <v>237.4</v>
      </c>
      <c r="AV268" s="113"/>
      <c r="AW268" s="113"/>
      <c r="AX268" s="113">
        <v>0</v>
      </c>
      <c r="AY268" s="113"/>
      <c r="AZ268" s="113"/>
      <c r="BA268" s="113">
        <v>237.4</v>
      </c>
      <c r="BB268" s="113"/>
      <c r="BC268" s="113"/>
      <c r="BD268" s="113">
        <v>0</v>
      </c>
      <c r="BE268" s="113"/>
      <c r="BF268" s="113"/>
      <c r="BG268" s="113">
        <v>237.4</v>
      </c>
      <c r="BH268" s="113"/>
      <c r="BI268" s="113"/>
      <c r="BJ268" s="113">
        <v>0</v>
      </c>
      <c r="BK268" s="113"/>
      <c r="BL268" s="113"/>
    </row>
    <row r="269" spans="1:79" s="25" customFormat="1" ht="12.75" customHeight="1" x14ac:dyDescent="0.2">
      <c r="A269" s="59">
        <v>4</v>
      </c>
      <c r="B269" s="60"/>
      <c r="C269" s="60"/>
      <c r="D269" s="62" t="s">
        <v>326</v>
      </c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4"/>
      <c r="W269" s="113">
        <v>65.75</v>
      </c>
      <c r="X269" s="113"/>
      <c r="Y269" s="113"/>
      <c r="Z269" s="113">
        <v>62.674999999999997</v>
      </c>
      <c r="AA269" s="113"/>
      <c r="AB269" s="113"/>
      <c r="AC269" s="113">
        <v>0</v>
      </c>
      <c r="AD269" s="113"/>
      <c r="AE269" s="113"/>
      <c r="AF269" s="113">
        <v>0</v>
      </c>
      <c r="AG269" s="113"/>
      <c r="AH269" s="113"/>
      <c r="AI269" s="113">
        <v>68.174999999999997</v>
      </c>
      <c r="AJ269" s="113"/>
      <c r="AK269" s="113"/>
      <c r="AL269" s="113">
        <v>0</v>
      </c>
      <c r="AM269" s="113"/>
      <c r="AN269" s="113"/>
      <c r="AO269" s="113">
        <v>0</v>
      </c>
      <c r="AP269" s="113"/>
      <c r="AQ269" s="113"/>
      <c r="AR269" s="113">
        <v>0</v>
      </c>
      <c r="AS269" s="113"/>
      <c r="AT269" s="113"/>
      <c r="AU269" s="113">
        <v>64</v>
      </c>
      <c r="AV269" s="113"/>
      <c r="AW269" s="113"/>
      <c r="AX269" s="113">
        <v>0</v>
      </c>
      <c r="AY269" s="113"/>
      <c r="AZ269" s="113"/>
      <c r="BA269" s="113">
        <v>64</v>
      </c>
      <c r="BB269" s="113"/>
      <c r="BC269" s="113"/>
      <c r="BD269" s="113">
        <v>0</v>
      </c>
      <c r="BE269" s="113"/>
      <c r="BF269" s="113"/>
      <c r="BG269" s="113">
        <v>64</v>
      </c>
      <c r="BH269" s="113"/>
      <c r="BI269" s="113"/>
      <c r="BJ269" s="113">
        <v>0</v>
      </c>
      <c r="BK269" s="113"/>
      <c r="BL269" s="113"/>
    </row>
    <row r="270" spans="1:79" s="6" customFormat="1" ht="12.75" customHeight="1" x14ac:dyDescent="0.2">
      <c r="A270" s="87">
        <v>5</v>
      </c>
      <c r="B270" s="88"/>
      <c r="C270" s="88"/>
      <c r="D270" s="100" t="s">
        <v>211</v>
      </c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2"/>
      <c r="W270" s="105">
        <v>601.44000000000005</v>
      </c>
      <c r="X270" s="105"/>
      <c r="Y270" s="105"/>
      <c r="Z270" s="105">
        <v>590.48500000000001</v>
      </c>
      <c r="AA270" s="105"/>
      <c r="AB270" s="105"/>
      <c r="AC270" s="105">
        <v>0</v>
      </c>
      <c r="AD270" s="105"/>
      <c r="AE270" s="105"/>
      <c r="AF270" s="105">
        <v>0</v>
      </c>
      <c r="AG270" s="105"/>
      <c r="AH270" s="105"/>
      <c r="AI270" s="105">
        <v>608.32000000000005</v>
      </c>
      <c r="AJ270" s="105"/>
      <c r="AK270" s="105"/>
      <c r="AL270" s="105">
        <v>0</v>
      </c>
      <c r="AM270" s="105"/>
      <c r="AN270" s="105"/>
      <c r="AO270" s="105">
        <v>0</v>
      </c>
      <c r="AP270" s="105"/>
      <c r="AQ270" s="105"/>
      <c r="AR270" s="105">
        <v>0</v>
      </c>
      <c r="AS270" s="105"/>
      <c r="AT270" s="105"/>
      <c r="AU270" s="105">
        <v>653.6</v>
      </c>
      <c r="AV270" s="105"/>
      <c r="AW270" s="105"/>
      <c r="AX270" s="105">
        <v>0</v>
      </c>
      <c r="AY270" s="105"/>
      <c r="AZ270" s="105"/>
      <c r="BA270" s="105">
        <v>653.6</v>
      </c>
      <c r="BB270" s="105"/>
      <c r="BC270" s="105"/>
      <c r="BD270" s="105">
        <v>0</v>
      </c>
      <c r="BE270" s="105"/>
      <c r="BF270" s="105"/>
      <c r="BG270" s="105">
        <v>653.6</v>
      </c>
      <c r="BH270" s="105"/>
      <c r="BI270" s="105"/>
      <c r="BJ270" s="105">
        <v>0</v>
      </c>
      <c r="BK270" s="105"/>
      <c r="BL270" s="105"/>
    </row>
    <row r="271" spans="1:79" s="25" customFormat="1" ht="25.5" customHeight="1" x14ac:dyDescent="0.2">
      <c r="A271" s="59">
        <v>6</v>
      </c>
      <c r="B271" s="60"/>
      <c r="C271" s="60"/>
      <c r="D271" s="62" t="s">
        <v>212</v>
      </c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4"/>
      <c r="W271" s="113" t="s">
        <v>173</v>
      </c>
      <c r="X271" s="113"/>
      <c r="Y271" s="113"/>
      <c r="Z271" s="113" t="s">
        <v>173</v>
      </c>
      <c r="AA271" s="113"/>
      <c r="AB271" s="113"/>
      <c r="AC271" s="113"/>
      <c r="AD271" s="113"/>
      <c r="AE271" s="113"/>
      <c r="AF271" s="113"/>
      <c r="AG271" s="113"/>
      <c r="AH271" s="113"/>
      <c r="AI271" s="113" t="s">
        <v>173</v>
      </c>
      <c r="AJ271" s="113"/>
      <c r="AK271" s="113"/>
      <c r="AL271" s="113" t="s">
        <v>173</v>
      </c>
      <c r="AM271" s="113"/>
      <c r="AN271" s="113"/>
      <c r="AO271" s="113"/>
      <c r="AP271" s="113"/>
      <c r="AQ271" s="113"/>
      <c r="AR271" s="113"/>
      <c r="AS271" s="113"/>
      <c r="AT271" s="113"/>
      <c r="AU271" s="113" t="s">
        <v>173</v>
      </c>
      <c r="AV271" s="113"/>
      <c r="AW271" s="113"/>
      <c r="AX271" s="113"/>
      <c r="AY271" s="113"/>
      <c r="AZ271" s="113"/>
      <c r="BA271" s="113" t="s">
        <v>173</v>
      </c>
      <c r="BB271" s="113"/>
      <c r="BC271" s="113"/>
      <c r="BD271" s="113"/>
      <c r="BE271" s="113"/>
      <c r="BF271" s="113"/>
      <c r="BG271" s="113" t="s">
        <v>173</v>
      </c>
      <c r="BH271" s="113"/>
      <c r="BI271" s="113"/>
      <c r="BJ271" s="113"/>
      <c r="BK271" s="113"/>
      <c r="BL271" s="113"/>
    </row>
    <row r="274" spans="1:79" ht="14.25" customHeight="1" x14ac:dyDescent="0.2">
      <c r="A274" s="34" t="s">
        <v>153</v>
      </c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</row>
    <row r="275" spans="1:79" ht="14.25" customHeight="1" x14ac:dyDescent="0.2">
      <c r="A275" s="34" t="s">
        <v>242</v>
      </c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</row>
    <row r="276" spans="1:79" ht="15" customHeight="1" x14ac:dyDescent="0.2">
      <c r="A276" s="48" t="s">
        <v>225</v>
      </c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</row>
    <row r="277" spans="1:79" ht="15" customHeight="1" x14ac:dyDescent="0.2">
      <c r="A277" s="55" t="s">
        <v>6</v>
      </c>
      <c r="B277" s="55"/>
      <c r="C277" s="55"/>
      <c r="D277" s="55"/>
      <c r="E277" s="55"/>
      <c r="F277" s="55"/>
      <c r="G277" s="55" t="s">
        <v>126</v>
      </c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 t="s">
        <v>13</v>
      </c>
      <c r="U277" s="55"/>
      <c r="V277" s="55"/>
      <c r="W277" s="55"/>
      <c r="X277" s="55"/>
      <c r="Y277" s="55"/>
      <c r="Z277" s="55"/>
      <c r="AA277" s="41" t="s">
        <v>226</v>
      </c>
      <c r="AB277" s="111"/>
      <c r="AC277" s="111"/>
      <c r="AD277" s="111"/>
      <c r="AE277" s="111"/>
      <c r="AF277" s="111"/>
      <c r="AG277" s="111"/>
      <c r="AH277" s="111"/>
      <c r="AI277" s="111"/>
      <c r="AJ277" s="111"/>
      <c r="AK277" s="111"/>
      <c r="AL277" s="111"/>
      <c r="AM277" s="111"/>
      <c r="AN277" s="111"/>
      <c r="AO277" s="112"/>
      <c r="AP277" s="41" t="s">
        <v>229</v>
      </c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3"/>
      <c r="BE277" s="41" t="s">
        <v>236</v>
      </c>
      <c r="BF277" s="42"/>
      <c r="BG277" s="42"/>
      <c r="BH277" s="42"/>
      <c r="BI277" s="42"/>
      <c r="BJ277" s="42"/>
      <c r="BK277" s="42"/>
      <c r="BL277" s="42"/>
      <c r="BM277" s="42"/>
      <c r="BN277" s="42"/>
      <c r="BO277" s="42"/>
      <c r="BP277" s="42"/>
      <c r="BQ277" s="42"/>
      <c r="BR277" s="42"/>
      <c r="BS277" s="43"/>
    </row>
    <row r="278" spans="1:79" ht="32.1" customHeight="1" x14ac:dyDescent="0.2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 t="s">
        <v>4</v>
      </c>
      <c r="AB278" s="55"/>
      <c r="AC278" s="55"/>
      <c r="AD278" s="55"/>
      <c r="AE278" s="55"/>
      <c r="AF278" s="55" t="s">
        <v>3</v>
      </c>
      <c r="AG278" s="55"/>
      <c r="AH278" s="55"/>
      <c r="AI278" s="55"/>
      <c r="AJ278" s="55"/>
      <c r="AK278" s="55" t="s">
        <v>89</v>
      </c>
      <c r="AL278" s="55"/>
      <c r="AM278" s="55"/>
      <c r="AN278" s="55"/>
      <c r="AO278" s="55"/>
      <c r="AP278" s="55" t="s">
        <v>4</v>
      </c>
      <c r="AQ278" s="55"/>
      <c r="AR278" s="55"/>
      <c r="AS278" s="55"/>
      <c r="AT278" s="55"/>
      <c r="AU278" s="55" t="s">
        <v>3</v>
      </c>
      <c r="AV278" s="55"/>
      <c r="AW278" s="55"/>
      <c r="AX278" s="55"/>
      <c r="AY278" s="55"/>
      <c r="AZ278" s="55" t="s">
        <v>96</v>
      </c>
      <c r="BA278" s="55"/>
      <c r="BB278" s="55"/>
      <c r="BC278" s="55"/>
      <c r="BD278" s="55"/>
      <c r="BE278" s="55" t="s">
        <v>4</v>
      </c>
      <c r="BF278" s="55"/>
      <c r="BG278" s="55"/>
      <c r="BH278" s="55"/>
      <c r="BI278" s="55"/>
      <c r="BJ278" s="55" t="s">
        <v>3</v>
      </c>
      <c r="BK278" s="55"/>
      <c r="BL278" s="55"/>
      <c r="BM278" s="55"/>
      <c r="BN278" s="55"/>
      <c r="BO278" s="55" t="s">
        <v>127</v>
      </c>
      <c r="BP278" s="55"/>
      <c r="BQ278" s="55"/>
      <c r="BR278" s="55"/>
      <c r="BS278" s="55"/>
    </row>
    <row r="279" spans="1:79" ht="15" customHeight="1" x14ac:dyDescent="0.2">
      <c r="A279" s="55">
        <v>1</v>
      </c>
      <c r="B279" s="55"/>
      <c r="C279" s="55"/>
      <c r="D279" s="55"/>
      <c r="E279" s="55"/>
      <c r="F279" s="55"/>
      <c r="G279" s="55">
        <v>2</v>
      </c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>
        <v>3</v>
      </c>
      <c r="U279" s="55"/>
      <c r="V279" s="55"/>
      <c r="W279" s="55"/>
      <c r="X279" s="55"/>
      <c r="Y279" s="55"/>
      <c r="Z279" s="55"/>
      <c r="AA279" s="55">
        <v>4</v>
      </c>
      <c r="AB279" s="55"/>
      <c r="AC279" s="55"/>
      <c r="AD279" s="55"/>
      <c r="AE279" s="55"/>
      <c r="AF279" s="55">
        <v>5</v>
      </c>
      <c r="AG279" s="55"/>
      <c r="AH279" s="55"/>
      <c r="AI279" s="55"/>
      <c r="AJ279" s="55"/>
      <c r="AK279" s="55">
        <v>6</v>
      </c>
      <c r="AL279" s="55"/>
      <c r="AM279" s="55"/>
      <c r="AN279" s="55"/>
      <c r="AO279" s="55"/>
      <c r="AP279" s="55">
        <v>7</v>
      </c>
      <c r="AQ279" s="55"/>
      <c r="AR279" s="55"/>
      <c r="AS279" s="55"/>
      <c r="AT279" s="55"/>
      <c r="AU279" s="55">
        <v>8</v>
      </c>
      <c r="AV279" s="55"/>
      <c r="AW279" s="55"/>
      <c r="AX279" s="55"/>
      <c r="AY279" s="55"/>
      <c r="AZ279" s="55">
        <v>9</v>
      </c>
      <c r="BA279" s="55"/>
      <c r="BB279" s="55"/>
      <c r="BC279" s="55"/>
      <c r="BD279" s="55"/>
      <c r="BE279" s="55">
        <v>10</v>
      </c>
      <c r="BF279" s="55"/>
      <c r="BG279" s="55"/>
      <c r="BH279" s="55"/>
      <c r="BI279" s="55"/>
      <c r="BJ279" s="55">
        <v>11</v>
      </c>
      <c r="BK279" s="55"/>
      <c r="BL279" s="55"/>
      <c r="BM279" s="55"/>
      <c r="BN279" s="55"/>
      <c r="BO279" s="55">
        <v>12</v>
      </c>
      <c r="BP279" s="55"/>
      <c r="BQ279" s="55"/>
      <c r="BR279" s="55"/>
      <c r="BS279" s="55"/>
    </row>
    <row r="280" spans="1:79" s="1" customFormat="1" ht="15" hidden="1" customHeight="1" x14ac:dyDescent="0.2">
      <c r="A280" s="76" t="s">
        <v>69</v>
      </c>
      <c r="B280" s="76"/>
      <c r="C280" s="76"/>
      <c r="D280" s="76"/>
      <c r="E280" s="76"/>
      <c r="F280" s="76"/>
      <c r="G280" s="117" t="s">
        <v>57</v>
      </c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17"/>
      <c r="T280" s="117" t="s">
        <v>79</v>
      </c>
      <c r="U280" s="117"/>
      <c r="V280" s="117"/>
      <c r="W280" s="117"/>
      <c r="X280" s="117"/>
      <c r="Y280" s="117"/>
      <c r="Z280" s="117"/>
      <c r="AA280" s="103" t="s">
        <v>65</v>
      </c>
      <c r="AB280" s="103"/>
      <c r="AC280" s="103"/>
      <c r="AD280" s="103"/>
      <c r="AE280" s="103"/>
      <c r="AF280" s="103" t="s">
        <v>66</v>
      </c>
      <c r="AG280" s="103"/>
      <c r="AH280" s="103"/>
      <c r="AI280" s="103"/>
      <c r="AJ280" s="103"/>
      <c r="AK280" s="83" t="s">
        <v>122</v>
      </c>
      <c r="AL280" s="83"/>
      <c r="AM280" s="83"/>
      <c r="AN280" s="83"/>
      <c r="AO280" s="83"/>
      <c r="AP280" s="103" t="s">
        <v>67</v>
      </c>
      <c r="AQ280" s="103"/>
      <c r="AR280" s="103"/>
      <c r="AS280" s="103"/>
      <c r="AT280" s="103"/>
      <c r="AU280" s="103" t="s">
        <v>68</v>
      </c>
      <c r="AV280" s="103"/>
      <c r="AW280" s="103"/>
      <c r="AX280" s="103"/>
      <c r="AY280" s="103"/>
      <c r="AZ280" s="83" t="s">
        <v>122</v>
      </c>
      <c r="BA280" s="83"/>
      <c r="BB280" s="83"/>
      <c r="BC280" s="83"/>
      <c r="BD280" s="83"/>
      <c r="BE280" s="103" t="s">
        <v>58</v>
      </c>
      <c r="BF280" s="103"/>
      <c r="BG280" s="103"/>
      <c r="BH280" s="103"/>
      <c r="BI280" s="103"/>
      <c r="BJ280" s="103" t="s">
        <v>59</v>
      </c>
      <c r="BK280" s="103"/>
      <c r="BL280" s="103"/>
      <c r="BM280" s="103"/>
      <c r="BN280" s="103"/>
      <c r="BO280" s="83" t="s">
        <v>122</v>
      </c>
      <c r="BP280" s="83"/>
      <c r="BQ280" s="83"/>
      <c r="BR280" s="83"/>
      <c r="BS280" s="83"/>
      <c r="CA280" s="1" t="s">
        <v>44</v>
      </c>
    </row>
    <row r="281" spans="1:79" s="6" customFormat="1" ht="12.75" customHeight="1" x14ac:dyDescent="0.2">
      <c r="A281" s="114"/>
      <c r="B281" s="114"/>
      <c r="C281" s="114"/>
      <c r="D281" s="114"/>
      <c r="E281" s="114"/>
      <c r="F281" s="114"/>
      <c r="G281" s="115" t="s">
        <v>147</v>
      </c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6"/>
      <c r="U281" s="116"/>
      <c r="V281" s="116"/>
      <c r="W281" s="116"/>
      <c r="X281" s="116"/>
      <c r="Y281" s="116"/>
      <c r="Z281" s="116"/>
      <c r="AA281" s="110"/>
      <c r="AB281" s="110"/>
      <c r="AC281" s="110"/>
      <c r="AD281" s="110"/>
      <c r="AE281" s="110"/>
      <c r="AF281" s="110"/>
      <c r="AG281" s="110"/>
      <c r="AH281" s="110"/>
      <c r="AI281" s="110"/>
      <c r="AJ281" s="110"/>
      <c r="AK281" s="110">
        <f>IF(ISNUMBER(AA281),AA281,0)+IF(ISNUMBER(AF281),AF281,0)</f>
        <v>0</v>
      </c>
      <c r="AL281" s="110"/>
      <c r="AM281" s="110"/>
      <c r="AN281" s="110"/>
      <c r="AO281" s="110"/>
      <c r="AP281" s="110"/>
      <c r="AQ281" s="110"/>
      <c r="AR281" s="110"/>
      <c r="AS281" s="110"/>
      <c r="AT281" s="110"/>
      <c r="AU281" s="110"/>
      <c r="AV281" s="110"/>
      <c r="AW281" s="110"/>
      <c r="AX281" s="110"/>
      <c r="AY281" s="110"/>
      <c r="AZ281" s="110">
        <f>IF(ISNUMBER(AP281),AP281,0)+IF(ISNUMBER(AU281),AU281,0)</f>
        <v>0</v>
      </c>
      <c r="BA281" s="110"/>
      <c r="BB281" s="110"/>
      <c r="BC281" s="110"/>
      <c r="BD281" s="110"/>
      <c r="BE281" s="110"/>
      <c r="BF281" s="110"/>
      <c r="BG281" s="110"/>
      <c r="BH281" s="110"/>
      <c r="BI281" s="110"/>
      <c r="BJ281" s="110"/>
      <c r="BK281" s="110"/>
      <c r="BL281" s="110"/>
      <c r="BM281" s="110"/>
      <c r="BN281" s="110"/>
      <c r="BO281" s="110">
        <f>IF(ISNUMBER(BE281),BE281,0)+IF(ISNUMBER(BJ281),BJ281,0)</f>
        <v>0</v>
      </c>
      <c r="BP281" s="110"/>
      <c r="BQ281" s="110"/>
      <c r="BR281" s="110"/>
      <c r="BS281" s="110"/>
      <c r="CA281" s="6" t="s">
        <v>45</v>
      </c>
    </row>
    <row r="283" spans="1:79" ht="13.5" customHeight="1" x14ac:dyDescent="0.2">
      <c r="A283" s="34" t="s">
        <v>258</v>
      </c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</row>
    <row r="284" spans="1:79" ht="15" customHeight="1" x14ac:dyDescent="0.2">
      <c r="A284" s="75" t="s">
        <v>225</v>
      </c>
      <c r="B284" s="75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  <c r="AI284" s="75"/>
      <c r="AJ284" s="75"/>
      <c r="AK284" s="75"/>
      <c r="AL284" s="75"/>
      <c r="AM284" s="75"/>
      <c r="AN284" s="75"/>
      <c r="AO284" s="75"/>
      <c r="AP284" s="75"/>
      <c r="AQ284" s="75"/>
      <c r="AR284" s="75"/>
      <c r="AS284" s="75"/>
      <c r="AT284" s="75"/>
      <c r="AU284" s="75"/>
      <c r="AV284" s="75"/>
      <c r="AW284" s="75"/>
      <c r="AX284" s="75"/>
      <c r="AY284" s="75"/>
      <c r="AZ284" s="75"/>
      <c r="BA284" s="75"/>
      <c r="BB284" s="75"/>
      <c r="BC284" s="75"/>
      <c r="BD284" s="75"/>
    </row>
    <row r="285" spans="1:79" ht="15" customHeight="1" x14ac:dyDescent="0.2">
      <c r="A285" s="55" t="s">
        <v>6</v>
      </c>
      <c r="B285" s="55"/>
      <c r="C285" s="55"/>
      <c r="D285" s="55"/>
      <c r="E285" s="55"/>
      <c r="F285" s="55"/>
      <c r="G285" s="55" t="s">
        <v>126</v>
      </c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 t="s">
        <v>13</v>
      </c>
      <c r="U285" s="55"/>
      <c r="V285" s="55"/>
      <c r="W285" s="55"/>
      <c r="X285" s="55"/>
      <c r="Y285" s="55"/>
      <c r="Z285" s="55"/>
      <c r="AA285" s="41" t="s">
        <v>247</v>
      </c>
      <c r="AB285" s="111"/>
      <c r="AC285" s="111"/>
      <c r="AD285" s="111"/>
      <c r="AE285" s="111"/>
      <c r="AF285" s="111"/>
      <c r="AG285" s="111"/>
      <c r="AH285" s="111"/>
      <c r="AI285" s="111"/>
      <c r="AJ285" s="111"/>
      <c r="AK285" s="111"/>
      <c r="AL285" s="111"/>
      <c r="AM285" s="111"/>
      <c r="AN285" s="111"/>
      <c r="AO285" s="112"/>
      <c r="AP285" s="41" t="s">
        <v>252</v>
      </c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3"/>
    </row>
    <row r="286" spans="1:79" ht="32.1" customHeight="1" x14ac:dyDescent="0.2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 t="s">
        <v>4</v>
      </c>
      <c r="AB286" s="55"/>
      <c r="AC286" s="55"/>
      <c r="AD286" s="55"/>
      <c r="AE286" s="55"/>
      <c r="AF286" s="55" t="s">
        <v>3</v>
      </c>
      <c r="AG286" s="55"/>
      <c r="AH286" s="55"/>
      <c r="AI286" s="55"/>
      <c r="AJ286" s="55"/>
      <c r="AK286" s="55" t="s">
        <v>89</v>
      </c>
      <c r="AL286" s="55"/>
      <c r="AM286" s="55"/>
      <c r="AN286" s="55"/>
      <c r="AO286" s="55"/>
      <c r="AP286" s="55" t="s">
        <v>4</v>
      </c>
      <c r="AQ286" s="55"/>
      <c r="AR286" s="55"/>
      <c r="AS286" s="55"/>
      <c r="AT286" s="55"/>
      <c r="AU286" s="55" t="s">
        <v>3</v>
      </c>
      <c r="AV286" s="55"/>
      <c r="AW286" s="55"/>
      <c r="AX286" s="55"/>
      <c r="AY286" s="55"/>
      <c r="AZ286" s="55" t="s">
        <v>96</v>
      </c>
      <c r="BA286" s="55"/>
      <c r="BB286" s="55"/>
      <c r="BC286" s="55"/>
      <c r="BD286" s="55"/>
    </row>
    <row r="287" spans="1:79" ht="15" customHeight="1" x14ac:dyDescent="0.2">
      <c r="A287" s="55">
        <v>1</v>
      </c>
      <c r="B287" s="55"/>
      <c r="C287" s="55"/>
      <c r="D287" s="55"/>
      <c r="E287" s="55"/>
      <c r="F287" s="55"/>
      <c r="G287" s="55">
        <v>2</v>
      </c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>
        <v>3</v>
      </c>
      <c r="U287" s="55"/>
      <c r="V287" s="55"/>
      <c r="W287" s="55"/>
      <c r="X287" s="55"/>
      <c r="Y287" s="55"/>
      <c r="Z287" s="55"/>
      <c r="AA287" s="55">
        <v>4</v>
      </c>
      <c r="AB287" s="55"/>
      <c r="AC287" s="55"/>
      <c r="AD287" s="55"/>
      <c r="AE287" s="55"/>
      <c r="AF287" s="55">
        <v>5</v>
      </c>
      <c r="AG287" s="55"/>
      <c r="AH287" s="55"/>
      <c r="AI287" s="55"/>
      <c r="AJ287" s="55"/>
      <c r="AK287" s="55">
        <v>6</v>
      </c>
      <c r="AL287" s="55"/>
      <c r="AM287" s="55"/>
      <c r="AN287" s="55"/>
      <c r="AO287" s="55"/>
      <c r="AP287" s="55">
        <v>7</v>
      </c>
      <c r="AQ287" s="55"/>
      <c r="AR287" s="55"/>
      <c r="AS287" s="55"/>
      <c r="AT287" s="55"/>
      <c r="AU287" s="55">
        <v>8</v>
      </c>
      <c r="AV287" s="55"/>
      <c r="AW287" s="55"/>
      <c r="AX287" s="55"/>
      <c r="AY287" s="55"/>
      <c r="AZ287" s="55">
        <v>9</v>
      </c>
      <c r="BA287" s="55"/>
      <c r="BB287" s="55"/>
      <c r="BC287" s="55"/>
      <c r="BD287" s="55"/>
    </row>
    <row r="288" spans="1:79" s="1" customFormat="1" ht="12" hidden="1" customHeight="1" x14ac:dyDescent="0.2">
      <c r="A288" s="76" t="s">
        <v>69</v>
      </c>
      <c r="B288" s="76"/>
      <c r="C288" s="76"/>
      <c r="D288" s="76"/>
      <c r="E288" s="76"/>
      <c r="F288" s="76"/>
      <c r="G288" s="117" t="s">
        <v>57</v>
      </c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117"/>
      <c r="S288" s="117"/>
      <c r="T288" s="117" t="s">
        <v>79</v>
      </c>
      <c r="U288" s="117"/>
      <c r="V288" s="117"/>
      <c r="W288" s="117"/>
      <c r="X288" s="117"/>
      <c r="Y288" s="117"/>
      <c r="Z288" s="117"/>
      <c r="AA288" s="103" t="s">
        <v>60</v>
      </c>
      <c r="AB288" s="103"/>
      <c r="AC288" s="103"/>
      <c r="AD288" s="103"/>
      <c r="AE288" s="103"/>
      <c r="AF288" s="103" t="s">
        <v>61</v>
      </c>
      <c r="AG288" s="103"/>
      <c r="AH288" s="103"/>
      <c r="AI288" s="103"/>
      <c r="AJ288" s="103"/>
      <c r="AK288" s="83" t="s">
        <v>122</v>
      </c>
      <c r="AL288" s="83"/>
      <c r="AM288" s="83"/>
      <c r="AN288" s="83"/>
      <c r="AO288" s="83"/>
      <c r="AP288" s="103" t="s">
        <v>62</v>
      </c>
      <c r="AQ288" s="103"/>
      <c r="AR288" s="103"/>
      <c r="AS288" s="103"/>
      <c r="AT288" s="103"/>
      <c r="AU288" s="103" t="s">
        <v>63</v>
      </c>
      <c r="AV288" s="103"/>
      <c r="AW288" s="103"/>
      <c r="AX288" s="103"/>
      <c r="AY288" s="103"/>
      <c r="AZ288" s="83" t="s">
        <v>122</v>
      </c>
      <c r="BA288" s="83"/>
      <c r="BB288" s="83"/>
      <c r="BC288" s="83"/>
      <c r="BD288" s="83"/>
      <c r="CA288" s="1" t="s">
        <v>46</v>
      </c>
    </row>
    <row r="289" spans="1:79" s="6" customFormat="1" x14ac:dyDescent="0.2">
      <c r="A289" s="114"/>
      <c r="B289" s="114"/>
      <c r="C289" s="114"/>
      <c r="D289" s="114"/>
      <c r="E289" s="114"/>
      <c r="F289" s="114"/>
      <c r="G289" s="115" t="s">
        <v>147</v>
      </c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6"/>
      <c r="U289" s="116"/>
      <c r="V289" s="116"/>
      <c r="W289" s="116"/>
      <c r="X289" s="116"/>
      <c r="Y289" s="116"/>
      <c r="Z289" s="116"/>
      <c r="AA289" s="110"/>
      <c r="AB289" s="110"/>
      <c r="AC289" s="110"/>
      <c r="AD289" s="110"/>
      <c r="AE289" s="110"/>
      <c r="AF289" s="110"/>
      <c r="AG289" s="110"/>
      <c r="AH289" s="110"/>
      <c r="AI289" s="110"/>
      <c r="AJ289" s="110"/>
      <c r="AK289" s="110">
        <f>IF(ISNUMBER(AA289),AA289,0)+IF(ISNUMBER(AF289),AF289,0)</f>
        <v>0</v>
      </c>
      <c r="AL289" s="110"/>
      <c r="AM289" s="110"/>
      <c r="AN289" s="110"/>
      <c r="AO289" s="110"/>
      <c r="AP289" s="110"/>
      <c r="AQ289" s="110"/>
      <c r="AR289" s="110"/>
      <c r="AS289" s="110"/>
      <c r="AT289" s="110"/>
      <c r="AU289" s="110"/>
      <c r="AV289" s="110"/>
      <c r="AW289" s="110"/>
      <c r="AX289" s="110"/>
      <c r="AY289" s="110"/>
      <c r="AZ289" s="110">
        <f>IF(ISNUMBER(AP289),AP289,0)+IF(ISNUMBER(AU289),AU289,0)</f>
        <v>0</v>
      </c>
      <c r="BA289" s="110"/>
      <c r="BB289" s="110"/>
      <c r="BC289" s="110"/>
      <c r="BD289" s="110"/>
      <c r="CA289" s="6" t="s">
        <v>47</v>
      </c>
    </row>
    <row r="292" spans="1:79" ht="14.25" customHeight="1" x14ac:dyDescent="0.2">
      <c r="A292" s="34" t="s">
        <v>259</v>
      </c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</row>
    <row r="293" spans="1:79" ht="15" customHeight="1" x14ac:dyDescent="0.2">
      <c r="A293" s="75" t="s">
        <v>225</v>
      </c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98"/>
      <c r="AB293" s="98"/>
      <c r="AC293" s="98"/>
      <c r="AD293" s="98"/>
      <c r="AE293" s="98"/>
      <c r="AF293" s="98"/>
      <c r="AG293" s="98"/>
      <c r="AH293" s="98"/>
      <c r="AI293" s="98"/>
      <c r="AJ293" s="98"/>
      <c r="AK293" s="98"/>
      <c r="AL293" s="98"/>
      <c r="AM293" s="98"/>
      <c r="AN293" s="98"/>
      <c r="AO293" s="98"/>
      <c r="AP293" s="98"/>
      <c r="AQ293" s="98"/>
      <c r="AR293" s="98"/>
      <c r="AS293" s="98"/>
      <c r="AT293" s="98"/>
      <c r="AU293" s="98"/>
      <c r="AV293" s="98"/>
      <c r="AW293" s="98"/>
      <c r="AX293" s="98"/>
      <c r="AY293" s="98"/>
      <c r="AZ293" s="98"/>
      <c r="BA293" s="98"/>
      <c r="BB293" s="98"/>
      <c r="BC293" s="98"/>
      <c r="BD293" s="98"/>
      <c r="BE293" s="98"/>
      <c r="BF293" s="98"/>
      <c r="BG293" s="98"/>
      <c r="BH293" s="98"/>
      <c r="BI293" s="98"/>
      <c r="BJ293" s="98"/>
      <c r="BK293" s="98"/>
      <c r="BL293" s="98"/>
      <c r="BM293" s="98"/>
    </row>
    <row r="294" spans="1:79" ht="23.1" customHeight="1" x14ac:dyDescent="0.2">
      <c r="A294" s="55" t="s">
        <v>128</v>
      </c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49" t="s">
        <v>129</v>
      </c>
      <c r="O294" s="50"/>
      <c r="P294" s="50"/>
      <c r="Q294" s="50"/>
      <c r="R294" s="50"/>
      <c r="S294" s="50"/>
      <c r="T294" s="50"/>
      <c r="U294" s="51"/>
      <c r="V294" s="49" t="s">
        <v>130</v>
      </c>
      <c r="W294" s="50"/>
      <c r="X294" s="50"/>
      <c r="Y294" s="50"/>
      <c r="Z294" s="51"/>
      <c r="AA294" s="55" t="s">
        <v>226</v>
      </c>
      <c r="AB294" s="55"/>
      <c r="AC294" s="55"/>
      <c r="AD294" s="55"/>
      <c r="AE294" s="55"/>
      <c r="AF294" s="55"/>
      <c r="AG294" s="55"/>
      <c r="AH294" s="55"/>
      <c r="AI294" s="55"/>
      <c r="AJ294" s="55" t="s">
        <v>229</v>
      </c>
      <c r="AK294" s="55"/>
      <c r="AL294" s="55"/>
      <c r="AM294" s="55"/>
      <c r="AN294" s="55"/>
      <c r="AO294" s="55"/>
      <c r="AP294" s="55"/>
      <c r="AQ294" s="55"/>
      <c r="AR294" s="55"/>
      <c r="AS294" s="55" t="s">
        <v>236</v>
      </c>
      <c r="AT294" s="55"/>
      <c r="AU294" s="55"/>
      <c r="AV294" s="55"/>
      <c r="AW294" s="55"/>
      <c r="AX294" s="55"/>
      <c r="AY294" s="55"/>
      <c r="AZ294" s="55"/>
      <c r="BA294" s="55"/>
      <c r="BB294" s="55" t="s">
        <v>247</v>
      </c>
      <c r="BC294" s="55"/>
      <c r="BD294" s="55"/>
      <c r="BE294" s="55"/>
      <c r="BF294" s="55"/>
      <c r="BG294" s="55"/>
      <c r="BH294" s="55"/>
      <c r="BI294" s="55"/>
      <c r="BJ294" s="55"/>
      <c r="BK294" s="55" t="s">
        <v>252</v>
      </c>
      <c r="BL294" s="55"/>
      <c r="BM294" s="55"/>
      <c r="BN294" s="55"/>
      <c r="BO294" s="55"/>
      <c r="BP294" s="55"/>
      <c r="BQ294" s="55"/>
      <c r="BR294" s="55"/>
      <c r="BS294" s="55"/>
    </row>
    <row r="295" spans="1:79" ht="95.25" customHeight="1" x14ac:dyDescent="0.2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2"/>
      <c r="O295" s="53"/>
      <c r="P295" s="53"/>
      <c r="Q295" s="53"/>
      <c r="R295" s="53"/>
      <c r="S295" s="53"/>
      <c r="T295" s="53"/>
      <c r="U295" s="54"/>
      <c r="V295" s="52"/>
      <c r="W295" s="53"/>
      <c r="X295" s="53"/>
      <c r="Y295" s="53"/>
      <c r="Z295" s="54"/>
      <c r="AA295" s="93" t="s">
        <v>133</v>
      </c>
      <c r="AB295" s="93"/>
      <c r="AC295" s="93"/>
      <c r="AD295" s="93"/>
      <c r="AE295" s="93"/>
      <c r="AF295" s="93" t="s">
        <v>134</v>
      </c>
      <c r="AG295" s="93"/>
      <c r="AH295" s="93"/>
      <c r="AI295" s="93"/>
      <c r="AJ295" s="93" t="s">
        <v>133</v>
      </c>
      <c r="AK295" s="93"/>
      <c r="AL295" s="93"/>
      <c r="AM295" s="93"/>
      <c r="AN295" s="93"/>
      <c r="AO295" s="93" t="s">
        <v>134</v>
      </c>
      <c r="AP295" s="93"/>
      <c r="AQ295" s="93"/>
      <c r="AR295" s="93"/>
      <c r="AS295" s="93" t="s">
        <v>133</v>
      </c>
      <c r="AT295" s="93"/>
      <c r="AU295" s="93"/>
      <c r="AV295" s="93"/>
      <c r="AW295" s="93"/>
      <c r="AX295" s="93" t="s">
        <v>134</v>
      </c>
      <c r="AY295" s="93"/>
      <c r="AZ295" s="93"/>
      <c r="BA295" s="93"/>
      <c r="BB295" s="93" t="s">
        <v>133</v>
      </c>
      <c r="BC295" s="93"/>
      <c r="BD295" s="93"/>
      <c r="BE295" s="93"/>
      <c r="BF295" s="93"/>
      <c r="BG295" s="93" t="s">
        <v>134</v>
      </c>
      <c r="BH295" s="93"/>
      <c r="BI295" s="93"/>
      <c r="BJ295" s="93"/>
      <c r="BK295" s="93" t="s">
        <v>133</v>
      </c>
      <c r="BL295" s="93"/>
      <c r="BM295" s="93"/>
      <c r="BN295" s="93"/>
      <c r="BO295" s="93"/>
      <c r="BP295" s="93" t="s">
        <v>134</v>
      </c>
      <c r="BQ295" s="93"/>
      <c r="BR295" s="93"/>
      <c r="BS295" s="93"/>
    </row>
    <row r="296" spans="1:79" ht="15" customHeight="1" x14ac:dyDescent="0.2">
      <c r="A296" s="55">
        <v>1</v>
      </c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41">
        <v>2</v>
      </c>
      <c r="O296" s="42"/>
      <c r="P296" s="42"/>
      <c r="Q296" s="42"/>
      <c r="R296" s="42"/>
      <c r="S296" s="42"/>
      <c r="T296" s="42"/>
      <c r="U296" s="43"/>
      <c r="V296" s="55">
        <v>3</v>
      </c>
      <c r="W296" s="55"/>
      <c r="X296" s="55"/>
      <c r="Y296" s="55"/>
      <c r="Z296" s="55"/>
      <c r="AA296" s="55">
        <v>4</v>
      </c>
      <c r="AB296" s="55"/>
      <c r="AC296" s="55"/>
      <c r="AD296" s="55"/>
      <c r="AE296" s="55"/>
      <c r="AF296" s="55">
        <v>5</v>
      </c>
      <c r="AG296" s="55"/>
      <c r="AH296" s="55"/>
      <c r="AI296" s="55"/>
      <c r="AJ296" s="55">
        <v>6</v>
      </c>
      <c r="AK296" s="55"/>
      <c r="AL296" s="55"/>
      <c r="AM296" s="55"/>
      <c r="AN296" s="55"/>
      <c r="AO296" s="55">
        <v>7</v>
      </c>
      <c r="AP296" s="55"/>
      <c r="AQ296" s="55"/>
      <c r="AR296" s="55"/>
      <c r="AS296" s="55">
        <v>8</v>
      </c>
      <c r="AT296" s="55"/>
      <c r="AU296" s="55"/>
      <c r="AV296" s="55"/>
      <c r="AW296" s="55"/>
      <c r="AX296" s="55">
        <v>9</v>
      </c>
      <c r="AY296" s="55"/>
      <c r="AZ296" s="55"/>
      <c r="BA296" s="55"/>
      <c r="BB296" s="55">
        <v>10</v>
      </c>
      <c r="BC296" s="55"/>
      <c r="BD296" s="55"/>
      <c r="BE296" s="55"/>
      <c r="BF296" s="55"/>
      <c r="BG296" s="55">
        <v>11</v>
      </c>
      <c r="BH296" s="55"/>
      <c r="BI296" s="55"/>
      <c r="BJ296" s="55"/>
      <c r="BK296" s="55">
        <v>12</v>
      </c>
      <c r="BL296" s="55"/>
      <c r="BM296" s="55"/>
      <c r="BN296" s="55"/>
      <c r="BO296" s="55"/>
      <c r="BP296" s="55">
        <v>13</v>
      </c>
      <c r="BQ296" s="55"/>
      <c r="BR296" s="55"/>
      <c r="BS296" s="55"/>
    </row>
    <row r="297" spans="1:79" s="1" customFormat="1" ht="12" hidden="1" customHeight="1" x14ac:dyDescent="0.2">
      <c r="A297" s="117" t="s">
        <v>146</v>
      </c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76" t="s">
        <v>131</v>
      </c>
      <c r="O297" s="76"/>
      <c r="P297" s="76"/>
      <c r="Q297" s="76"/>
      <c r="R297" s="76"/>
      <c r="S297" s="76"/>
      <c r="T297" s="76"/>
      <c r="U297" s="76"/>
      <c r="V297" s="76" t="s">
        <v>132</v>
      </c>
      <c r="W297" s="76"/>
      <c r="X297" s="76"/>
      <c r="Y297" s="76"/>
      <c r="Z297" s="76"/>
      <c r="AA297" s="103" t="s">
        <v>65</v>
      </c>
      <c r="AB297" s="103"/>
      <c r="AC297" s="103"/>
      <c r="AD297" s="103"/>
      <c r="AE297" s="103"/>
      <c r="AF297" s="103" t="s">
        <v>66</v>
      </c>
      <c r="AG297" s="103"/>
      <c r="AH297" s="103"/>
      <c r="AI297" s="103"/>
      <c r="AJ297" s="103" t="s">
        <v>67</v>
      </c>
      <c r="AK297" s="103"/>
      <c r="AL297" s="103"/>
      <c r="AM297" s="103"/>
      <c r="AN297" s="103"/>
      <c r="AO297" s="103" t="s">
        <v>68</v>
      </c>
      <c r="AP297" s="103"/>
      <c r="AQ297" s="103"/>
      <c r="AR297" s="103"/>
      <c r="AS297" s="103" t="s">
        <v>58</v>
      </c>
      <c r="AT297" s="103"/>
      <c r="AU297" s="103"/>
      <c r="AV297" s="103"/>
      <c r="AW297" s="103"/>
      <c r="AX297" s="103" t="s">
        <v>59</v>
      </c>
      <c r="AY297" s="103"/>
      <c r="AZ297" s="103"/>
      <c r="BA297" s="103"/>
      <c r="BB297" s="103" t="s">
        <v>60</v>
      </c>
      <c r="BC297" s="103"/>
      <c r="BD297" s="103"/>
      <c r="BE297" s="103"/>
      <c r="BF297" s="103"/>
      <c r="BG297" s="103" t="s">
        <v>61</v>
      </c>
      <c r="BH297" s="103"/>
      <c r="BI297" s="103"/>
      <c r="BJ297" s="103"/>
      <c r="BK297" s="103" t="s">
        <v>62</v>
      </c>
      <c r="BL297" s="103"/>
      <c r="BM297" s="103"/>
      <c r="BN297" s="103"/>
      <c r="BO297" s="103"/>
      <c r="BP297" s="103" t="s">
        <v>63</v>
      </c>
      <c r="BQ297" s="103"/>
      <c r="BR297" s="103"/>
      <c r="BS297" s="103"/>
      <c r="CA297" s="1" t="s">
        <v>48</v>
      </c>
    </row>
    <row r="298" spans="1:79" s="25" customFormat="1" ht="63.75" customHeight="1" x14ac:dyDescent="0.2">
      <c r="A298" s="62" t="s">
        <v>327</v>
      </c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4"/>
      <c r="N298" s="59">
        <v>2019</v>
      </c>
      <c r="O298" s="60"/>
      <c r="P298" s="60"/>
      <c r="Q298" s="60"/>
      <c r="R298" s="60"/>
      <c r="S298" s="60"/>
      <c r="T298" s="60"/>
      <c r="U298" s="61"/>
      <c r="V298" s="118">
        <v>19846.240000000002</v>
      </c>
      <c r="W298" s="118"/>
      <c r="X298" s="118"/>
      <c r="Y298" s="118"/>
      <c r="Z298" s="118"/>
      <c r="AA298" s="118">
        <v>19846.240000000002</v>
      </c>
      <c r="AB298" s="118"/>
      <c r="AC298" s="118"/>
      <c r="AD298" s="118"/>
      <c r="AE298" s="118"/>
      <c r="AF298" s="118">
        <v>0</v>
      </c>
      <c r="AG298" s="118"/>
      <c r="AH298" s="118"/>
      <c r="AI298" s="118"/>
      <c r="AJ298" s="118">
        <v>0</v>
      </c>
      <c r="AK298" s="118"/>
      <c r="AL298" s="118"/>
      <c r="AM298" s="118"/>
      <c r="AN298" s="118"/>
      <c r="AO298" s="118">
        <v>0</v>
      </c>
      <c r="AP298" s="118"/>
      <c r="AQ298" s="118"/>
      <c r="AR298" s="118"/>
      <c r="AS298" s="118">
        <v>0</v>
      </c>
      <c r="AT298" s="118"/>
      <c r="AU298" s="118"/>
      <c r="AV298" s="118"/>
      <c r="AW298" s="118"/>
      <c r="AX298" s="118">
        <v>0</v>
      </c>
      <c r="AY298" s="118"/>
      <c r="AZ298" s="118"/>
      <c r="BA298" s="118"/>
      <c r="BB298" s="118">
        <v>0</v>
      </c>
      <c r="BC298" s="118"/>
      <c r="BD298" s="118"/>
      <c r="BE298" s="118"/>
      <c r="BF298" s="118"/>
      <c r="BG298" s="118">
        <v>0</v>
      </c>
      <c r="BH298" s="118"/>
      <c r="BI298" s="118"/>
      <c r="BJ298" s="118"/>
      <c r="BK298" s="118">
        <v>0</v>
      </c>
      <c r="BL298" s="118"/>
      <c r="BM298" s="118"/>
      <c r="BN298" s="118"/>
      <c r="BO298" s="118"/>
      <c r="BP298" s="119">
        <v>0</v>
      </c>
      <c r="BQ298" s="120"/>
      <c r="BR298" s="120"/>
      <c r="BS298" s="121"/>
      <c r="CA298" s="25" t="s">
        <v>49</v>
      </c>
    </row>
    <row r="299" spans="1:79" s="25" customFormat="1" ht="63.75" customHeight="1" x14ac:dyDescent="0.2">
      <c r="A299" s="62" t="s">
        <v>328</v>
      </c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4"/>
      <c r="N299" s="59">
        <v>2019</v>
      </c>
      <c r="O299" s="60"/>
      <c r="P299" s="60"/>
      <c r="Q299" s="60"/>
      <c r="R299" s="60"/>
      <c r="S299" s="60"/>
      <c r="T299" s="60"/>
      <c r="U299" s="61"/>
      <c r="V299" s="118">
        <v>78355.37</v>
      </c>
      <c r="W299" s="118"/>
      <c r="X299" s="118"/>
      <c r="Y299" s="118"/>
      <c r="Z299" s="118"/>
      <c r="AA299" s="118">
        <v>78355.37</v>
      </c>
      <c r="AB299" s="118"/>
      <c r="AC299" s="118"/>
      <c r="AD299" s="118"/>
      <c r="AE299" s="118"/>
      <c r="AF299" s="118">
        <v>0</v>
      </c>
      <c r="AG299" s="118"/>
      <c r="AH299" s="118"/>
      <c r="AI299" s="118"/>
      <c r="AJ299" s="118">
        <v>0</v>
      </c>
      <c r="AK299" s="118"/>
      <c r="AL299" s="118"/>
      <c r="AM299" s="118"/>
      <c r="AN299" s="118"/>
      <c r="AO299" s="118">
        <v>0</v>
      </c>
      <c r="AP299" s="118"/>
      <c r="AQ299" s="118"/>
      <c r="AR299" s="118"/>
      <c r="AS299" s="118">
        <v>0</v>
      </c>
      <c r="AT299" s="118"/>
      <c r="AU299" s="118"/>
      <c r="AV299" s="118"/>
      <c r="AW299" s="118"/>
      <c r="AX299" s="118">
        <v>0</v>
      </c>
      <c r="AY299" s="118"/>
      <c r="AZ299" s="118"/>
      <c r="BA299" s="118"/>
      <c r="BB299" s="118">
        <v>0</v>
      </c>
      <c r="BC299" s="118"/>
      <c r="BD299" s="118"/>
      <c r="BE299" s="118"/>
      <c r="BF299" s="118"/>
      <c r="BG299" s="118">
        <v>0</v>
      </c>
      <c r="BH299" s="118"/>
      <c r="BI299" s="118"/>
      <c r="BJ299" s="118"/>
      <c r="BK299" s="118">
        <v>0</v>
      </c>
      <c r="BL299" s="118"/>
      <c r="BM299" s="118"/>
      <c r="BN299" s="118"/>
      <c r="BO299" s="118"/>
      <c r="BP299" s="119">
        <v>0</v>
      </c>
      <c r="BQ299" s="120"/>
      <c r="BR299" s="120"/>
      <c r="BS299" s="121"/>
    </row>
    <row r="300" spans="1:79" s="25" customFormat="1" ht="63.75" customHeight="1" x14ac:dyDescent="0.2">
      <c r="A300" s="62" t="s">
        <v>329</v>
      </c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4"/>
      <c r="N300" s="59">
        <v>2019</v>
      </c>
      <c r="O300" s="60"/>
      <c r="P300" s="60"/>
      <c r="Q300" s="60"/>
      <c r="R300" s="60"/>
      <c r="S300" s="60"/>
      <c r="T300" s="60"/>
      <c r="U300" s="61"/>
      <c r="V300" s="118">
        <v>289598.59000000003</v>
      </c>
      <c r="W300" s="118"/>
      <c r="X300" s="118"/>
      <c r="Y300" s="118"/>
      <c r="Z300" s="118"/>
      <c r="AA300" s="118">
        <v>289598.59000000003</v>
      </c>
      <c r="AB300" s="118"/>
      <c r="AC300" s="118"/>
      <c r="AD300" s="118"/>
      <c r="AE300" s="118"/>
      <c r="AF300" s="118">
        <v>0</v>
      </c>
      <c r="AG300" s="118"/>
      <c r="AH300" s="118"/>
      <c r="AI300" s="118"/>
      <c r="AJ300" s="118">
        <v>0</v>
      </c>
      <c r="AK300" s="118"/>
      <c r="AL300" s="118"/>
      <c r="AM300" s="118"/>
      <c r="AN300" s="118"/>
      <c r="AO300" s="118">
        <v>0</v>
      </c>
      <c r="AP300" s="118"/>
      <c r="AQ300" s="118"/>
      <c r="AR300" s="118"/>
      <c r="AS300" s="118">
        <v>0</v>
      </c>
      <c r="AT300" s="118"/>
      <c r="AU300" s="118"/>
      <c r="AV300" s="118"/>
      <c r="AW300" s="118"/>
      <c r="AX300" s="118">
        <v>0</v>
      </c>
      <c r="AY300" s="118"/>
      <c r="AZ300" s="118"/>
      <c r="BA300" s="118"/>
      <c r="BB300" s="118">
        <v>0</v>
      </c>
      <c r="BC300" s="118"/>
      <c r="BD300" s="118"/>
      <c r="BE300" s="118"/>
      <c r="BF300" s="118"/>
      <c r="BG300" s="118">
        <v>0</v>
      </c>
      <c r="BH300" s="118"/>
      <c r="BI300" s="118"/>
      <c r="BJ300" s="118"/>
      <c r="BK300" s="118">
        <v>0</v>
      </c>
      <c r="BL300" s="118"/>
      <c r="BM300" s="118"/>
      <c r="BN300" s="118"/>
      <c r="BO300" s="118"/>
      <c r="BP300" s="119">
        <v>0</v>
      </c>
      <c r="BQ300" s="120"/>
      <c r="BR300" s="120"/>
      <c r="BS300" s="121"/>
    </row>
    <row r="301" spans="1:79" s="25" customFormat="1" ht="51" customHeight="1" x14ac:dyDescent="0.2">
      <c r="A301" s="62" t="s">
        <v>330</v>
      </c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4"/>
      <c r="N301" s="59">
        <v>2019</v>
      </c>
      <c r="O301" s="60"/>
      <c r="P301" s="60"/>
      <c r="Q301" s="60"/>
      <c r="R301" s="60"/>
      <c r="S301" s="60"/>
      <c r="T301" s="60"/>
      <c r="U301" s="61"/>
      <c r="V301" s="118">
        <v>143628.59</v>
      </c>
      <c r="W301" s="118"/>
      <c r="X301" s="118"/>
      <c r="Y301" s="118"/>
      <c r="Z301" s="118"/>
      <c r="AA301" s="118">
        <v>143628.59</v>
      </c>
      <c r="AB301" s="118"/>
      <c r="AC301" s="118"/>
      <c r="AD301" s="118"/>
      <c r="AE301" s="118"/>
      <c r="AF301" s="118">
        <v>0</v>
      </c>
      <c r="AG301" s="118"/>
      <c r="AH301" s="118"/>
      <c r="AI301" s="118"/>
      <c r="AJ301" s="118">
        <v>0</v>
      </c>
      <c r="AK301" s="118"/>
      <c r="AL301" s="118"/>
      <c r="AM301" s="118"/>
      <c r="AN301" s="118"/>
      <c r="AO301" s="118">
        <v>0</v>
      </c>
      <c r="AP301" s="118"/>
      <c r="AQ301" s="118"/>
      <c r="AR301" s="118"/>
      <c r="AS301" s="118">
        <v>0</v>
      </c>
      <c r="AT301" s="118"/>
      <c r="AU301" s="118"/>
      <c r="AV301" s="118"/>
      <c r="AW301" s="118"/>
      <c r="AX301" s="118">
        <v>0</v>
      </c>
      <c r="AY301" s="118"/>
      <c r="AZ301" s="118"/>
      <c r="BA301" s="118"/>
      <c r="BB301" s="118">
        <v>0</v>
      </c>
      <c r="BC301" s="118"/>
      <c r="BD301" s="118"/>
      <c r="BE301" s="118"/>
      <c r="BF301" s="118"/>
      <c r="BG301" s="118">
        <v>0</v>
      </c>
      <c r="BH301" s="118"/>
      <c r="BI301" s="118"/>
      <c r="BJ301" s="118"/>
      <c r="BK301" s="118">
        <v>0</v>
      </c>
      <c r="BL301" s="118"/>
      <c r="BM301" s="118"/>
      <c r="BN301" s="118"/>
      <c r="BO301" s="118"/>
      <c r="BP301" s="119">
        <v>0</v>
      </c>
      <c r="BQ301" s="120"/>
      <c r="BR301" s="120"/>
      <c r="BS301" s="121"/>
    </row>
    <row r="302" spans="1:79" s="25" customFormat="1" ht="63.75" customHeight="1" x14ac:dyDescent="0.2">
      <c r="A302" s="62" t="s">
        <v>331</v>
      </c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4"/>
      <c r="N302" s="59">
        <v>2019</v>
      </c>
      <c r="O302" s="60"/>
      <c r="P302" s="60"/>
      <c r="Q302" s="60"/>
      <c r="R302" s="60"/>
      <c r="S302" s="60"/>
      <c r="T302" s="60"/>
      <c r="U302" s="61"/>
      <c r="V302" s="118">
        <v>196892.6</v>
      </c>
      <c r="W302" s="118"/>
      <c r="X302" s="118"/>
      <c r="Y302" s="118"/>
      <c r="Z302" s="118"/>
      <c r="AA302" s="118">
        <v>196892.6</v>
      </c>
      <c r="AB302" s="118"/>
      <c r="AC302" s="118"/>
      <c r="AD302" s="118"/>
      <c r="AE302" s="118"/>
      <c r="AF302" s="118">
        <v>0</v>
      </c>
      <c r="AG302" s="118"/>
      <c r="AH302" s="118"/>
      <c r="AI302" s="118"/>
      <c r="AJ302" s="118">
        <v>0</v>
      </c>
      <c r="AK302" s="118"/>
      <c r="AL302" s="118"/>
      <c r="AM302" s="118"/>
      <c r="AN302" s="118"/>
      <c r="AO302" s="118">
        <v>0</v>
      </c>
      <c r="AP302" s="118"/>
      <c r="AQ302" s="118"/>
      <c r="AR302" s="118"/>
      <c r="AS302" s="118">
        <v>0</v>
      </c>
      <c r="AT302" s="118"/>
      <c r="AU302" s="118"/>
      <c r="AV302" s="118"/>
      <c r="AW302" s="118"/>
      <c r="AX302" s="118">
        <v>0</v>
      </c>
      <c r="AY302" s="118"/>
      <c r="AZ302" s="118"/>
      <c r="BA302" s="118"/>
      <c r="BB302" s="118">
        <v>0</v>
      </c>
      <c r="BC302" s="118"/>
      <c r="BD302" s="118"/>
      <c r="BE302" s="118"/>
      <c r="BF302" s="118"/>
      <c r="BG302" s="118">
        <v>0</v>
      </c>
      <c r="BH302" s="118"/>
      <c r="BI302" s="118"/>
      <c r="BJ302" s="118"/>
      <c r="BK302" s="118">
        <v>0</v>
      </c>
      <c r="BL302" s="118"/>
      <c r="BM302" s="118"/>
      <c r="BN302" s="118"/>
      <c r="BO302" s="118"/>
      <c r="BP302" s="119">
        <v>0</v>
      </c>
      <c r="BQ302" s="120"/>
      <c r="BR302" s="120"/>
      <c r="BS302" s="121"/>
    </row>
    <row r="303" spans="1:79" s="25" customFormat="1" ht="76.5" customHeight="1" x14ac:dyDescent="0.2">
      <c r="A303" s="62" t="s">
        <v>332</v>
      </c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4"/>
      <c r="N303" s="59">
        <v>2019</v>
      </c>
      <c r="O303" s="60"/>
      <c r="P303" s="60"/>
      <c r="Q303" s="60"/>
      <c r="R303" s="60"/>
      <c r="S303" s="60"/>
      <c r="T303" s="60"/>
      <c r="U303" s="61"/>
      <c r="V303" s="118">
        <v>551839.24</v>
      </c>
      <c r="W303" s="118"/>
      <c r="X303" s="118"/>
      <c r="Y303" s="118"/>
      <c r="Z303" s="118"/>
      <c r="AA303" s="118">
        <v>551839.24</v>
      </c>
      <c r="AB303" s="118"/>
      <c r="AC303" s="118"/>
      <c r="AD303" s="118"/>
      <c r="AE303" s="118"/>
      <c r="AF303" s="118">
        <v>0</v>
      </c>
      <c r="AG303" s="118"/>
      <c r="AH303" s="118"/>
      <c r="AI303" s="118"/>
      <c r="AJ303" s="118">
        <v>0</v>
      </c>
      <c r="AK303" s="118"/>
      <c r="AL303" s="118"/>
      <c r="AM303" s="118"/>
      <c r="AN303" s="118"/>
      <c r="AO303" s="118">
        <v>0</v>
      </c>
      <c r="AP303" s="118"/>
      <c r="AQ303" s="118"/>
      <c r="AR303" s="118"/>
      <c r="AS303" s="118">
        <v>0</v>
      </c>
      <c r="AT303" s="118"/>
      <c r="AU303" s="118"/>
      <c r="AV303" s="118"/>
      <c r="AW303" s="118"/>
      <c r="AX303" s="118">
        <v>0</v>
      </c>
      <c r="AY303" s="118"/>
      <c r="AZ303" s="118"/>
      <c r="BA303" s="118"/>
      <c r="BB303" s="118">
        <v>0</v>
      </c>
      <c r="BC303" s="118"/>
      <c r="BD303" s="118"/>
      <c r="BE303" s="118"/>
      <c r="BF303" s="118"/>
      <c r="BG303" s="118">
        <v>0</v>
      </c>
      <c r="BH303" s="118"/>
      <c r="BI303" s="118"/>
      <c r="BJ303" s="118"/>
      <c r="BK303" s="118">
        <v>0</v>
      </c>
      <c r="BL303" s="118"/>
      <c r="BM303" s="118"/>
      <c r="BN303" s="118"/>
      <c r="BO303" s="118"/>
      <c r="BP303" s="119">
        <v>0</v>
      </c>
      <c r="BQ303" s="120"/>
      <c r="BR303" s="120"/>
      <c r="BS303" s="121"/>
    </row>
    <row r="304" spans="1:79" s="25" customFormat="1" ht="63.75" customHeight="1" x14ac:dyDescent="0.2">
      <c r="A304" s="62" t="s">
        <v>333</v>
      </c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4"/>
      <c r="N304" s="59">
        <v>2019</v>
      </c>
      <c r="O304" s="60"/>
      <c r="P304" s="60"/>
      <c r="Q304" s="60"/>
      <c r="R304" s="60"/>
      <c r="S304" s="60"/>
      <c r="T304" s="60"/>
      <c r="U304" s="61"/>
      <c r="V304" s="118">
        <v>151742.07</v>
      </c>
      <c r="W304" s="118"/>
      <c r="X304" s="118"/>
      <c r="Y304" s="118"/>
      <c r="Z304" s="118"/>
      <c r="AA304" s="118">
        <v>151742.07</v>
      </c>
      <c r="AB304" s="118"/>
      <c r="AC304" s="118"/>
      <c r="AD304" s="118"/>
      <c r="AE304" s="118"/>
      <c r="AF304" s="118">
        <v>0</v>
      </c>
      <c r="AG304" s="118"/>
      <c r="AH304" s="118"/>
      <c r="AI304" s="118"/>
      <c r="AJ304" s="118">
        <v>0</v>
      </c>
      <c r="AK304" s="118"/>
      <c r="AL304" s="118"/>
      <c r="AM304" s="118"/>
      <c r="AN304" s="118"/>
      <c r="AO304" s="118">
        <v>0</v>
      </c>
      <c r="AP304" s="118"/>
      <c r="AQ304" s="118"/>
      <c r="AR304" s="118"/>
      <c r="AS304" s="118">
        <v>0</v>
      </c>
      <c r="AT304" s="118"/>
      <c r="AU304" s="118"/>
      <c r="AV304" s="118"/>
      <c r="AW304" s="118"/>
      <c r="AX304" s="118">
        <v>0</v>
      </c>
      <c r="AY304" s="118"/>
      <c r="AZ304" s="118"/>
      <c r="BA304" s="118"/>
      <c r="BB304" s="118">
        <v>0</v>
      </c>
      <c r="BC304" s="118"/>
      <c r="BD304" s="118"/>
      <c r="BE304" s="118"/>
      <c r="BF304" s="118"/>
      <c r="BG304" s="118">
        <v>0</v>
      </c>
      <c r="BH304" s="118"/>
      <c r="BI304" s="118"/>
      <c r="BJ304" s="118"/>
      <c r="BK304" s="118">
        <v>0</v>
      </c>
      <c r="BL304" s="118"/>
      <c r="BM304" s="118"/>
      <c r="BN304" s="118"/>
      <c r="BO304" s="118"/>
      <c r="BP304" s="119">
        <v>0</v>
      </c>
      <c r="BQ304" s="120"/>
      <c r="BR304" s="120"/>
      <c r="BS304" s="121"/>
    </row>
    <row r="305" spans="1:71" s="25" customFormat="1" ht="76.5" customHeight="1" x14ac:dyDescent="0.2">
      <c r="A305" s="62" t="s">
        <v>334</v>
      </c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4"/>
      <c r="N305" s="59">
        <v>2019</v>
      </c>
      <c r="O305" s="60"/>
      <c r="P305" s="60"/>
      <c r="Q305" s="60"/>
      <c r="R305" s="60"/>
      <c r="S305" s="60"/>
      <c r="T305" s="60"/>
      <c r="U305" s="61"/>
      <c r="V305" s="118">
        <v>66654.45</v>
      </c>
      <c r="W305" s="118"/>
      <c r="X305" s="118"/>
      <c r="Y305" s="118"/>
      <c r="Z305" s="118"/>
      <c r="AA305" s="118">
        <v>66654.45</v>
      </c>
      <c r="AB305" s="118"/>
      <c r="AC305" s="118"/>
      <c r="AD305" s="118"/>
      <c r="AE305" s="118"/>
      <c r="AF305" s="118">
        <v>0</v>
      </c>
      <c r="AG305" s="118"/>
      <c r="AH305" s="118"/>
      <c r="AI305" s="118"/>
      <c r="AJ305" s="118">
        <v>0</v>
      </c>
      <c r="AK305" s="118"/>
      <c r="AL305" s="118"/>
      <c r="AM305" s="118"/>
      <c r="AN305" s="118"/>
      <c r="AO305" s="118">
        <v>0</v>
      </c>
      <c r="AP305" s="118"/>
      <c r="AQ305" s="118"/>
      <c r="AR305" s="118"/>
      <c r="AS305" s="118">
        <v>0</v>
      </c>
      <c r="AT305" s="118"/>
      <c r="AU305" s="118"/>
      <c r="AV305" s="118"/>
      <c r="AW305" s="118"/>
      <c r="AX305" s="118">
        <v>0</v>
      </c>
      <c r="AY305" s="118"/>
      <c r="AZ305" s="118"/>
      <c r="BA305" s="118"/>
      <c r="BB305" s="118">
        <v>0</v>
      </c>
      <c r="BC305" s="118"/>
      <c r="BD305" s="118"/>
      <c r="BE305" s="118"/>
      <c r="BF305" s="118"/>
      <c r="BG305" s="118">
        <v>0</v>
      </c>
      <c r="BH305" s="118"/>
      <c r="BI305" s="118"/>
      <c r="BJ305" s="118"/>
      <c r="BK305" s="118">
        <v>0</v>
      </c>
      <c r="BL305" s="118"/>
      <c r="BM305" s="118"/>
      <c r="BN305" s="118"/>
      <c r="BO305" s="118"/>
      <c r="BP305" s="119">
        <v>0</v>
      </c>
      <c r="BQ305" s="120"/>
      <c r="BR305" s="120"/>
      <c r="BS305" s="121"/>
    </row>
    <row r="306" spans="1:71" s="25" customFormat="1" ht="12.75" customHeight="1" x14ac:dyDescent="0.2">
      <c r="A306" s="62" t="s">
        <v>335</v>
      </c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4"/>
      <c r="N306" s="59">
        <v>2019</v>
      </c>
      <c r="O306" s="60"/>
      <c r="P306" s="60"/>
      <c r="Q306" s="60"/>
      <c r="R306" s="60"/>
      <c r="S306" s="60"/>
      <c r="T306" s="60"/>
      <c r="U306" s="61"/>
      <c r="V306" s="118">
        <v>19116.84</v>
      </c>
      <c r="W306" s="118"/>
      <c r="X306" s="118"/>
      <c r="Y306" s="118"/>
      <c r="Z306" s="118"/>
      <c r="AA306" s="118">
        <v>19116.84</v>
      </c>
      <c r="AB306" s="118"/>
      <c r="AC306" s="118"/>
      <c r="AD306" s="118"/>
      <c r="AE306" s="118"/>
      <c r="AF306" s="118">
        <v>0</v>
      </c>
      <c r="AG306" s="118"/>
      <c r="AH306" s="118"/>
      <c r="AI306" s="118"/>
      <c r="AJ306" s="118">
        <v>0</v>
      </c>
      <c r="AK306" s="118"/>
      <c r="AL306" s="118"/>
      <c r="AM306" s="118"/>
      <c r="AN306" s="118"/>
      <c r="AO306" s="118">
        <v>0</v>
      </c>
      <c r="AP306" s="118"/>
      <c r="AQ306" s="118"/>
      <c r="AR306" s="118"/>
      <c r="AS306" s="118">
        <v>0</v>
      </c>
      <c r="AT306" s="118"/>
      <c r="AU306" s="118"/>
      <c r="AV306" s="118"/>
      <c r="AW306" s="118"/>
      <c r="AX306" s="118">
        <v>0</v>
      </c>
      <c r="AY306" s="118"/>
      <c r="AZ306" s="118"/>
      <c r="BA306" s="118"/>
      <c r="BB306" s="118">
        <v>0</v>
      </c>
      <c r="BC306" s="118"/>
      <c r="BD306" s="118"/>
      <c r="BE306" s="118"/>
      <c r="BF306" s="118"/>
      <c r="BG306" s="118">
        <v>0</v>
      </c>
      <c r="BH306" s="118"/>
      <c r="BI306" s="118"/>
      <c r="BJ306" s="118"/>
      <c r="BK306" s="118">
        <v>0</v>
      </c>
      <c r="BL306" s="118"/>
      <c r="BM306" s="118"/>
      <c r="BN306" s="118"/>
      <c r="BO306" s="118"/>
      <c r="BP306" s="119">
        <v>0</v>
      </c>
      <c r="BQ306" s="120"/>
      <c r="BR306" s="120"/>
      <c r="BS306" s="121"/>
    </row>
    <row r="307" spans="1:71" s="25" customFormat="1" ht="38.25" customHeight="1" x14ac:dyDescent="0.2">
      <c r="A307" s="62" t="s">
        <v>336</v>
      </c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4"/>
      <c r="N307" s="59">
        <v>2019</v>
      </c>
      <c r="O307" s="60"/>
      <c r="P307" s="60"/>
      <c r="Q307" s="60"/>
      <c r="R307" s="60"/>
      <c r="S307" s="60"/>
      <c r="T307" s="60"/>
      <c r="U307" s="61"/>
      <c r="V307" s="118">
        <v>315383.52</v>
      </c>
      <c r="W307" s="118"/>
      <c r="X307" s="118"/>
      <c r="Y307" s="118"/>
      <c r="Z307" s="118"/>
      <c r="AA307" s="118">
        <v>315383.52</v>
      </c>
      <c r="AB307" s="118"/>
      <c r="AC307" s="118"/>
      <c r="AD307" s="118"/>
      <c r="AE307" s="118"/>
      <c r="AF307" s="118">
        <v>0</v>
      </c>
      <c r="AG307" s="118"/>
      <c r="AH307" s="118"/>
      <c r="AI307" s="118"/>
      <c r="AJ307" s="118">
        <v>0</v>
      </c>
      <c r="AK307" s="118"/>
      <c r="AL307" s="118"/>
      <c r="AM307" s="118"/>
      <c r="AN307" s="118"/>
      <c r="AO307" s="118">
        <v>0</v>
      </c>
      <c r="AP307" s="118"/>
      <c r="AQ307" s="118"/>
      <c r="AR307" s="118"/>
      <c r="AS307" s="118">
        <v>0</v>
      </c>
      <c r="AT307" s="118"/>
      <c r="AU307" s="118"/>
      <c r="AV307" s="118"/>
      <c r="AW307" s="118"/>
      <c r="AX307" s="118">
        <v>0</v>
      </c>
      <c r="AY307" s="118"/>
      <c r="AZ307" s="118"/>
      <c r="BA307" s="118"/>
      <c r="BB307" s="118">
        <v>0</v>
      </c>
      <c r="BC307" s="118"/>
      <c r="BD307" s="118"/>
      <c r="BE307" s="118"/>
      <c r="BF307" s="118"/>
      <c r="BG307" s="118">
        <v>0</v>
      </c>
      <c r="BH307" s="118"/>
      <c r="BI307" s="118"/>
      <c r="BJ307" s="118"/>
      <c r="BK307" s="118">
        <v>0</v>
      </c>
      <c r="BL307" s="118"/>
      <c r="BM307" s="118"/>
      <c r="BN307" s="118"/>
      <c r="BO307" s="118"/>
      <c r="BP307" s="119">
        <v>0</v>
      </c>
      <c r="BQ307" s="120"/>
      <c r="BR307" s="120"/>
      <c r="BS307" s="121"/>
    </row>
    <row r="308" spans="1:71" s="6" customFormat="1" ht="12.75" customHeight="1" x14ac:dyDescent="0.2">
      <c r="A308" s="100" t="s">
        <v>147</v>
      </c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2"/>
      <c r="N308" s="87"/>
      <c r="O308" s="88"/>
      <c r="P308" s="88"/>
      <c r="Q308" s="88"/>
      <c r="R308" s="88"/>
      <c r="S308" s="88"/>
      <c r="T308" s="88"/>
      <c r="U308" s="89"/>
      <c r="V308" s="124"/>
      <c r="W308" s="124"/>
      <c r="X308" s="124"/>
      <c r="Y308" s="124"/>
      <c r="Z308" s="124"/>
      <c r="AA308" s="124">
        <v>1833057.51</v>
      </c>
      <c r="AB308" s="124"/>
      <c r="AC308" s="124"/>
      <c r="AD308" s="124"/>
      <c r="AE308" s="124"/>
      <c r="AF308" s="124"/>
      <c r="AG308" s="124"/>
      <c r="AH308" s="124"/>
      <c r="AI308" s="124"/>
      <c r="AJ308" s="124">
        <v>0</v>
      </c>
      <c r="AK308" s="124"/>
      <c r="AL308" s="124"/>
      <c r="AM308" s="124"/>
      <c r="AN308" s="124"/>
      <c r="AO308" s="124"/>
      <c r="AP308" s="124"/>
      <c r="AQ308" s="124"/>
      <c r="AR308" s="124"/>
      <c r="AS308" s="124">
        <v>0</v>
      </c>
      <c r="AT308" s="124"/>
      <c r="AU308" s="124"/>
      <c r="AV308" s="124"/>
      <c r="AW308" s="124"/>
      <c r="AX308" s="124"/>
      <c r="AY308" s="124"/>
      <c r="AZ308" s="124"/>
      <c r="BA308" s="124"/>
      <c r="BB308" s="124">
        <v>0</v>
      </c>
      <c r="BC308" s="124"/>
      <c r="BD308" s="124"/>
      <c r="BE308" s="124"/>
      <c r="BF308" s="124"/>
      <c r="BG308" s="124"/>
      <c r="BH308" s="124"/>
      <c r="BI308" s="124"/>
      <c r="BJ308" s="124"/>
      <c r="BK308" s="124">
        <v>0</v>
      </c>
      <c r="BL308" s="124"/>
      <c r="BM308" s="124"/>
      <c r="BN308" s="124"/>
      <c r="BO308" s="124"/>
      <c r="BP308" s="135"/>
      <c r="BQ308" s="136"/>
      <c r="BR308" s="136"/>
      <c r="BS308" s="137"/>
    </row>
    <row r="311" spans="1:71" ht="35.25" customHeight="1" x14ac:dyDescent="0.2">
      <c r="A311" s="34" t="s">
        <v>260</v>
      </c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</row>
    <row r="312" spans="1:71" ht="15" x14ac:dyDescent="0.2">
      <c r="A312" s="122"/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2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2"/>
      <c r="BE312" s="122"/>
      <c r="BF312" s="122"/>
      <c r="BG312" s="122"/>
      <c r="BH312" s="122"/>
      <c r="BI312" s="122"/>
      <c r="BJ312" s="122"/>
      <c r="BK312" s="122"/>
      <c r="BL312" s="122"/>
    </row>
    <row r="313" spans="1:71" ht="15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</row>
    <row r="315" spans="1:71" ht="28.5" customHeight="1" x14ac:dyDescent="0.2">
      <c r="A315" s="123" t="s">
        <v>243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123"/>
      <c r="BL315" s="123"/>
    </row>
    <row r="316" spans="1:71" ht="14.25" customHeight="1" x14ac:dyDescent="0.2">
      <c r="A316" s="34" t="s">
        <v>227</v>
      </c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</row>
    <row r="317" spans="1:71" ht="15" customHeight="1" x14ac:dyDescent="0.2">
      <c r="A317" s="48" t="s">
        <v>225</v>
      </c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</row>
    <row r="318" spans="1:71" ht="42.95" customHeight="1" x14ac:dyDescent="0.2">
      <c r="A318" s="93" t="s">
        <v>135</v>
      </c>
      <c r="B318" s="93"/>
      <c r="C318" s="93"/>
      <c r="D318" s="93"/>
      <c r="E318" s="93"/>
      <c r="F318" s="93"/>
      <c r="G318" s="55" t="s">
        <v>19</v>
      </c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 t="s">
        <v>15</v>
      </c>
      <c r="U318" s="55"/>
      <c r="V318" s="55"/>
      <c r="W318" s="55"/>
      <c r="X318" s="55"/>
      <c r="Y318" s="55"/>
      <c r="Z318" s="55" t="s">
        <v>14</v>
      </c>
      <c r="AA318" s="55"/>
      <c r="AB318" s="55"/>
      <c r="AC318" s="55"/>
      <c r="AD318" s="55"/>
      <c r="AE318" s="55" t="s">
        <v>136</v>
      </c>
      <c r="AF318" s="55"/>
      <c r="AG318" s="55"/>
      <c r="AH318" s="55"/>
      <c r="AI318" s="55"/>
      <c r="AJ318" s="55"/>
      <c r="AK318" s="55" t="s">
        <v>137</v>
      </c>
      <c r="AL318" s="55"/>
      <c r="AM318" s="55"/>
      <c r="AN318" s="55"/>
      <c r="AO318" s="55"/>
      <c r="AP318" s="55"/>
      <c r="AQ318" s="55" t="s">
        <v>138</v>
      </c>
      <c r="AR318" s="55"/>
      <c r="AS318" s="55"/>
      <c r="AT318" s="55"/>
      <c r="AU318" s="55"/>
      <c r="AV318" s="55"/>
      <c r="AW318" s="55" t="s">
        <v>98</v>
      </c>
      <c r="AX318" s="55"/>
      <c r="AY318" s="55"/>
      <c r="AZ318" s="55"/>
      <c r="BA318" s="55"/>
      <c r="BB318" s="55"/>
      <c r="BC318" s="55"/>
      <c r="BD318" s="55"/>
      <c r="BE318" s="55"/>
      <c r="BF318" s="55"/>
      <c r="BG318" s="55" t="s">
        <v>139</v>
      </c>
      <c r="BH318" s="55"/>
      <c r="BI318" s="55"/>
      <c r="BJ318" s="55"/>
      <c r="BK318" s="55"/>
      <c r="BL318" s="55"/>
    </row>
    <row r="319" spans="1:71" ht="39.950000000000003" customHeight="1" x14ac:dyDescent="0.2">
      <c r="A319" s="93"/>
      <c r="B319" s="93"/>
      <c r="C319" s="93"/>
      <c r="D319" s="93"/>
      <c r="E319" s="93"/>
      <c r="F319" s="93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 t="s">
        <v>17</v>
      </c>
      <c r="AX319" s="55"/>
      <c r="AY319" s="55"/>
      <c r="AZ319" s="55"/>
      <c r="BA319" s="55"/>
      <c r="BB319" s="55" t="s">
        <v>16</v>
      </c>
      <c r="BC319" s="55"/>
      <c r="BD319" s="55"/>
      <c r="BE319" s="55"/>
      <c r="BF319" s="55"/>
      <c r="BG319" s="55"/>
      <c r="BH319" s="55"/>
      <c r="BI319" s="55"/>
      <c r="BJ319" s="55"/>
      <c r="BK319" s="55"/>
      <c r="BL319" s="55"/>
    </row>
    <row r="320" spans="1:71" ht="15" customHeight="1" x14ac:dyDescent="0.2">
      <c r="A320" s="55">
        <v>1</v>
      </c>
      <c r="B320" s="55"/>
      <c r="C320" s="55"/>
      <c r="D320" s="55"/>
      <c r="E320" s="55"/>
      <c r="F320" s="55"/>
      <c r="G320" s="55">
        <v>2</v>
      </c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>
        <v>3</v>
      </c>
      <c r="U320" s="55"/>
      <c r="V320" s="55"/>
      <c r="W320" s="55"/>
      <c r="X320" s="55"/>
      <c r="Y320" s="55"/>
      <c r="Z320" s="55">
        <v>4</v>
      </c>
      <c r="AA320" s="55"/>
      <c r="AB320" s="55"/>
      <c r="AC320" s="55"/>
      <c r="AD320" s="55"/>
      <c r="AE320" s="55">
        <v>5</v>
      </c>
      <c r="AF320" s="55"/>
      <c r="AG320" s="55"/>
      <c r="AH320" s="55"/>
      <c r="AI320" s="55"/>
      <c r="AJ320" s="55"/>
      <c r="AK320" s="55">
        <v>6</v>
      </c>
      <c r="AL320" s="55"/>
      <c r="AM320" s="55"/>
      <c r="AN320" s="55"/>
      <c r="AO320" s="55"/>
      <c r="AP320" s="55"/>
      <c r="AQ320" s="55">
        <v>7</v>
      </c>
      <c r="AR320" s="55"/>
      <c r="AS320" s="55"/>
      <c r="AT320" s="55"/>
      <c r="AU320" s="55"/>
      <c r="AV320" s="55"/>
      <c r="AW320" s="55">
        <v>8</v>
      </c>
      <c r="AX320" s="55"/>
      <c r="AY320" s="55"/>
      <c r="AZ320" s="55"/>
      <c r="BA320" s="55"/>
      <c r="BB320" s="55">
        <v>9</v>
      </c>
      <c r="BC320" s="55"/>
      <c r="BD320" s="55"/>
      <c r="BE320" s="55"/>
      <c r="BF320" s="55"/>
      <c r="BG320" s="55">
        <v>10</v>
      </c>
      <c r="BH320" s="55"/>
      <c r="BI320" s="55"/>
      <c r="BJ320" s="55"/>
      <c r="BK320" s="55"/>
      <c r="BL320" s="55"/>
    </row>
    <row r="321" spans="1:79" s="1" customFormat="1" ht="12" hidden="1" customHeight="1" x14ac:dyDescent="0.2">
      <c r="A321" s="76" t="s">
        <v>64</v>
      </c>
      <c r="B321" s="76"/>
      <c r="C321" s="76"/>
      <c r="D321" s="76"/>
      <c r="E321" s="76"/>
      <c r="F321" s="76"/>
      <c r="G321" s="117" t="s">
        <v>57</v>
      </c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117"/>
      <c r="S321" s="117"/>
      <c r="T321" s="103" t="s">
        <v>80</v>
      </c>
      <c r="U321" s="103"/>
      <c r="V321" s="103"/>
      <c r="W321" s="103"/>
      <c r="X321" s="103"/>
      <c r="Y321" s="103"/>
      <c r="Z321" s="103" t="s">
        <v>81</v>
      </c>
      <c r="AA321" s="103"/>
      <c r="AB321" s="103"/>
      <c r="AC321" s="103"/>
      <c r="AD321" s="103"/>
      <c r="AE321" s="103" t="s">
        <v>82</v>
      </c>
      <c r="AF321" s="103"/>
      <c r="AG321" s="103"/>
      <c r="AH321" s="103"/>
      <c r="AI321" s="103"/>
      <c r="AJ321" s="103"/>
      <c r="AK321" s="103" t="s">
        <v>83</v>
      </c>
      <c r="AL321" s="103"/>
      <c r="AM321" s="103"/>
      <c r="AN321" s="103"/>
      <c r="AO321" s="103"/>
      <c r="AP321" s="103"/>
      <c r="AQ321" s="125" t="s">
        <v>99</v>
      </c>
      <c r="AR321" s="103"/>
      <c r="AS321" s="103"/>
      <c r="AT321" s="103"/>
      <c r="AU321" s="103"/>
      <c r="AV321" s="103"/>
      <c r="AW321" s="103" t="s">
        <v>84</v>
      </c>
      <c r="AX321" s="103"/>
      <c r="AY321" s="103"/>
      <c r="AZ321" s="103"/>
      <c r="BA321" s="103"/>
      <c r="BB321" s="103" t="s">
        <v>85</v>
      </c>
      <c r="BC321" s="103"/>
      <c r="BD321" s="103"/>
      <c r="BE321" s="103"/>
      <c r="BF321" s="103"/>
      <c r="BG321" s="125" t="s">
        <v>100</v>
      </c>
      <c r="BH321" s="103"/>
      <c r="BI321" s="103"/>
      <c r="BJ321" s="103"/>
      <c r="BK321" s="103"/>
      <c r="BL321" s="103"/>
      <c r="CA321" s="1" t="s">
        <v>50</v>
      </c>
    </row>
    <row r="322" spans="1:79" s="25" customFormat="1" ht="12.75" customHeight="1" x14ac:dyDescent="0.2">
      <c r="A322" s="99">
        <v>2111</v>
      </c>
      <c r="B322" s="99"/>
      <c r="C322" s="99"/>
      <c r="D322" s="99"/>
      <c r="E322" s="99"/>
      <c r="F322" s="99"/>
      <c r="G322" s="62" t="s">
        <v>176</v>
      </c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4"/>
      <c r="T322" s="109">
        <v>38281282</v>
      </c>
      <c r="U322" s="109"/>
      <c r="V322" s="109"/>
      <c r="W322" s="109"/>
      <c r="X322" s="109"/>
      <c r="Y322" s="109"/>
      <c r="Z322" s="109">
        <v>36916853.219999999</v>
      </c>
      <c r="AA322" s="109"/>
      <c r="AB322" s="109"/>
      <c r="AC322" s="109"/>
      <c r="AD322" s="109"/>
      <c r="AE322" s="109">
        <v>0</v>
      </c>
      <c r="AF322" s="109"/>
      <c r="AG322" s="109"/>
      <c r="AH322" s="109"/>
      <c r="AI322" s="109"/>
      <c r="AJ322" s="109"/>
      <c r="AK322" s="109">
        <v>0</v>
      </c>
      <c r="AL322" s="109"/>
      <c r="AM322" s="109"/>
      <c r="AN322" s="109"/>
      <c r="AO322" s="109"/>
      <c r="AP322" s="109"/>
      <c r="AQ322" s="109">
        <f t="shared" ref="AQ322:AQ338" si="15">IF(ISNUMBER(AK322),AK322,0)-IF(ISNUMBER(AE322),AE322,0)</f>
        <v>0</v>
      </c>
      <c r="AR322" s="109"/>
      <c r="AS322" s="109"/>
      <c r="AT322" s="109"/>
      <c r="AU322" s="109"/>
      <c r="AV322" s="109"/>
      <c r="AW322" s="109">
        <v>0</v>
      </c>
      <c r="AX322" s="109"/>
      <c r="AY322" s="109"/>
      <c r="AZ322" s="109"/>
      <c r="BA322" s="109"/>
      <c r="BB322" s="109">
        <v>0</v>
      </c>
      <c r="BC322" s="109"/>
      <c r="BD322" s="109"/>
      <c r="BE322" s="109"/>
      <c r="BF322" s="109"/>
      <c r="BG322" s="109">
        <f t="shared" ref="BG322:BG338" si="16">IF(ISNUMBER(Z322),Z322,0)+IF(ISNUMBER(AK322),AK322,0)</f>
        <v>36916853.219999999</v>
      </c>
      <c r="BH322" s="109"/>
      <c r="BI322" s="109"/>
      <c r="BJ322" s="109"/>
      <c r="BK322" s="109"/>
      <c r="BL322" s="109"/>
      <c r="CA322" s="25" t="s">
        <v>51</v>
      </c>
    </row>
    <row r="323" spans="1:79" s="25" customFormat="1" ht="12.75" customHeight="1" x14ac:dyDescent="0.2">
      <c r="A323" s="99">
        <v>2120</v>
      </c>
      <c r="B323" s="99"/>
      <c r="C323" s="99"/>
      <c r="D323" s="99"/>
      <c r="E323" s="99"/>
      <c r="F323" s="99"/>
      <c r="G323" s="62" t="s">
        <v>177</v>
      </c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4"/>
      <c r="T323" s="109">
        <v>8342730</v>
      </c>
      <c r="U323" s="109"/>
      <c r="V323" s="109"/>
      <c r="W323" s="109"/>
      <c r="X323" s="109"/>
      <c r="Y323" s="109"/>
      <c r="Z323" s="109">
        <v>8321947.1100000003</v>
      </c>
      <c r="AA323" s="109"/>
      <c r="AB323" s="109"/>
      <c r="AC323" s="109"/>
      <c r="AD323" s="109"/>
      <c r="AE323" s="109">
        <v>0</v>
      </c>
      <c r="AF323" s="109"/>
      <c r="AG323" s="109"/>
      <c r="AH323" s="109"/>
      <c r="AI323" s="109"/>
      <c r="AJ323" s="109"/>
      <c r="AK323" s="109">
        <v>0</v>
      </c>
      <c r="AL323" s="109"/>
      <c r="AM323" s="109"/>
      <c r="AN323" s="109"/>
      <c r="AO323" s="109"/>
      <c r="AP323" s="109"/>
      <c r="AQ323" s="109">
        <f t="shared" si="15"/>
        <v>0</v>
      </c>
      <c r="AR323" s="109"/>
      <c r="AS323" s="109"/>
      <c r="AT323" s="109"/>
      <c r="AU323" s="109"/>
      <c r="AV323" s="109"/>
      <c r="AW323" s="109">
        <v>0</v>
      </c>
      <c r="AX323" s="109"/>
      <c r="AY323" s="109"/>
      <c r="AZ323" s="109"/>
      <c r="BA323" s="109"/>
      <c r="BB323" s="109">
        <v>0</v>
      </c>
      <c r="BC323" s="109"/>
      <c r="BD323" s="109"/>
      <c r="BE323" s="109"/>
      <c r="BF323" s="109"/>
      <c r="BG323" s="109">
        <f t="shared" si="16"/>
        <v>8321947.1100000003</v>
      </c>
      <c r="BH323" s="109"/>
      <c r="BI323" s="109"/>
      <c r="BJ323" s="109"/>
      <c r="BK323" s="109"/>
      <c r="BL323" s="109"/>
    </row>
    <row r="324" spans="1:79" s="25" customFormat="1" ht="25.5" customHeight="1" x14ac:dyDescent="0.2">
      <c r="A324" s="99">
        <v>2210</v>
      </c>
      <c r="B324" s="99"/>
      <c r="C324" s="99"/>
      <c r="D324" s="99"/>
      <c r="E324" s="99"/>
      <c r="F324" s="99"/>
      <c r="G324" s="62" t="s">
        <v>178</v>
      </c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4"/>
      <c r="T324" s="109">
        <v>1783027</v>
      </c>
      <c r="U324" s="109"/>
      <c r="V324" s="109"/>
      <c r="W324" s="109"/>
      <c r="X324" s="109"/>
      <c r="Y324" s="109"/>
      <c r="Z324" s="109">
        <v>1435654.64</v>
      </c>
      <c r="AA324" s="109"/>
      <c r="AB324" s="109"/>
      <c r="AC324" s="109"/>
      <c r="AD324" s="109"/>
      <c r="AE324" s="109">
        <v>0</v>
      </c>
      <c r="AF324" s="109"/>
      <c r="AG324" s="109"/>
      <c r="AH324" s="109"/>
      <c r="AI324" s="109"/>
      <c r="AJ324" s="109"/>
      <c r="AK324" s="109">
        <v>0</v>
      </c>
      <c r="AL324" s="109"/>
      <c r="AM324" s="109"/>
      <c r="AN324" s="109"/>
      <c r="AO324" s="109"/>
      <c r="AP324" s="109"/>
      <c r="AQ324" s="109">
        <f t="shared" si="15"/>
        <v>0</v>
      </c>
      <c r="AR324" s="109"/>
      <c r="AS324" s="109"/>
      <c r="AT324" s="109"/>
      <c r="AU324" s="109"/>
      <c r="AV324" s="109"/>
      <c r="AW324" s="109">
        <v>0</v>
      </c>
      <c r="AX324" s="109"/>
      <c r="AY324" s="109"/>
      <c r="AZ324" s="109"/>
      <c r="BA324" s="109"/>
      <c r="BB324" s="109">
        <v>0</v>
      </c>
      <c r="BC324" s="109"/>
      <c r="BD324" s="109"/>
      <c r="BE324" s="109"/>
      <c r="BF324" s="109"/>
      <c r="BG324" s="109">
        <f t="shared" si="16"/>
        <v>1435654.64</v>
      </c>
      <c r="BH324" s="109"/>
      <c r="BI324" s="109"/>
      <c r="BJ324" s="109"/>
      <c r="BK324" s="109"/>
      <c r="BL324" s="109"/>
    </row>
    <row r="325" spans="1:79" s="25" customFormat="1" ht="25.5" customHeight="1" x14ac:dyDescent="0.2">
      <c r="A325" s="99">
        <v>2220</v>
      </c>
      <c r="B325" s="99"/>
      <c r="C325" s="99"/>
      <c r="D325" s="99"/>
      <c r="E325" s="99"/>
      <c r="F325" s="99"/>
      <c r="G325" s="62" t="s">
        <v>275</v>
      </c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4"/>
      <c r="T325" s="109">
        <v>43346</v>
      </c>
      <c r="U325" s="109"/>
      <c r="V325" s="109"/>
      <c r="W325" s="109"/>
      <c r="X325" s="109"/>
      <c r="Y325" s="109"/>
      <c r="Z325" s="109">
        <v>43037.13</v>
      </c>
      <c r="AA325" s="109"/>
      <c r="AB325" s="109"/>
      <c r="AC325" s="109"/>
      <c r="AD325" s="109"/>
      <c r="AE325" s="109">
        <v>0</v>
      </c>
      <c r="AF325" s="109"/>
      <c r="AG325" s="109"/>
      <c r="AH325" s="109"/>
      <c r="AI325" s="109"/>
      <c r="AJ325" s="109"/>
      <c r="AK325" s="109">
        <v>0</v>
      </c>
      <c r="AL325" s="109"/>
      <c r="AM325" s="109"/>
      <c r="AN325" s="109"/>
      <c r="AO325" s="109"/>
      <c r="AP325" s="109"/>
      <c r="AQ325" s="109">
        <f t="shared" si="15"/>
        <v>0</v>
      </c>
      <c r="AR325" s="109"/>
      <c r="AS325" s="109"/>
      <c r="AT325" s="109"/>
      <c r="AU325" s="109"/>
      <c r="AV325" s="109"/>
      <c r="AW325" s="109">
        <v>0</v>
      </c>
      <c r="AX325" s="109"/>
      <c r="AY325" s="109"/>
      <c r="AZ325" s="109"/>
      <c r="BA325" s="109"/>
      <c r="BB325" s="109">
        <v>0</v>
      </c>
      <c r="BC325" s="109"/>
      <c r="BD325" s="109"/>
      <c r="BE325" s="109"/>
      <c r="BF325" s="109"/>
      <c r="BG325" s="109">
        <f t="shared" si="16"/>
        <v>43037.13</v>
      </c>
      <c r="BH325" s="109"/>
      <c r="BI325" s="109"/>
      <c r="BJ325" s="109"/>
      <c r="BK325" s="109"/>
      <c r="BL325" s="109"/>
    </row>
    <row r="326" spans="1:79" s="25" customFormat="1" ht="12.75" customHeight="1" x14ac:dyDescent="0.2">
      <c r="A326" s="99">
        <v>2230</v>
      </c>
      <c r="B326" s="99"/>
      <c r="C326" s="99"/>
      <c r="D326" s="99"/>
      <c r="E326" s="99"/>
      <c r="F326" s="99"/>
      <c r="G326" s="62" t="s">
        <v>276</v>
      </c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4"/>
      <c r="T326" s="109">
        <v>4879724</v>
      </c>
      <c r="U326" s="109"/>
      <c r="V326" s="109"/>
      <c r="W326" s="109"/>
      <c r="X326" s="109"/>
      <c r="Y326" s="109"/>
      <c r="Z326" s="109">
        <v>4443140.16</v>
      </c>
      <c r="AA326" s="109"/>
      <c r="AB326" s="109"/>
      <c r="AC326" s="109"/>
      <c r="AD326" s="109"/>
      <c r="AE326" s="109">
        <v>0</v>
      </c>
      <c r="AF326" s="109"/>
      <c r="AG326" s="109"/>
      <c r="AH326" s="109"/>
      <c r="AI326" s="109"/>
      <c r="AJ326" s="109"/>
      <c r="AK326" s="109">
        <v>0</v>
      </c>
      <c r="AL326" s="109"/>
      <c r="AM326" s="109"/>
      <c r="AN326" s="109"/>
      <c r="AO326" s="109"/>
      <c r="AP326" s="109"/>
      <c r="AQ326" s="109">
        <f t="shared" si="15"/>
        <v>0</v>
      </c>
      <c r="AR326" s="109"/>
      <c r="AS326" s="109"/>
      <c r="AT326" s="109"/>
      <c r="AU326" s="109"/>
      <c r="AV326" s="109"/>
      <c r="AW326" s="109">
        <v>0</v>
      </c>
      <c r="AX326" s="109"/>
      <c r="AY326" s="109"/>
      <c r="AZ326" s="109"/>
      <c r="BA326" s="109"/>
      <c r="BB326" s="109">
        <v>0</v>
      </c>
      <c r="BC326" s="109"/>
      <c r="BD326" s="109"/>
      <c r="BE326" s="109"/>
      <c r="BF326" s="109"/>
      <c r="BG326" s="109">
        <f t="shared" si="16"/>
        <v>4443140.16</v>
      </c>
      <c r="BH326" s="109"/>
      <c r="BI326" s="109"/>
      <c r="BJ326" s="109"/>
      <c r="BK326" s="109"/>
      <c r="BL326" s="109"/>
    </row>
    <row r="327" spans="1:79" s="25" customFormat="1" ht="12.75" customHeight="1" x14ac:dyDescent="0.2">
      <c r="A327" s="99">
        <v>2240</v>
      </c>
      <c r="B327" s="99"/>
      <c r="C327" s="99"/>
      <c r="D327" s="99"/>
      <c r="E327" s="99"/>
      <c r="F327" s="99"/>
      <c r="G327" s="62" t="s">
        <v>179</v>
      </c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4"/>
      <c r="T327" s="109">
        <v>1093103</v>
      </c>
      <c r="U327" s="109"/>
      <c r="V327" s="109"/>
      <c r="W327" s="109"/>
      <c r="X327" s="109"/>
      <c r="Y327" s="109"/>
      <c r="Z327" s="109">
        <v>1029247.28</v>
      </c>
      <c r="AA327" s="109"/>
      <c r="AB327" s="109"/>
      <c r="AC327" s="109"/>
      <c r="AD327" s="109"/>
      <c r="AE327" s="109">
        <v>0</v>
      </c>
      <c r="AF327" s="109"/>
      <c r="AG327" s="109"/>
      <c r="AH327" s="109"/>
      <c r="AI327" s="109"/>
      <c r="AJ327" s="109"/>
      <c r="AK327" s="109">
        <v>0</v>
      </c>
      <c r="AL327" s="109"/>
      <c r="AM327" s="109"/>
      <c r="AN327" s="109"/>
      <c r="AO327" s="109"/>
      <c r="AP327" s="109"/>
      <c r="AQ327" s="109">
        <f t="shared" si="15"/>
        <v>0</v>
      </c>
      <c r="AR327" s="109"/>
      <c r="AS327" s="109"/>
      <c r="AT327" s="109"/>
      <c r="AU327" s="109"/>
      <c r="AV327" s="109"/>
      <c r="AW327" s="109">
        <v>0</v>
      </c>
      <c r="AX327" s="109"/>
      <c r="AY327" s="109"/>
      <c r="AZ327" s="109"/>
      <c r="BA327" s="109"/>
      <c r="BB327" s="109">
        <v>0</v>
      </c>
      <c r="BC327" s="109"/>
      <c r="BD327" s="109"/>
      <c r="BE327" s="109"/>
      <c r="BF327" s="109"/>
      <c r="BG327" s="109">
        <f t="shared" si="16"/>
        <v>1029247.28</v>
      </c>
      <c r="BH327" s="109"/>
      <c r="BI327" s="109"/>
      <c r="BJ327" s="109"/>
      <c r="BK327" s="109"/>
      <c r="BL327" s="109"/>
    </row>
    <row r="328" spans="1:79" s="25" customFormat="1" ht="12.75" customHeight="1" x14ac:dyDescent="0.2">
      <c r="A328" s="99">
        <v>2250</v>
      </c>
      <c r="B328" s="99"/>
      <c r="C328" s="99"/>
      <c r="D328" s="99"/>
      <c r="E328" s="99"/>
      <c r="F328" s="99"/>
      <c r="G328" s="62" t="s">
        <v>180</v>
      </c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4"/>
      <c r="T328" s="109">
        <v>49680</v>
      </c>
      <c r="U328" s="109"/>
      <c r="V328" s="109"/>
      <c r="W328" s="109"/>
      <c r="X328" s="109"/>
      <c r="Y328" s="109"/>
      <c r="Z328" s="109">
        <v>5347.08</v>
      </c>
      <c r="AA328" s="109"/>
      <c r="AB328" s="109"/>
      <c r="AC328" s="109"/>
      <c r="AD328" s="109"/>
      <c r="AE328" s="109">
        <v>0</v>
      </c>
      <c r="AF328" s="109"/>
      <c r="AG328" s="109"/>
      <c r="AH328" s="109"/>
      <c r="AI328" s="109"/>
      <c r="AJ328" s="109"/>
      <c r="AK328" s="109">
        <v>0</v>
      </c>
      <c r="AL328" s="109"/>
      <c r="AM328" s="109"/>
      <c r="AN328" s="109"/>
      <c r="AO328" s="109"/>
      <c r="AP328" s="109"/>
      <c r="AQ328" s="109">
        <f t="shared" si="15"/>
        <v>0</v>
      </c>
      <c r="AR328" s="109"/>
      <c r="AS328" s="109"/>
      <c r="AT328" s="109"/>
      <c r="AU328" s="109"/>
      <c r="AV328" s="109"/>
      <c r="AW328" s="109">
        <v>0</v>
      </c>
      <c r="AX328" s="109"/>
      <c r="AY328" s="109"/>
      <c r="AZ328" s="109"/>
      <c r="BA328" s="109"/>
      <c r="BB328" s="109">
        <v>0</v>
      </c>
      <c r="BC328" s="109"/>
      <c r="BD328" s="109"/>
      <c r="BE328" s="109"/>
      <c r="BF328" s="109"/>
      <c r="BG328" s="109">
        <f t="shared" si="16"/>
        <v>5347.08</v>
      </c>
      <c r="BH328" s="109"/>
      <c r="BI328" s="109"/>
      <c r="BJ328" s="109"/>
      <c r="BK328" s="109"/>
      <c r="BL328" s="109"/>
    </row>
    <row r="329" spans="1:79" s="25" customFormat="1" ht="12.75" customHeight="1" x14ac:dyDescent="0.2">
      <c r="A329" s="99">
        <v>2271</v>
      </c>
      <c r="B329" s="99"/>
      <c r="C329" s="99"/>
      <c r="D329" s="99"/>
      <c r="E329" s="99"/>
      <c r="F329" s="99"/>
      <c r="G329" s="62" t="s">
        <v>277</v>
      </c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4"/>
      <c r="T329" s="109">
        <v>6444089</v>
      </c>
      <c r="U329" s="109"/>
      <c r="V329" s="109"/>
      <c r="W329" s="109"/>
      <c r="X329" s="109"/>
      <c r="Y329" s="109"/>
      <c r="Z329" s="109">
        <v>6037594.2999999998</v>
      </c>
      <c r="AA329" s="109"/>
      <c r="AB329" s="109"/>
      <c r="AC329" s="109"/>
      <c r="AD329" s="109"/>
      <c r="AE329" s="109">
        <v>0</v>
      </c>
      <c r="AF329" s="109"/>
      <c r="AG329" s="109"/>
      <c r="AH329" s="109"/>
      <c r="AI329" s="109"/>
      <c r="AJ329" s="109"/>
      <c r="AK329" s="109">
        <v>0</v>
      </c>
      <c r="AL329" s="109"/>
      <c r="AM329" s="109"/>
      <c r="AN329" s="109"/>
      <c r="AO329" s="109"/>
      <c r="AP329" s="109"/>
      <c r="AQ329" s="109">
        <f t="shared" si="15"/>
        <v>0</v>
      </c>
      <c r="AR329" s="109"/>
      <c r="AS329" s="109"/>
      <c r="AT329" s="109"/>
      <c r="AU329" s="109"/>
      <c r="AV329" s="109"/>
      <c r="AW329" s="109">
        <v>0</v>
      </c>
      <c r="AX329" s="109"/>
      <c r="AY329" s="109"/>
      <c r="AZ329" s="109"/>
      <c r="BA329" s="109"/>
      <c r="BB329" s="109">
        <v>0</v>
      </c>
      <c r="BC329" s="109"/>
      <c r="BD329" s="109"/>
      <c r="BE329" s="109"/>
      <c r="BF329" s="109"/>
      <c r="BG329" s="109">
        <f t="shared" si="16"/>
        <v>6037594.2999999998</v>
      </c>
      <c r="BH329" s="109"/>
      <c r="BI329" s="109"/>
      <c r="BJ329" s="109"/>
      <c r="BK329" s="109"/>
      <c r="BL329" s="109"/>
    </row>
    <row r="330" spans="1:79" s="25" customFormat="1" ht="25.5" customHeight="1" x14ac:dyDescent="0.2">
      <c r="A330" s="99">
        <v>2272</v>
      </c>
      <c r="B330" s="99"/>
      <c r="C330" s="99"/>
      <c r="D330" s="99"/>
      <c r="E330" s="99"/>
      <c r="F330" s="99"/>
      <c r="G330" s="62" t="s">
        <v>278</v>
      </c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4"/>
      <c r="T330" s="109">
        <v>471992</v>
      </c>
      <c r="U330" s="109"/>
      <c r="V330" s="109"/>
      <c r="W330" s="109"/>
      <c r="X330" s="109"/>
      <c r="Y330" s="109"/>
      <c r="Z330" s="109">
        <v>374329.07</v>
      </c>
      <c r="AA330" s="109"/>
      <c r="AB330" s="109"/>
      <c r="AC330" s="109"/>
      <c r="AD330" s="109"/>
      <c r="AE330" s="109">
        <v>0</v>
      </c>
      <c r="AF330" s="109"/>
      <c r="AG330" s="109"/>
      <c r="AH330" s="109"/>
      <c r="AI330" s="109"/>
      <c r="AJ330" s="109"/>
      <c r="AK330" s="109">
        <v>0</v>
      </c>
      <c r="AL330" s="109"/>
      <c r="AM330" s="109"/>
      <c r="AN330" s="109"/>
      <c r="AO330" s="109"/>
      <c r="AP330" s="109"/>
      <c r="AQ330" s="109">
        <f t="shared" si="15"/>
        <v>0</v>
      </c>
      <c r="AR330" s="109"/>
      <c r="AS330" s="109"/>
      <c r="AT330" s="109"/>
      <c r="AU330" s="109"/>
      <c r="AV330" s="109"/>
      <c r="AW330" s="109">
        <v>0</v>
      </c>
      <c r="AX330" s="109"/>
      <c r="AY330" s="109"/>
      <c r="AZ330" s="109"/>
      <c r="BA330" s="109"/>
      <c r="BB330" s="109">
        <v>0</v>
      </c>
      <c r="BC330" s="109"/>
      <c r="BD330" s="109"/>
      <c r="BE330" s="109"/>
      <c r="BF330" s="109"/>
      <c r="BG330" s="109">
        <f t="shared" si="16"/>
        <v>374329.07</v>
      </c>
      <c r="BH330" s="109"/>
      <c r="BI330" s="109"/>
      <c r="BJ330" s="109"/>
      <c r="BK330" s="109"/>
      <c r="BL330" s="109"/>
    </row>
    <row r="331" spans="1:79" s="25" customFormat="1" ht="12.75" customHeight="1" x14ac:dyDescent="0.2">
      <c r="A331" s="99">
        <v>2273</v>
      </c>
      <c r="B331" s="99"/>
      <c r="C331" s="99"/>
      <c r="D331" s="99"/>
      <c r="E331" s="99"/>
      <c r="F331" s="99"/>
      <c r="G331" s="62" t="s">
        <v>279</v>
      </c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4"/>
      <c r="T331" s="109">
        <v>1658953</v>
      </c>
      <c r="U331" s="109"/>
      <c r="V331" s="109"/>
      <c r="W331" s="109"/>
      <c r="X331" s="109"/>
      <c r="Y331" s="109"/>
      <c r="Z331" s="109">
        <v>1647790.55</v>
      </c>
      <c r="AA331" s="109"/>
      <c r="AB331" s="109"/>
      <c r="AC331" s="109"/>
      <c r="AD331" s="109"/>
      <c r="AE331" s="109">
        <v>0</v>
      </c>
      <c r="AF331" s="109"/>
      <c r="AG331" s="109"/>
      <c r="AH331" s="109"/>
      <c r="AI331" s="109"/>
      <c r="AJ331" s="109"/>
      <c r="AK331" s="109">
        <v>0</v>
      </c>
      <c r="AL331" s="109"/>
      <c r="AM331" s="109"/>
      <c r="AN331" s="109"/>
      <c r="AO331" s="109"/>
      <c r="AP331" s="109"/>
      <c r="AQ331" s="109">
        <f t="shared" si="15"/>
        <v>0</v>
      </c>
      <c r="AR331" s="109"/>
      <c r="AS331" s="109"/>
      <c r="AT331" s="109"/>
      <c r="AU331" s="109"/>
      <c r="AV331" s="109"/>
      <c r="AW331" s="109">
        <v>0</v>
      </c>
      <c r="AX331" s="109"/>
      <c r="AY331" s="109"/>
      <c r="AZ331" s="109"/>
      <c r="BA331" s="109"/>
      <c r="BB331" s="109">
        <v>0</v>
      </c>
      <c r="BC331" s="109"/>
      <c r="BD331" s="109"/>
      <c r="BE331" s="109"/>
      <c r="BF331" s="109"/>
      <c r="BG331" s="109">
        <f t="shared" si="16"/>
        <v>1647790.55</v>
      </c>
      <c r="BH331" s="109"/>
      <c r="BI331" s="109"/>
      <c r="BJ331" s="109"/>
      <c r="BK331" s="109"/>
      <c r="BL331" s="109"/>
    </row>
    <row r="332" spans="1:79" s="25" customFormat="1" ht="12.75" customHeight="1" x14ac:dyDescent="0.2">
      <c r="A332" s="99">
        <v>2274</v>
      </c>
      <c r="B332" s="99"/>
      <c r="C332" s="99"/>
      <c r="D332" s="99"/>
      <c r="E332" s="99"/>
      <c r="F332" s="99"/>
      <c r="G332" s="62" t="s">
        <v>280</v>
      </c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4"/>
      <c r="T332" s="109">
        <v>1008132</v>
      </c>
      <c r="U332" s="109"/>
      <c r="V332" s="109"/>
      <c r="W332" s="109"/>
      <c r="X332" s="109"/>
      <c r="Y332" s="109"/>
      <c r="Z332" s="109">
        <v>511330.56</v>
      </c>
      <c r="AA332" s="109"/>
      <c r="AB332" s="109"/>
      <c r="AC332" s="109"/>
      <c r="AD332" s="109"/>
      <c r="AE332" s="109">
        <v>0</v>
      </c>
      <c r="AF332" s="109"/>
      <c r="AG332" s="109"/>
      <c r="AH332" s="109"/>
      <c r="AI332" s="109"/>
      <c r="AJ332" s="109"/>
      <c r="AK332" s="109">
        <v>0</v>
      </c>
      <c r="AL332" s="109"/>
      <c r="AM332" s="109"/>
      <c r="AN332" s="109"/>
      <c r="AO332" s="109"/>
      <c r="AP332" s="109"/>
      <c r="AQ332" s="109">
        <f t="shared" si="15"/>
        <v>0</v>
      </c>
      <c r="AR332" s="109"/>
      <c r="AS332" s="109"/>
      <c r="AT332" s="109"/>
      <c r="AU332" s="109"/>
      <c r="AV332" s="109"/>
      <c r="AW332" s="109">
        <v>0</v>
      </c>
      <c r="AX332" s="109"/>
      <c r="AY332" s="109"/>
      <c r="AZ332" s="109"/>
      <c r="BA332" s="109"/>
      <c r="BB332" s="109">
        <v>0</v>
      </c>
      <c r="BC332" s="109"/>
      <c r="BD332" s="109"/>
      <c r="BE332" s="109"/>
      <c r="BF332" s="109"/>
      <c r="BG332" s="109">
        <f t="shared" si="16"/>
        <v>511330.56</v>
      </c>
      <c r="BH332" s="109"/>
      <c r="BI332" s="109"/>
      <c r="BJ332" s="109"/>
      <c r="BK332" s="109"/>
      <c r="BL332" s="109"/>
    </row>
    <row r="333" spans="1:79" s="25" customFormat="1" ht="25.5" customHeight="1" x14ac:dyDescent="0.2">
      <c r="A333" s="99">
        <v>2275</v>
      </c>
      <c r="B333" s="99"/>
      <c r="C333" s="99"/>
      <c r="D333" s="99"/>
      <c r="E333" s="99"/>
      <c r="F333" s="99"/>
      <c r="G333" s="62" t="s">
        <v>281</v>
      </c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4"/>
      <c r="T333" s="109">
        <v>64360</v>
      </c>
      <c r="U333" s="109"/>
      <c r="V333" s="109"/>
      <c r="W333" s="109"/>
      <c r="X333" s="109"/>
      <c r="Y333" s="109"/>
      <c r="Z333" s="109">
        <v>64018.97</v>
      </c>
      <c r="AA333" s="109"/>
      <c r="AB333" s="109"/>
      <c r="AC333" s="109"/>
      <c r="AD333" s="109"/>
      <c r="AE333" s="109">
        <v>0</v>
      </c>
      <c r="AF333" s="109"/>
      <c r="AG333" s="109"/>
      <c r="AH333" s="109"/>
      <c r="AI333" s="109"/>
      <c r="AJ333" s="109"/>
      <c r="AK333" s="109">
        <v>0</v>
      </c>
      <c r="AL333" s="109"/>
      <c r="AM333" s="109"/>
      <c r="AN333" s="109"/>
      <c r="AO333" s="109"/>
      <c r="AP333" s="109"/>
      <c r="AQ333" s="109">
        <f t="shared" si="15"/>
        <v>0</v>
      </c>
      <c r="AR333" s="109"/>
      <c r="AS333" s="109"/>
      <c r="AT333" s="109"/>
      <c r="AU333" s="109"/>
      <c r="AV333" s="109"/>
      <c r="AW333" s="109">
        <v>0</v>
      </c>
      <c r="AX333" s="109"/>
      <c r="AY333" s="109"/>
      <c r="AZ333" s="109"/>
      <c r="BA333" s="109"/>
      <c r="BB333" s="109">
        <v>0</v>
      </c>
      <c r="BC333" s="109"/>
      <c r="BD333" s="109"/>
      <c r="BE333" s="109"/>
      <c r="BF333" s="109"/>
      <c r="BG333" s="109">
        <f t="shared" si="16"/>
        <v>64018.97</v>
      </c>
      <c r="BH333" s="109"/>
      <c r="BI333" s="109"/>
      <c r="BJ333" s="109"/>
      <c r="BK333" s="109"/>
      <c r="BL333" s="109"/>
    </row>
    <row r="334" spans="1:79" s="25" customFormat="1" ht="38.25" customHeight="1" x14ac:dyDescent="0.2">
      <c r="A334" s="99">
        <v>2281</v>
      </c>
      <c r="B334" s="99"/>
      <c r="C334" s="99"/>
      <c r="D334" s="99"/>
      <c r="E334" s="99"/>
      <c r="F334" s="99"/>
      <c r="G334" s="62" t="s">
        <v>282</v>
      </c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4"/>
      <c r="T334" s="109">
        <v>0</v>
      </c>
      <c r="U334" s="109"/>
      <c r="V334" s="109"/>
      <c r="W334" s="109"/>
      <c r="X334" s="109"/>
      <c r="Y334" s="109"/>
      <c r="Z334" s="109">
        <v>0</v>
      </c>
      <c r="AA334" s="109"/>
      <c r="AB334" s="109"/>
      <c r="AC334" s="109"/>
      <c r="AD334" s="109"/>
      <c r="AE334" s="109">
        <v>0</v>
      </c>
      <c r="AF334" s="109"/>
      <c r="AG334" s="109"/>
      <c r="AH334" s="109"/>
      <c r="AI334" s="109"/>
      <c r="AJ334" s="109"/>
      <c r="AK334" s="109">
        <v>0</v>
      </c>
      <c r="AL334" s="109"/>
      <c r="AM334" s="109"/>
      <c r="AN334" s="109"/>
      <c r="AO334" s="109"/>
      <c r="AP334" s="109"/>
      <c r="AQ334" s="109">
        <f t="shared" si="15"/>
        <v>0</v>
      </c>
      <c r="AR334" s="109"/>
      <c r="AS334" s="109"/>
      <c r="AT334" s="109"/>
      <c r="AU334" s="109"/>
      <c r="AV334" s="109"/>
      <c r="AW334" s="109">
        <v>0</v>
      </c>
      <c r="AX334" s="109"/>
      <c r="AY334" s="109"/>
      <c r="AZ334" s="109"/>
      <c r="BA334" s="109"/>
      <c r="BB334" s="109">
        <v>0</v>
      </c>
      <c r="BC334" s="109"/>
      <c r="BD334" s="109"/>
      <c r="BE334" s="109"/>
      <c r="BF334" s="109"/>
      <c r="BG334" s="109">
        <f t="shared" si="16"/>
        <v>0</v>
      </c>
      <c r="BH334" s="109"/>
      <c r="BI334" s="109"/>
      <c r="BJ334" s="109"/>
      <c r="BK334" s="109"/>
      <c r="BL334" s="109"/>
    </row>
    <row r="335" spans="1:79" s="25" customFormat="1" ht="38.25" customHeight="1" x14ac:dyDescent="0.2">
      <c r="A335" s="99">
        <v>2282</v>
      </c>
      <c r="B335" s="99"/>
      <c r="C335" s="99"/>
      <c r="D335" s="99"/>
      <c r="E335" s="99"/>
      <c r="F335" s="99"/>
      <c r="G335" s="62" t="s">
        <v>181</v>
      </c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4"/>
      <c r="T335" s="109">
        <v>26750</v>
      </c>
      <c r="U335" s="109"/>
      <c r="V335" s="109"/>
      <c r="W335" s="109"/>
      <c r="X335" s="109"/>
      <c r="Y335" s="109"/>
      <c r="Z335" s="109">
        <v>20828.2</v>
      </c>
      <c r="AA335" s="109"/>
      <c r="AB335" s="109"/>
      <c r="AC335" s="109"/>
      <c r="AD335" s="109"/>
      <c r="AE335" s="109">
        <v>0</v>
      </c>
      <c r="AF335" s="109"/>
      <c r="AG335" s="109"/>
      <c r="AH335" s="109"/>
      <c r="AI335" s="109"/>
      <c r="AJ335" s="109"/>
      <c r="AK335" s="109">
        <v>0</v>
      </c>
      <c r="AL335" s="109"/>
      <c r="AM335" s="109"/>
      <c r="AN335" s="109"/>
      <c r="AO335" s="109"/>
      <c r="AP335" s="109"/>
      <c r="AQ335" s="109">
        <f t="shared" si="15"/>
        <v>0</v>
      </c>
      <c r="AR335" s="109"/>
      <c r="AS335" s="109"/>
      <c r="AT335" s="109"/>
      <c r="AU335" s="109"/>
      <c r="AV335" s="109"/>
      <c r="AW335" s="109">
        <v>0</v>
      </c>
      <c r="AX335" s="109"/>
      <c r="AY335" s="109"/>
      <c r="AZ335" s="109"/>
      <c r="BA335" s="109"/>
      <c r="BB335" s="109">
        <v>0</v>
      </c>
      <c r="BC335" s="109"/>
      <c r="BD335" s="109"/>
      <c r="BE335" s="109"/>
      <c r="BF335" s="109"/>
      <c r="BG335" s="109">
        <f t="shared" si="16"/>
        <v>20828.2</v>
      </c>
      <c r="BH335" s="109"/>
      <c r="BI335" s="109"/>
      <c r="BJ335" s="109"/>
      <c r="BK335" s="109"/>
      <c r="BL335" s="109"/>
    </row>
    <row r="336" spans="1:79" s="25" customFormat="1" ht="12.75" customHeight="1" x14ac:dyDescent="0.2">
      <c r="A336" s="99">
        <v>2730</v>
      </c>
      <c r="B336" s="99"/>
      <c r="C336" s="99"/>
      <c r="D336" s="99"/>
      <c r="E336" s="99"/>
      <c r="F336" s="99"/>
      <c r="G336" s="62" t="s">
        <v>283</v>
      </c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4"/>
      <c r="T336" s="109">
        <v>4500</v>
      </c>
      <c r="U336" s="109"/>
      <c r="V336" s="109"/>
      <c r="W336" s="109"/>
      <c r="X336" s="109"/>
      <c r="Y336" s="109"/>
      <c r="Z336" s="109">
        <v>4500</v>
      </c>
      <c r="AA336" s="109"/>
      <c r="AB336" s="109"/>
      <c r="AC336" s="109"/>
      <c r="AD336" s="109"/>
      <c r="AE336" s="109">
        <v>0</v>
      </c>
      <c r="AF336" s="109"/>
      <c r="AG336" s="109"/>
      <c r="AH336" s="109"/>
      <c r="AI336" s="109"/>
      <c r="AJ336" s="109"/>
      <c r="AK336" s="109">
        <v>0</v>
      </c>
      <c r="AL336" s="109"/>
      <c r="AM336" s="109"/>
      <c r="AN336" s="109"/>
      <c r="AO336" s="109"/>
      <c r="AP336" s="109"/>
      <c r="AQ336" s="109">
        <f t="shared" si="15"/>
        <v>0</v>
      </c>
      <c r="AR336" s="109"/>
      <c r="AS336" s="109"/>
      <c r="AT336" s="109"/>
      <c r="AU336" s="109"/>
      <c r="AV336" s="109"/>
      <c r="AW336" s="109">
        <v>0</v>
      </c>
      <c r="AX336" s="109"/>
      <c r="AY336" s="109"/>
      <c r="AZ336" s="109"/>
      <c r="BA336" s="109"/>
      <c r="BB336" s="109">
        <v>0</v>
      </c>
      <c r="BC336" s="109"/>
      <c r="BD336" s="109"/>
      <c r="BE336" s="109"/>
      <c r="BF336" s="109"/>
      <c r="BG336" s="109">
        <f t="shared" si="16"/>
        <v>4500</v>
      </c>
      <c r="BH336" s="109"/>
      <c r="BI336" s="109"/>
      <c r="BJ336" s="109"/>
      <c r="BK336" s="109"/>
      <c r="BL336" s="109"/>
    </row>
    <row r="337" spans="1:79" s="25" customFormat="1" ht="12.75" customHeight="1" x14ac:dyDescent="0.2">
      <c r="A337" s="99">
        <v>2800</v>
      </c>
      <c r="B337" s="99"/>
      <c r="C337" s="99"/>
      <c r="D337" s="99"/>
      <c r="E337" s="99"/>
      <c r="F337" s="99"/>
      <c r="G337" s="62" t="s">
        <v>182</v>
      </c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4"/>
      <c r="T337" s="109">
        <v>38500</v>
      </c>
      <c r="U337" s="109"/>
      <c r="V337" s="109"/>
      <c r="W337" s="109"/>
      <c r="X337" s="109"/>
      <c r="Y337" s="109"/>
      <c r="Z337" s="109">
        <v>37120.129999999997</v>
      </c>
      <c r="AA337" s="109"/>
      <c r="AB337" s="109"/>
      <c r="AC337" s="109"/>
      <c r="AD337" s="109"/>
      <c r="AE337" s="109">
        <v>0</v>
      </c>
      <c r="AF337" s="109"/>
      <c r="AG337" s="109"/>
      <c r="AH337" s="109"/>
      <c r="AI337" s="109"/>
      <c r="AJ337" s="109"/>
      <c r="AK337" s="109">
        <v>0</v>
      </c>
      <c r="AL337" s="109"/>
      <c r="AM337" s="109"/>
      <c r="AN337" s="109"/>
      <c r="AO337" s="109"/>
      <c r="AP337" s="109"/>
      <c r="AQ337" s="109">
        <f t="shared" si="15"/>
        <v>0</v>
      </c>
      <c r="AR337" s="109"/>
      <c r="AS337" s="109"/>
      <c r="AT337" s="109"/>
      <c r="AU337" s="109"/>
      <c r="AV337" s="109"/>
      <c r="AW337" s="109">
        <v>0</v>
      </c>
      <c r="AX337" s="109"/>
      <c r="AY337" s="109"/>
      <c r="AZ337" s="109"/>
      <c r="BA337" s="109"/>
      <c r="BB337" s="109">
        <v>0</v>
      </c>
      <c r="BC337" s="109"/>
      <c r="BD337" s="109"/>
      <c r="BE337" s="109"/>
      <c r="BF337" s="109"/>
      <c r="BG337" s="109">
        <f t="shared" si="16"/>
        <v>37120.129999999997</v>
      </c>
      <c r="BH337" s="109"/>
      <c r="BI337" s="109"/>
      <c r="BJ337" s="109"/>
      <c r="BK337" s="109"/>
      <c r="BL337" s="109"/>
    </row>
    <row r="338" spans="1:79" s="6" customFormat="1" ht="12.75" customHeight="1" x14ac:dyDescent="0.2">
      <c r="A338" s="114"/>
      <c r="B338" s="114"/>
      <c r="C338" s="114"/>
      <c r="D338" s="114"/>
      <c r="E338" s="114"/>
      <c r="F338" s="114"/>
      <c r="G338" s="100" t="s">
        <v>147</v>
      </c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2"/>
      <c r="T338" s="110">
        <v>64190168</v>
      </c>
      <c r="U338" s="110"/>
      <c r="V338" s="110"/>
      <c r="W338" s="110"/>
      <c r="X338" s="110"/>
      <c r="Y338" s="110"/>
      <c r="Z338" s="110">
        <v>60892738.400000006</v>
      </c>
      <c r="AA338" s="110"/>
      <c r="AB338" s="110"/>
      <c r="AC338" s="110"/>
      <c r="AD338" s="110"/>
      <c r="AE338" s="110">
        <v>0</v>
      </c>
      <c r="AF338" s="110"/>
      <c r="AG338" s="110"/>
      <c r="AH338" s="110"/>
      <c r="AI338" s="110"/>
      <c r="AJ338" s="110"/>
      <c r="AK338" s="110">
        <v>0</v>
      </c>
      <c r="AL338" s="110"/>
      <c r="AM338" s="110"/>
      <c r="AN338" s="110"/>
      <c r="AO338" s="110"/>
      <c r="AP338" s="110"/>
      <c r="AQ338" s="110">
        <f t="shared" si="15"/>
        <v>0</v>
      </c>
      <c r="AR338" s="110"/>
      <c r="AS338" s="110"/>
      <c r="AT338" s="110"/>
      <c r="AU338" s="110"/>
      <c r="AV338" s="110"/>
      <c r="AW338" s="110">
        <v>0</v>
      </c>
      <c r="AX338" s="110"/>
      <c r="AY338" s="110"/>
      <c r="AZ338" s="110"/>
      <c r="BA338" s="110"/>
      <c r="BB338" s="110">
        <v>0</v>
      </c>
      <c r="BC338" s="110"/>
      <c r="BD338" s="110"/>
      <c r="BE338" s="110"/>
      <c r="BF338" s="110"/>
      <c r="BG338" s="110">
        <f t="shared" si="16"/>
        <v>60892738.400000006</v>
      </c>
      <c r="BH338" s="110"/>
      <c r="BI338" s="110"/>
      <c r="BJ338" s="110"/>
      <c r="BK338" s="110"/>
      <c r="BL338" s="110"/>
    </row>
    <row r="340" spans="1:79" ht="14.25" customHeight="1" x14ac:dyDescent="0.2">
      <c r="A340" s="34" t="s">
        <v>244</v>
      </c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</row>
    <row r="341" spans="1:79" ht="15" customHeight="1" x14ac:dyDescent="0.2">
      <c r="A341" s="48" t="s">
        <v>225</v>
      </c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</row>
    <row r="342" spans="1:79" ht="18" customHeight="1" x14ac:dyDescent="0.2">
      <c r="A342" s="55" t="s">
        <v>135</v>
      </c>
      <c r="B342" s="55"/>
      <c r="C342" s="55"/>
      <c r="D342" s="55"/>
      <c r="E342" s="55"/>
      <c r="F342" s="55"/>
      <c r="G342" s="55" t="s">
        <v>19</v>
      </c>
      <c r="H342" s="55"/>
      <c r="I342" s="55"/>
      <c r="J342" s="55"/>
      <c r="K342" s="55"/>
      <c r="L342" s="55"/>
      <c r="M342" s="55"/>
      <c r="N342" s="55"/>
      <c r="O342" s="55"/>
      <c r="P342" s="55"/>
      <c r="Q342" s="55" t="s">
        <v>231</v>
      </c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 t="s">
        <v>241</v>
      </c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  <c r="BB342" s="55"/>
      <c r="BC342" s="55"/>
      <c r="BD342" s="55"/>
      <c r="BE342" s="55"/>
      <c r="BF342" s="55"/>
      <c r="BG342" s="55"/>
      <c r="BH342" s="55"/>
      <c r="BI342" s="55"/>
      <c r="BJ342" s="55"/>
      <c r="BK342" s="55"/>
      <c r="BL342" s="55"/>
    </row>
    <row r="343" spans="1:79" ht="42.95" customHeight="1" x14ac:dyDescent="0.2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 t="s">
        <v>140</v>
      </c>
      <c r="R343" s="55"/>
      <c r="S343" s="55"/>
      <c r="T343" s="55"/>
      <c r="U343" s="55"/>
      <c r="V343" s="93" t="s">
        <v>141</v>
      </c>
      <c r="W343" s="93"/>
      <c r="X343" s="93"/>
      <c r="Y343" s="93"/>
      <c r="Z343" s="55" t="s">
        <v>142</v>
      </c>
      <c r="AA343" s="55"/>
      <c r="AB343" s="55"/>
      <c r="AC343" s="55"/>
      <c r="AD343" s="55"/>
      <c r="AE343" s="55"/>
      <c r="AF343" s="55"/>
      <c r="AG343" s="55"/>
      <c r="AH343" s="55"/>
      <c r="AI343" s="55"/>
      <c r="AJ343" s="55" t="s">
        <v>143</v>
      </c>
      <c r="AK343" s="55"/>
      <c r="AL343" s="55"/>
      <c r="AM343" s="55"/>
      <c r="AN343" s="55"/>
      <c r="AO343" s="55" t="s">
        <v>20</v>
      </c>
      <c r="AP343" s="55"/>
      <c r="AQ343" s="55"/>
      <c r="AR343" s="55"/>
      <c r="AS343" s="55"/>
      <c r="AT343" s="93" t="s">
        <v>144</v>
      </c>
      <c r="AU343" s="93"/>
      <c r="AV343" s="93"/>
      <c r="AW343" s="93"/>
      <c r="AX343" s="55" t="s">
        <v>142</v>
      </c>
      <c r="AY343" s="55"/>
      <c r="AZ343" s="55"/>
      <c r="BA343" s="55"/>
      <c r="BB343" s="55"/>
      <c r="BC343" s="55"/>
      <c r="BD343" s="55"/>
      <c r="BE343" s="55"/>
      <c r="BF343" s="55"/>
      <c r="BG343" s="55"/>
      <c r="BH343" s="55" t="s">
        <v>145</v>
      </c>
      <c r="BI343" s="55"/>
      <c r="BJ343" s="55"/>
      <c r="BK343" s="55"/>
      <c r="BL343" s="55"/>
    </row>
    <row r="344" spans="1:79" ht="63" customHeight="1" x14ac:dyDescent="0.2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93"/>
      <c r="W344" s="93"/>
      <c r="X344" s="93"/>
      <c r="Y344" s="93"/>
      <c r="Z344" s="55" t="s">
        <v>17</v>
      </c>
      <c r="AA344" s="55"/>
      <c r="AB344" s="55"/>
      <c r="AC344" s="55"/>
      <c r="AD344" s="55"/>
      <c r="AE344" s="55" t="s">
        <v>16</v>
      </c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93"/>
      <c r="AU344" s="93"/>
      <c r="AV344" s="93"/>
      <c r="AW344" s="93"/>
      <c r="AX344" s="55" t="s">
        <v>17</v>
      </c>
      <c r="AY344" s="55"/>
      <c r="AZ344" s="55"/>
      <c r="BA344" s="55"/>
      <c r="BB344" s="55"/>
      <c r="BC344" s="55" t="s">
        <v>16</v>
      </c>
      <c r="BD344" s="55"/>
      <c r="BE344" s="55"/>
      <c r="BF344" s="55"/>
      <c r="BG344" s="55"/>
      <c r="BH344" s="55"/>
      <c r="BI344" s="55"/>
      <c r="BJ344" s="55"/>
      <c r="BK344" s="55"/>
      <c r="BL344" s="55"/>
    </row>
    <row r="345" spans="1:79" ht="15" customHeight="1" x14ac:dyDescent="0.2">
      <c r="A345" s="55">
        <v>1</v>
      </c>
      <c r="B345" s="55"/>
      <c r="C345" s="55"/>
      <c r="D345" s="55"/>
      <c r="E345" s="55"/>
      <c r="F345" s="55"/>
      <c r="G345" s="55">
        <v>2</v>
      </c>
      <c r="H345" s="55"/>
      <c r="I345" s="55"/>
      <c r="J345" s="55"/>
      <c r="K345" s="55"/>
      <c r="L345" s="55"/>
      <c r="M345" s="55"/>
      <c r="N345" s="55"/>
      <c r="O345" s="55"/>
      <c r="P345" s="55"/>
      <c r="Q345" s="55">
        <v>3</v>
      </c>
      <c r="R345" s="55"/>
      <c r="S345" s="55"/>
      <c r="T345" s="55"/>
      <c r="U345" s="55"/>
      <c r="V345" s="55">
        <v>4</v>
      </c>
      <c r="W345" s="55"/>
      <c r="X345" s="55"/>
      <c r="Y345" s="55"/>
      <c r="Z345" s="55">
        <v>5</v>
      </c>
      <c r="AA345" s="55"/>
      <c r="AB345" s="55"/>
      <c r="AC345" s="55"/>
      <c r="AD345" s="55"/>
      <c r="AE345" s="55">
        <v>6</v>
      </c>
      <c r="AF345" s="55"/>
      <c r="AG345" s="55"/>
      <c r="AH345" s="55"/>
      <c r="AI345" s="55"/>
      <c r="AJ345" s="55">
        <v>7</v>
      </c>
      <c r="AK345" s="55"/>
      <c r="AL345" s="55"/>
      <c r="AM345" s="55"/>
      <c r="AN345" s="55"/>
      <c r="AO345" s="55">
        <v>8</v>
      </c>
      <c r="AP345" s="55"/>
      <c r="AQ345" s="55"/>
      <c r="AR345" s="55"/>
      <c r="AS345" s="55"/>
      <c r="AT345" s="55">
        <v>9</v>
      </c>
      <c r="AU345" s="55"/>
      <c r="AV345" s="55"/>
      <c r="AW345" s="55"/>
      <c r="AX345" s="55">
        <v>10</v>
      </c>
      <c r="AY345" s="55"/>
      <c r="AZ345" s="55"/>
      <c r="BA345" s="55"/>
      <c r="BB345" s="55"/>
      <c r="BC345" s="55">
        <v>11</v>
      </c>
      <c r="BD345" s="55"/>
      <c r="BE345" s="55"/>
      <c r="BF345" s="55"/>
      <c r="BG345" s="55"/>
      <c r="BH345" s="55">
        <v>12</v>
      </c>
      <c r="BI345" s="55"/>
      <c r="BJ345" s="55"/>
      <c r="BK345" s="55"/>
      <c r="BL345" s="55"/>
    </row>
    <row r="346" spans="1:79" s="1" customFormat="1" ht="12" hidden="1" customHeight="1" x14ac:dyDescent="0.2">
      <c r="A346" s="76" t="s">
        <v>64</v>
      </c>
      <c r="B346" s="76"/>
      <c r="C346" s="76"/>
      <c r="D346" s="76"/>
      <c r="E346" s="76"/>
      <c r="F346" s="76"/>
      <c r="G346" s="117" t="s">
        <v>57</v>
      </c>
      <c r="H346" s="117"/>
      <c r="I346" s="117"/>
      <c r="J346" s="117"/>
      <c r="K346" s="117"/>
      <c r="L346" s="117"/>
      <c r="M346" s="117"/>
      <c r="N346" s="117"/>
      <c r="O346" s="117"/>
      <c r="P346" s="117"/>
      <c r="Q346" s="103" t="s">
        <v>80</v>
      </c>
      <c r="R346" s="103"/>
      <c r="S346" s="103"/>
      <c r="T346" s="103"/>
      <c r="U346" s="103"/>
      <c r="V346" s="103" t="s">
        <v>81</v>
      </c>
      <c r="W346" s="103"/>
      <c r="X346" s="103"/>
      <c r="Y346" s="103"/>
      <c r="Z346" s="103" t="s">
        <v>82</v>
      </c>
      <c r="AA346" s="103"/>
      <c r="AB346" s="103"/>
      <c r="AC346" s="103"/>
      <c r="AD346" s="103"/>
      <c r="AE346" s="103" t="s">
        <v>83</v>
      </c>
      <c r="AF346" s="103"/>
      <c r="AG346" s="103"/>
      <c r="AH346" s="103"/>
      <c r="AI346" s="103"/>
      <c r="AJ346" s="125" t="s">
        <v>101</v>
      </c>
      <c r="AK346" s="103"/>
      <c r="AL346" s="103"/>
      <c r="AM346" s="103"/>
      <c r="AN346" s="103"/>
      <c r="AO346" s="103" t="s">
        <v>84</v>
      </c>
      <c r="AP346" s="103"/>
      <c r="AQ346" s="103"/>
      <c r="AR346" s="103"/>
      <c r="AS346" s="103"/>
      <c r="AT346" s="125" t="s">
        <v>102</v>
      </c>
      <c r="AU346" s="103"/>
      <c r="AV346" s="103"/>
      <c r="AW346" s="103"/>
      <c r="AX346" s="103" t="s">
        <v>85</v>
      </c>
      <c r="AY346" s="103"/>
      <c r="AZ346" s="103"/>
      <c r="BA346" s="103"/>
      <c r="BB346" s="103"/>
      <c r="BC346" s="103" t="s">
        <v>86</v>
      </c>
      <c r="BD346" s="103"/>
      <c r="BE346" s="103"/>
      <c r="BF346" s="103"/>
      <c r="BG346" s="103"/>
      <c r="BH346" s="125" t="s">
        <v>101</v>
      </c>
      <c r="BI346" s="103"/>
      <c r="BJ346" s="103"/>
      <c r="BK346" s="103"/>
      <c r="BL346" s="103"/>
      <c r="CA346" s="1" t="s">
        <v>52</v>
      </c>
    </row>
    <row r="347" spans="1:79" s="25" customFormat="1" ht="12.75" customHeight="1" x14ac:dyDescent="0.2">
      <c r="A347" s="99">
        <v>2111</v>
      </c>
      <c r="B347" s="99"/>
      <c r="C347" s="99"/>
      <c r="D347" s="99"/>
      <c r="E347" s="99"/>
      <c r="F347" s="99"/>
      <c r="G347" s="62" t="s">
        <v>176</v>
      </c>
      <c r="H347" s="63"/>
      <c r="I347" s="63"/>
      <c r="J347" s="63"/>
      <c r="K347" s="63"/>
      <c r="L347" s="63"/>
      <c r="M347" s="63"/>
      <c r="N347" s="63"/>
      <c r="O347" s="63"/>
      <c r="P347" s="64"/>
      <c r="Q347" s="109">
        <v>48972352</v>
      </c>
      <c r="R347" s="109"/>
      <c r="S347" s="109"/>
      <c r="T347" s="109"/>
      <c r="U347" s="109"/>
      <c r="V347" s="109">
        <v>0</v>
      </c>
      <c r="W347" s="109"/>
      <c r="X347" s="109"/>
      <c r="Y347" s="109"/>
      <c r="Z347" s="109">
        <v>0</v>
      </c>
      <c r="AA347" s="109"/>
      <c r="AB347" s="109"/>
      <c r="AC347" s="109"/>
      <c r="AD347" s="109"/>
      <c r="AE347" s="109">
        <v>0</v>
      </c>
      <c r="AF347" s="109"/>
      <c r="AG347" s="109"/>
      <c r="AH347" s="109"/>
      <c r="AI347" s="109"/>
      <c r="AJ347" s="109">
        <f t="shared" ref="AJ347:AJ363" si="17">IF(ISNUMBER(Q347),Q347,0)-IF(ISNUMBER(Z347),Z347,0)</f>
        <v>48972352</v>
      </c>
      <c r="AK347" s="109"/>
      <c r="AL347" s="109"/>
      <c r="AM347" s="109"/>
      <c r="AN347" s="109"/>
      <c r="AO347" s="109">
        <v>63066379</v>
      </c>
      <c r="AP347" s="109"/>
      <c r="AQ347" s="109"/>
      <c r="AR347" s="109"/>
      <c r="AS347" s="109"/>
      <c r="AT347" s="109">
        <f t="shared" ref="AT347:AT363" si="18">IF(ISNUMBER(V347),V347,0)-IF(ISNUMBER(Z347),Z347,0)-IF(ISNUMBER(AE347),AE347,0)</f>
        <v>0</v>
      </c>
      <c r="AU347" s="109"/>
      <c r="AV347" s="109"/>
      <c r="AW347" s="109"/>
      <c r="AX347" s="109">
        <v>0</v>
      </c>
      <c r="AY347" s="109"/>
      <c r="AZ347" s="109"/>
      <c r="BA347" s="109"/>
      <c r="BB347" s="109"/>
      <c r="BC347" s="109">
        <v>0</v>
      </c>
      <c r="BD347" s="109"/>
      <c r="BE347" s="109"/>
      <c r="BF347" s="109"/>
      <c r="BG347" s="109"/>
      <c r="BH347" s="109">
        <f t="shared" ref="BH347:BH363" si="19">IF(ISNUMBER(AO347),AO347,0)-IF(ISNUMBER(AX347),AX347,0)</f>
        <v>63066379</v>
      </c>
      <c r="BI347" s="109"/>
      <c r="BJ347" s="109"/>
      <c r="BK347" s="109"/>
      <c r="BL347" s="109"/>
      <c r="CA347" s="25" t="s">
        <v>53</v>
      </c>
    </row>
    <row r="348" spans="1:79" s="25" customFormat="1" ht="12.75" customHeight="1" x14ac:dyDescent="0.2">
      <c r="A348" s="99">
        <v>2120</v>
      </c>
      <c r="B348" s="99"/>
      <c r="C348" s="99"/>
      <c r="D348" s="99"/>
      <c r="E348" s="99"/>
      <c r="F348" s="99"/>
      <c r="G348" s="62" t="s">
        <v>177</v>
      </c>
      <c r="H348" s="63"/>
      <c r="I348" s="63"/>
      <c r="J348" s="63"/>
      <c r="K348" s="63"/>
      <c r="L348" s="63"/>
      <c r="M348" s="63"/>
      <c r="N348" s="63"/>
      <c r="O348" s="63"/>
      <c r="P348" s="64"/>
      <c r="Q348" s="109">
        <v>10756075</v>
      </c>
      <c r="R348" s="109"/>
      <c r="S348" s="109"/>
      <c r="T348" s="109"/>
      <c r="U348" s="109"/>
      <c r="V348" s="109">
        <v>0</v>
      </c>
      <c r="W348" s="109"/>
      <c r="X348" s="109"/>
      <c r="Y348" s="109"/>
      <c r="Z348" s="109">
        <v>0</v>
      </c>
      <c r="AA348" s="109"/>
      <c r="AB348" s="109"/>
      <c r="AC348" s="109"/>
      <c r="AD348" s="109"/>
      <c r="AE348" s="109">
        <v>0</v>
      </c>
      <c r="AF348" s="109"/>
      <c r="AG348" s="109"/>
      <c r="AH348" s="109"/>
      <c r="AI348" s="109"/>
      <c r="AJ348" s="109">
        <f t="shared" si="17"/>
        <v>10756075</v>
      </c>
      <c r="AK348" s="109"/>
      <c r="AL348" s="109"/>
      <c r="AM348" s="109"/>
      <c r="AN348" s="109"/>
      <c r="AO348" s="109">
        <v>13801202</v>
      </c>
      <c r="AP348" s="109"/>
      <c r="AQ348" s="109"/>
      <c r="AR348" s="109"/>
      <c r="AS348" s="109"/>
      <c r="AT348" s="109">
        <f t="shared" si="18"/>
        <v>0</v>
      </c>
      <c r="AU348" s="109"/>
      <c r="AV348" s="109"/>
      <c r="AW348" s="109"/>
      <c r="AX348" s="109">
        <v>0</v>
      </c>
      <c r="AY348" s="109"/>
      <c r="AZ348" s="109"/>
      <c r="BA348" s="109"/>
      <c r="BB348" s="109"/>
      <c r="BC348" s="109">
        <v>0</v>
      </c>
      <c r="BD348" s="109"/>
      <c r="BE348" s="109"/>
      <c r="BF348" s="109"/>
      <c r="BG348" s="109"/>
      <c r="BH348" s="109">
        <f t="shared" si="19"/>
        <v>13801202</v>
      </c>
      <c r="BI348" s="109"/>
      <c r="BJ348" s="109"/>
      <c r="BK348" s="109"/>
      <c r="BL348" s="109"/>
    </row>
    <row r="349" spans="1:79" s="25" customFormat="1" ht="25.5" customHeight="1" x14ac:dyDescent="0.2">
      <c r="A349" s="99">
        <v>2210</v>
      </c>
      <c r="B349" s="99"/>
      <c r="C349" s="99"/>
      <c r="D349" s="99"/>
      <c r="E349" s="99"/>
      <c r="F349" s="99"/>
      <c r="G349" s="62" t="s">
        <v>178</v>
      </c>
      <c r="H349" s="63"/>
      <c r="I349" s="63"/>
      <c r="J349" s="63"/>
      <c r="K349" s="63"/>
      <c r="L349" s="63"/>
      <c r="M349" s="63"/>
      <c r="N349" s="63"/>
      <c r="O349" s="63"/>
      <c r="P349" s="64"/>
      <c r="Q349" s="109">
        <v>2045745</v>
      </c>
      <c r="R349" s="109"/>
      <c r="S349" s="109"/>
      <c r="T349" s="109"/>
      <c r="U349" s="109"/>
      <c r="V349" s="109">
        <v>0</v>
      </c>
      <c r="W349" s="109"/>
      <c r="X349" s="109"/>
      <c r="Y349" s="109"/>
      <c r="Z349" s="109">
        <v>0</v>
      </c>
      <c r="AA349" s="109"/>
      <c r="AB349" s="109"/>
      <c r="AC349" s="109"/>
      <c r="AD349" s="109"/>
      <c r="AE349" s="109">
        <v>0</v>
      </c>
      <c r="AF349" s="109"/>
      <c r="AG349" s="109"/>
      <c r="AH349" s="109"/>
      <c r="AI349" s="109"/>
      <c r="AJ349" s="109">
        <f t="shared" si="17"/>
        <v>2045745</v>
      </c>
      <c r="AK349" s="109"/>
      <c r="AL349" s="109"/>
      <c r="AM349" s="109"/>
      <c r="AN349" s="109"/>
      <c r="AO349" s="109">
        <v>2415011</v>
      </c>
      <c r="AP349" s="109"/>
      <c r="AQ349" s="109"/>
      <c r="AR349" s="109"/>
      <c r="AS349" s="109"/>
      <c r="AT349" s="109">
        <f t="shared" si="18"/>
        <v>0</v>
      </c>
      <c r="AU349" s="109"/>
      <c r="AV349" s="109"/>
      <c r="AW349" s="109"/>
      <c r="AX349" s="109">
        <v>0</v>
      </c>
      <c r="AY349" s="109"/>
      <c r="AZ349" s="109"/>
      <c r="BA349" s="109"/>
      <c r="BB349" s="109"/>
      <c r="BC349" s="109">
        <v>0</v>
      </c>
      <c r="BD349" s="109"/>
      <c r="BE349" s="109"/>
      <c r="BF349" s="109"/>
      <c r="BG349" s="109"/>
      <c r="BH349" s="109">
        <f t="shared" si="19"/>
        <v>2415011</v>
      </c>
      <c r="BI349" s="109"/>
      <c r="BJ349" s="109"/>
      <c r="BK349" s="109"/>
      <c r="BL349" s="109"/>
    </row>
    <row r="350" spans="1:79" s="25" customFormat="1" ht="25.5" customHeight="1" x14ac:dyDescent="0.2">
      <c r="A350" s="99">
        <v>2220</v>
      </c>
      <c r="B350" s="99"/>
      <c r="C350" s="99"/>
      <c r="D350" s="99"/>
      <c r="E350" s="99"/>
      <c r="F350" s="99"/>
      <c r="G350" s="62" t="s">
        <v>275</v>
      </c>
      <c r="H350" s="63"/>
      <c r="I350" s="63"/>
      <c r="J350" s="63"/>
      <c r="K350" s="63"/>
      <c r="L350" s="63"/>
      <c r="M350" s="63"/>
      <c r="N350" s="63"/>
      <c r="O350" s="63"/>
      <c r="P350" s="64"/>
      <c r="Q350" s="109">
        <v>134866</v>
      </c>
      <c r="R350" s="109"/>
      <c r="S350" s="109"/>
      <c r="T350" s="109"/>
      <c r="U350" s="109"/>
      <c r="V350" s="109">
        <v>0</v>
      </c>
      <c r="W350" s="109"/>
      <c r="X350" s="109"/>
      <c r="Y350" s="109"/>
      <c r="Z350" s="109">
        <v>0</v>
      </c>
      <c r="AA350" s="109"/>
      <c r="AB350" s="109"/>
      <c r="AC350" s="109"/>
      <c r="AD350" s="109"/>
      <c r="AE350" s="109">
        <v>0</v>
      </c>
      <c r="AF350" s="109"/>
      <c r="AG350" s="109"/>
      <c r="AH350" s="109"/>
      <c r="AI350" s="109"/>
      <c r="AJ350" s="109">
        <f t="shared" si="17"/>
        <v>134866</v>
      </c>
      <c r="AK350" s="109"/>
      <c r="AL350" s="109"/>
      <c r="AM350" s="109"/>
      <c r="AN350" s="109"/>
      <c r="AO350" s="109">
        <v>1094515</v>
      </c>
      <c r="AP350" s="109"/>
      <c r="AQ350" s="109"/>
      <c r="AR350" s="109"/>
      <c r="AS350" s="109"/>
      <c r="AT350" s="109">
        <f t="shared" si="18"/>
        <v>0</v>
      </c>
      <c r="AU350" s="109"/>
      <c r="AV350" s="109"/>
      <c r="AW350" s="109"/>
      <c r="AX350" s="109">
        <v>0</v>
      </c>
      <c r="AY350" s="109"/>
      <c r="AZ350" s="109"/>
      <c r="BA350" s="109"/>
      <c r="BB350" s="109"/>
      <c r="BC350" s="109">
        <v>0</v>
      </c>
      <c r="BD350" s="109"/>
      <c r="BE350" s="109"/>
      <c r="BF350" s="109"/>
      <c r="BG350" s="109"/>
      <c r="BH350" s="109">
        <f t="shared" si="19"/>
        <v>1094515</v>
      </c>
      <c r="BI350" s="109"/>
      <c r="BJ350" s="109"/>
      <c r="BK350" s="109"/>
      <c r="BL350" s="109"/>
    </row>
    <row r="351" spans="1:79" s="25" customFormat="1" ht="12.75" customHeight="1" x14ac:dyDescent="0.2">
      <c r="A351" s="99">
        <v>2230</v>
      </c>
      <c r="B351" s="99"/>
      <c r="C351" s="99"/>
      <c r="D351" s="99"/>
      <c r="E351" s="99"/>
      <c r="F351" s="99"/>
      <c r="G351" s="62" t="s">
        <v>276</v>
      </c>
      <c r="H351" s="63"/>
      <c r="I351" s="63"/>
      <c r="J351" s="63"/>
      <c r="K351" s="63"/>
      <c r="L351" s="63"/>
      <c r="M351" s="63"/>
      <c r="N351" s="63"/>
      <c r="O351" s="63"/>
      <c r="P351" s="64"/>
      <c r="Q351" s="109">
        <v>3507528</v>
      </c>
      <c r="R351" s="109"/>
      <c r="S351" s="109"/>
      <c r="T351" s="109"/>
      <c r="U351" s="109"/>
      <c r="V351" s="109">
        <v>0</v>
      </c>
      <c r="W351" s="109"/>
      <c r="X351" s="109"/>
      <c r="Y351" s="109"/>
      <c r="Z351" s="109">
        <v>0</v>
      </c>
      <c r="AA351" s="109"/>
      <c r="AB351" s="109"/>
      <c r="AC351" s="109"/>
      <c r="AD351" s="109"/>
      <c r="AE351" s="109">
        <v>0</v>
      </c>
      <c r="AF351" s="109"/>
      <c r="AG351" s="109"/>
      <c r="AH351" s="109"/>
      <c r="AI351" s="109"/>
      <c r="AJ351" s="109">
        <f t="shared" si="17"/>
        <v>3507528</v>
      </c>
      <c r="AK351" s="109"/>
      <c r="AL351" s="109"/>
      <c r="AM351" s="109"/>
      <c r="AN351" s="109"/>
      <c r="AO351" s="109">
        <v>6405070</v>
      </c>
      <c r="AP351" s="109"/>
      <c r="AQ351" s="109"/>
      <c r="AR351" s="109"/>
      <c r="AS351" s="109"/>
      <c r="AT351" s="109">
        <f t="shared" si="18"/>
        <v>0</v>
      </c>
      <c r="AU351" s="109"/>
      <c r="AV351" s="109"/>
      <c r="AW351" s="109"/>
      <c r="AX351" s="109">
        <v>0</v>
      </c>
      <c r="AY351" s="109"/>
      <c r="AZ351" s="109"/>
      <c r="BA351" s="109"/>
      <c r="BB351" s="109"/>
      <c r="BC351" s="109">
        <v>0</v>
      </c>
      <c r="BD351" s="109"/>
      <c r="BE351" s="109"/>
      <c r="BF351" s="109"/>
      <c r="BG351" s="109"/>
      <c r="BH351" s="109">
        <f t="shared" si="19"/>
        <v>6405070</v>
      </c>
      <c r="BI351" s="109"/>
      <c r="BJ351" s="109"/>
      <c r="BK351" s="109"/>
      <c r="BL351" s="109"/>
    </row>
    <row r="352" spans="1:79" s="25" customFormat="1" ht="25.5" customHeight="1" x14ac:dyDescent="0.2">
      <c r="A352" s="99">
        <v>2240</v>
      </c>
      <c r="B352" s="99"/>
      <c r="C352" s="99"/>
      <c r="D352" s="99"/>
      <c r="E352" s="99"/>
      <c r="F352" s="99"/>
      <c r="G352" s="62" t="s">
        <v>179</v>
      </c>
      <c r="H352" s="63"/>
      <c r="I352" s="63"/>
      <c r="J352" s="63"/>
      <c r="K352" s="63"/>
      <c r="L352" s="63"/>
      <c r="M352" s="63"/>
      <c r="N352" s="63"/>
      <c r="O352" s="63"/>
      <c r="P352" s="64"/>
      <c r="Q352" s="109">
        <v>2571525</v>
      </c>
      <c r="R352" s="109"/>
      <c r="S352" s="109"/>
      <c r="T352" s="109"/>
      <c r="U352" s="109"/>
      <c r="V352" s="109">
        <v>0</v>
      </c>
      <c r="W352" s="109"/>
      <c r="X352" s="109"/>
      <c r="Y352" s="109"/>
      <c r="Z352" s="109">
        <v>0</v>
      </c>
      <c r="AA352" s="109"/>
      <c r="AB352" s="109"/>
      <c r="AC352" s="109"/>
      <c r="AD352" s="109"/>
      <c r="AE352" s="109">
        <v>0</v>
      </c>
      <c r="AF352" s="109"/>
      <c r="AG352" s="109"/>
      <c r="AH352" s="109"/>
      <c r="AI352" s="109"/>
      <c r="AJ352" s="109">
        <f t="shared" si="17"/>
        <v>2571525</v>
      </c>
      <c r="AK352" s="109"/>
      <c r="AL352" s="109"/>
      <c r="AM352" s="109"/>
      <c r="AN352" s="109"/>
      <c r="AO352" s="109">
        <v>1788795</v>
      </c>
      <c r="AP352" s="109"/>
      <c r="AQ352" s="109"/>
      <c r="AR352" s="109"/>
      <c r="AS352" s="109"/>
      <c r="AT352" s="109">
        <f t="shared" si="18"/>
        <v>0</v>
      </c>
      <c r="AU352" s="109"/>
      <c r="AV352" s="109"/>
      <c r="AW352" s="109"/>
      <c r="AX352" s="109">
        <v>0</v>
      </c>
      <c r="AY352" s="109"/>
      <c r="AZ352" s="109"/>
      <c r="BA352" s="109"/>
      <c r="BB352" s="109"/>
      <c r="BC352" s="109">
        <v>0</v>
      </c>
      <c r="BD352" s="109"/>
      <c r="BE352" s="109"/>
      <c r="BF352" s="109"/>
      <c r="BG352" s="109"/>
      <c r="BH352" s="109">
        <f t="shared" si="19"/>
        <v>1788795</v>
      </c>
      <c r="BI352" s="109"/>
      <c r="BJ352" s="109"/>
      <c r="BK352" s="109"/>
      <c r="BL352" s="109"/>
    </row>
    <row r="353" spans="1:64" s="25" customFormat="1" ht="12.75" customHeight="1" x14ac:dyDescent="0.2">
      <c r="A353" s="99">
        <v>2250</v>
      </c>
      <c r="B353" s="99"/>
      <c r="C353" s="99"/>
      <c r="D353" s="99"/>
      <c r="E353" s="99"/>
      <c r="F353" s="99"/>
      <c r="G353" s="62" t="s">
        <v>180</v>
      </c>
      <c r="H353" s="63"/>
      <c r="I353" s="63"/>
      <c r="J353" s="63"/>
      <c r="K353" s="63"/>
      <c r="L353" s="63"/>
      <c r="M353" s="63"/>
      <c r="N353" s="63"/>
      <c r="O353" s="63"/>
      <c r="P353" s="64"/>
      <c r="Q353" s="109">
        <v>11560</v>
      </c>
      <c r="R353" s="109"/>
      <c r="S353" s="109"/>
      <c r="T353" s="109"/>
      <c r="U353" s="109"/>
      <c r="V353" s="109">
        <v>0</v>
      </c>
      <c r="W353" s="109"/>
      <c r="X353" s="109"/>
      <c r="Y353" s="109"/>
      <c r="Z353" s="109">
        <v>0</v>
      </c>
      <c r="AA353" s="109"/>
      <c r="AB353" s="109"/>
      <c r="AC353" s="109"/>
      <c r="AD353" s="109"/>
      <c r="AE353" s="109">
        <v>0</v>
      </c>
      <c r="AF353" s="109"/>
      <c r="AG353" s="109"/>
      <c r="AH353" s="109"/>
      <c r="AI353" s="109"/>
      <c r="AJ353" s="109">
        <f t="shared" si="17"/>
        <v>11560</v>
      </c>
      <c r="AK353" s="109"/>
      <c r="AL353" s="109"/>
      <c r="AM353" s="109"/>
      <c r="AN353" s="109"/>
      <c r="AO353" s="109">
        <v>31650</v>
      </c>
      <c r="AP353" s="109"/>
      <c r="AQ353" s="109"/>
      <c r="AR353" s="109"/>
      <c r="AS353" s="109"/>
      <c r="AT353" s="109">
        <f t="shared" si="18"/>
        <v>0</v>
      </c>
      <c r="AU353" s="109"/>
      <c r="AV353" s="109"/>
      <c r="AW353" s="109"/>
      <c r="AX353" s="109">
        <v>0</v>
      </c>
      <c r="AY353" s="109"/>
      <c r="AZ353" s="109"/>
      <c r="BA353" s="109"/>
      <c r="BB353" s="109"/>
      <c r="BC353" s="109">
        <v>0</v>
      </c>
      <c r="BD353" s="109"/>
      <c r="BE353" s="109"/>
      <c r="BF353" s="109"/>
      <c r="BG353" s="109"/>
      <c r="BH353" s="109">
        <f t="shared" si="19"/>
        <v>31650</v>
      </c>
      <c r="BI353" s="109"/>
      <c r="BJ353" s="109"/>
      <c r="BK353" s="109"/>
      <c r="BL353" s="109"/>
    </row>
    <row r="354" spans="1:64" s="25" customFormat="1" ht="12.75" customHeight="1" x14ac:dyDescent="0.2">
      <c r="A354" s="99">
        <v>2271</v>
      </c>
      <c r="B354" s="99"/>
      <c r="C354" s="99"/>
      <c r="D354" s="99"/>
      <c r="E354" s="99"/>
      <c r="F354" s="99"/>
      <c r="G354" s="62" t="s">
        <v>277</v>
      </c>
      <c r="H354" s="63"/>
      <c r="I354" s="63"/>
      <c r="J354" s="63"/>
      <c r="K354" s="63"/>
      <c r="L354" s="63"/>
      <c r="M354" s="63"/>
      <c r="N354" s="63"/>
      <c r="O354" s="63"/>
      <c r="P354" s="64"/>
      <c r="Q354" s="109">
        <v>6027691</v>
      </c>
      <c r="R354" s="109"/>
      <c r="S354" s="109"/>
      <c r="T354" s="109"/>
      <c r="U354" s="109"/>
      <c r="V354" s="109">
        <v>0</v>
      </c>
      <c r="W354" s="109"/>
      <c r="X354" s="109"/>
      <c r="Y354" s="109"/>
      <c r="Z354" s="109">
        <v>0</v>
      </c>
      <c r="AA354" s="109"/>
      <c r="AB354" s="109"/>
      <c r="AC354" s="109"/>
      <c r="AD354" s="109"/>
      <c r="AE354" s="109">
        <v>0</v>
      </c>
      <c r="AF354" s="109"/>
      <c r="AG354" s="109"/>
      <c r="AH354" s="109"/>
      <c r="AI354" s="109"/>
      <c r="AJ354" s="109">
        <f t="shared" si="17"/>
        <v>6027691</v>
      </c>
      <c r="AK354" s="109"/>
      <c r="AL354" s="109"/>
      <c r="AM354" s="109"/>
      <c r="AN354" s="109"/>
      <c r="AO354" s="109">
        <v>6516546</v>
      </c>
      <c r="AP354" s="109"/>
      <c r="AQ354" s="109"/>
      <c r="AR354" s="109"/>
      <c r="AS354" s="109"/>
      <c r="AT354" s="109">
        <f t="shared" si="18"/>
        <v>0</v>
      </c>
      <c r="AU354" s="109"/>
      <c r="AV354" s="109"/>
      <c r="AW354" s="109"/>
      <c r="AX354" s="109">
        <v>0</v>
      </c>
      <c r="AY354" s="109"/>
      <c r="AZ354" s="109"/>
      <c r="BA354" s="109"/>
      <c r="BB354" s="109"/>
      <c r="BC354" s="109">
        <v>0</v>
      </c>
      <c r="BD354" s="109"/>
      <c r="BE354" s="109"/>
      <c r="BF354" s="109"/>
      <c r="BG354" s="109"/>
      <c r="BH354" s="109">
        <f t="shared" si="19"/>
        <v>6516546</v>
      </c>
      <c r="BI354" s="109"/>
      <c r="BJ354" s="109"/>
      <c r="BK354" s="109"/>
      <c r="BL354" s="109"/>
    </row>
    <row r="355" spans="1:64" s="25" customFormat="1" ht="25.5" customHeight="1" x14ac:dyDescent="0.2">
      <c r="A355" s="99">
        <v>2272</v>
      </c>
      <c r="B355" s="99"/>
      <c r="C355" s="99"/>
      <c r="D355" s="99"/>
      <c r="E355" s="99"/>
      <c r="F355" s="99"/>
      <c r="G355" s="62" t="s">
        <v>278</v>
      </c>
      <c r="H355" s="63"/>
      <c r="I355" s="63"/>
      <c r="J355" s="63"/>
      <c r="K355" s="63"/>
      <c r="L355" s="63"/>
      <c r="M355" s="63"/>
      <c r="N355" s="63"/>
      <c r="O355" s="63"/>
      <c r="P355" s="64"/>
      <c r="Q355" s="109">
        <v>495284</v>
      </c>
      <c r="R355" s="109"/>
      <c r="S355" s="109"/>
      <c r="T355" s="109"/>
      <c r="U355" s="109"/>
      <c r="V355" s="109">
        <v>0</v>
      </c>
      <c r="W355" s="109"/>
      <c r="X355" s="109"/>
      <c r="Y355" s="109"/>
      <c r="Z355" s="109">
        <v>0</v>
      </c>
      <c r="AA355" s="109"/>
      <c r="AB355" s="109"/>
      <c r="AC355" s="109"/>
      <c r="AD355" s="109"/>
      <c r="AE355" s="109">
        <v>0</v>
      </c>
      <c r="AF355" s="109"/>
      <c r="AG355" s="109"/>
      <c r="AH355" s="109"/>
      <c r="AI355" s="109"/>
      <c r="AJ355" s="109">
        <f t="shared" si="17"/>
        <v>495284</v>
      </c>
      <c r="AK355" s="109"/>
      <c r="AL355" s="109"/>
      <c r="AM355" s="109"/>
      <c r="AN355" s="109"/>
      <c r="AO355" s="109">
        <v>451808</v>
      </c>
      <c r="AP355" s="109"/>
      <c r="AQ355" s="109"/>
      <c r="AR355" s="109"/>
      <c r="AS355" s="109"/>
      <c r="AT355" s="109">
        <f t="shared" si="18"/>
        <v>0</v>
      </c>
      <c r="AU355" s="109"/>
      <c r="AV355" s="109"/>
      <c r="AW355" s="109"/>
      <c r="AX355" s="109">
        <v>0</v>
      </c>
      <c r="AY355" s="109"/>
      <c r="AZ355" s="109"/>
      <c r="BA355" s="109"/>
      <c r="BB355" s="109"/>
      <c r="BC355" s="109">
        <v>0</v>
      </c>
      <c r="BD355" s="109"/>
      <c r="BE355" s="109"/>
      <c r="BF355" s="109"/>
      <c r="BG355" s="109"/>
      <c r="BH355" s="109">
        <f t="shared" si="19"/>
        <v>451808</v>
      </c>
      <c r="BI355" s="109"/>
      <c r="BJ355" s="109"/>
      <c r="BK355" s="109"/>
      <c r="BL355" s="109"/>
    </row>
    <row r="356" spans="1:64" s="25" customFormat="1" ht="12.75" customHeight="1" x14ac:dyDescent="0.2">
      <c r="A356" s="99">
        <v>2273</v>
      </c>
      <c r="B356" s="99"/>
      <c r="C356" s="99"/>
      <c r="D356" s="99"/>
      <c r="E356" s="99"/>
      <c r="F356" s="99"/>
      <c r="G356" s="62" t="s">
        <v>279</v>
      </c>
      <c r="H356" s="63"/>
      <c r="I356" s="63"/>
      <c r="J356" s="63"/>
      <c r="K356" s="63"/>
      <c r="L356" s="63"/>
      <c r="M356" s="63"/>
      <c r="N356" s="63"/>
      <c r="O356" s="63"/>
      <c r="P356" s="64"/>
      <c r="Q356" s="109">
        <v>1418279</v>
      </c>
      <c r="R356" s="109"/>
      <c r="S356" s="109"/>
      <c r="T356" s="109"/>
      <c r="U356" s="109"/>
      <c r="V356" s="109">
        <v>0</v>
      </c>
      <c r="W356" s="109"/>
      <c r="X356" s="109"/>
      <c r="Y356" s="109"/>
      <c r="Z356" s="109">
        <v>0</v>
      </c>
      <c r="AA356" s="109"/>
      <c r="AB356" s="109"/>
      <c r="AC356" s="109"/>
      <c r="AD356" s="109"/>
      <c r="AE356" s="109">
        <v>0</v>
      </c>
      <c r="AF356" s="109"/>
      <c r="AG356" s="109"/>
      <c r="AH356" s="109"/>
      <c r="AI356" s="109"/>
      <c r="AJ356" s="109">
        <f t="shared" si="17"/>
        <v>1418279</v>
      </c>
      <c r="AK356" s="109"/>
      <c r="AL356" s="109"/>
      <c r="AM356" s="109"/>
      <c r="AN356" s="109"/>
      <c r="AO356" s="109">
        <v>1917945</v>
      </c>
      <c r="AP356" s="109"/>
      <c r="AQ356" s="109"/>
      <c r="AR356" s="109"/>
      <c r="AS356" s="109"/>
      <c r="AT356" s="109">
        <f t="shared" si="18"/>
        <v>0</v>
      </c>
      <c r="AU356" s="109"/>
      <c r="AV356" s="109"/>
      <c r="AW356" s="109"/>
      <c r="AX356" s="109">
        <v>0</v>
      </c>
      <c r="AY356" s="109"/>
      <c r="AZ356" s="109"/>
      <c r="BA356" s="109"/>
      <c r="BB356" s="109"/>
      <c r="BC356" s="109">
        <v>0</v>
      </c>
      <c r="BD356" s="109"/>
      <c r="BE356" s="109"/>
      <c r="BF356" s="109"/>
      <c r="BG356" s="109"/>
      <c r="BH356" s="109">
        <f t="shared" si="19"/>
        <v>1917945</v>
      </c>
      <c r="BI356" s="109"/>
      <c r="BJ356" s="109"/>
      <c r="BK356" s="109"/>
      <c r="BL356" s="109"/>
    </row>
    <row r="357" spans="1:64" s="25" customFormat="1" ht="12.75" customHeight="1" x14ac:dyDescent="0.2">
      <c r="A357" s="99">
        <v>2274</v>
      </c>
      <c r="B357" s="99"/>
      <c r="C357" s="99"/>
      <c r="D357" s="99"/>
      <c r="E357" s="99"/>
      <c r="F357" s="99"/>
      <c r="G357" s="62" t="s">
        <v>280</v>
      </c>
      <c r="H357" s="63"/>
      <c r="I357" s="63"/>
      <c r="J357" s="63"/>
      <c r="K357" s="63"/>
      <c r="L357" s="63"/>
      <c r="M357" s="63"/>
      <c r="N357" s="63"/>
      <c r="O357" s="63"/>
      <c r="P357" s="64"/>
      <c r="Q357" s="109">
        <v>743600</v>
      </c>
      <c r="R357" s="109"/>
      <c r="S357" s="109"/>
      <c r="T357" s="109"/>
      <c r="U357" s="109"/>
      <c r="V357" s="109">
        <v>0</v>
      </c>
      <c r="W357" s="109"/>
      <c r="X357" s="109"/>
      <c r="Y357" s="109"/>
      <c r="Z357" s="109">
        <v>0</v>
      </c>
      <c r="AA357" s="109"/>
      <c r="AB357" s="109"/>
      <c r="AC357" s="109"/>
      <c r="AD357" s="109"/>
      <c r="AE357" s="109">
        <v>0</v>
      </c>
      <c r="AF357" s="109"/>
      <c r="AG357" s="109"/>
      <c r="AH357" s="109"/>
      <c r="AI357" s="109"/>
      <c r="AJ357" s="109">
        <f t="shared" si="17"/>
        <v>743600</v>
      </c>
      <c r="AK357" s="109"/>
      <c r="AL357" s="109"/>
      <c r="AM357" s="109"/>
      <c r="AN357" s="109"/>
      <c r="AO357" s="109">
        <v>600619</v>
      </c>
      <c r="AP357" s="109"/>
      <c r="AQ357" s="109"/>
      <c r="AR357" s="109"/>
      <c r="AS357" s="109"/>
      <c r="AT357" s="109">
        <f t="shared" si="18"/>
        <v>0</v>
      </c>
      <c r="AU357" s="109"/>
      <c r="AV357" s="109"/>
      <c r="AW357" s="109"/>
      <c r="AX357" s="109">
        <v>0</v>
      </c>
      <c r="AY357" s="109"/>
      <c r="AZ357" s="109"/>
      <c r="BA357" s="109"/>
      <c r="BB357" s="109"/>
      <c r="BC357" s="109">
        <v>0</v>
      </c>
      <c r="BD357" s="109"/>
      <c r="BE357" s="109"/>
      <c r="BF357" s="109"/>
      <c r="BG357" s="109"/>
      <c r="BH357" s="109">
        <f t="shared" si="19"/>
        <v>600619</v>
      </c>
      <c r="BI357" s="109"/>
      <c r="BJ357" s="109"/>
      <c r="BK357" s="109"/>
      <c r="BL357" s="109"/>
    </row>
    <row r="358" spans="1:64" s="25" customFormat="1" ht="25.5" customHeight="1" x14ac:dyDescent="0.2">
      <c r="A358" s="99">
        <v>2275</v>
      </c>
      <c r="B358" s="99"/>
      <c r="C358" s="99"/>
      <c r="D358" s="99"/>
      <c r="E358" s="99"/>
      <c r="F358" s="99"/>
      <c r="G358" s="62" t="s">
        <v>281</v>
      </c>
      <c r="H358" s="63"/>
      <c r="I358" s="63"/>
      <c r="J358" s="63"/>
      <c r="K358" s="63"/>
      <c r="L358" s="63"/>
      <c r="M358" s="63"/>
      <c r="N358" s="63"/>
      <c r="O358" s="63"/>
      <c r="P358" s="64"/>
      <c r="Q358" s="109">
        <v>122520</v>
      </c>
      <c r="R358" s="109"/>
      <c r="S358" s="109"/>
      <c r="T358" s="109"/>
      <c r="U358" s="109"/>
      <c r="V358" s="109">
        <v>0</v>
      </c>
      <c r="W358" s="109"/>
      <c r="X358" s="109"/>
      <c r="Y358" s="109"/>
      <c r="Z358" s="109">
        <v>0</v>
      </c>
      <c r="AA358" s="109"/>
      <c r="AB358" s="109"/>
      <c r="AC358" s="109"/>
      <c r="AD358" s="109"/>
      <c r="AE358" s="109">
        <v>0</v>
      </c>
      <c r="AF358" s="109"/>
      <c r="AG358" s="109"/>
      <c r="AH358" s="109"/>
      <c r="AI358" s="109"/>
      <c r="AJ358" s="109">
        <f t="shared" si="17"/>
        <v>122520</v>
      </c>
      <c r="AK358" s="109"/>
      <c r="AL358" s="109"/>
      <c r="AM358" s="109"/>
      <c r="AN358" s="109"/>
      <c r="AO358" s="109">
        <v>185508</v>
      </c>
      <c r="AP358" s="109"/>
      <c r="AQ358" s="109"/>
      <c r="AR358" s="109"/>
      <c r="AS358" s="109"/>
      <c r="AT358" s="109">
        <f t="shared" si="18"/>
        <v>0</v>
      </c>
      <c r="AU358" s="109"/>
      <c r="AV358" s="109"/>
      <c r="AW358" s="109"/>
      <c r="AX358" s="109">
        <v>0</v>
      </c>
      <c r="AY358" s="109"/>
      <c r="AZ358" s="109"/>
      <c r="BA358" s="109"/>
      <c r="BB358" s="109"/>
      <c r="BC358" s="109">
        <v>0</v>
      </c>
      <c r="BD358" s="109"/>
      <c r="BE358" s="109"/>
      <c r="BF358" s="109"/>
      <c r="BG358" s="109"/>
      <c r="BH358" s="109">
        <f t="shared" si="19"/>
        <v>185508</v>
      </c>
      <c r="BI358" s="109"/>
      <c r="BJ358" s="109"/>
      <c r="BK358" s="109"/>
      <c r="BL358" s="109"/>
    </row>
    <row r="359" spans="1:64" s="25" customFormat="1" ht="51" customHeight="1" x14ac:dyDescent="0.2">
      <c r="A359" s="99">
        <v>2281</v>
      </c>
      <c r="B359" s="99"/>
      <c r="C359" s="99"/>
      <c r="D359" s="99"/>
      <c r="E359" s="99"/>
      <c r="F359" s="99"/>
      <c r="G359" s="62" t="s">
        <v>282</v>
      </c>
      <c r="H359" s="63"/>
      <c r="I359" s="63"/>
      <c r="J359" s="63"/>
      <c r="K359" s="63"/>
      <c r="L359" s="63"/>
      <c r="M359" s="63"/>
      <c r="N359" s="63"/>
      <c r="O359" s="63"/>
      <c r="P359" s="64"/>
      <c r="Q359" s="109">
        <v>36810</v>
      </c>
      <c r="R359" s="109"/>
      <c r="S359" s="109"/>
      <c r="T359" s="109"/>
      <c r="U359" s="109"/>
      <c r="V359" s="109">
        <v>0</v>
      </c>
      <c r="W359" s="109"/>
      <c r="X359" s="109"/>
      <c r="Y359" s="109"/>
      <c r="Z359" s="109">
        <v>0</v>
      </c>
      <c r="AA359" s="109"/>
      <c r="AB359" s="109"/>
      <c r="AC359" s="109"/>
      <c r="AD359" s="109"/>
      <c r="AE359" s="109">
        <v>0</v>
      </c>
      <c r="AF359" s="109"/>
      <c r="AG359" s="109"/>
      <c r="AH359" s="109"/>
      <c r="AI359" s="109"/>
      <c r="AJ359" s="109">
        <f t="shared" si="17"/>
        <v>36810</v>
      </c>
      <c r="AK359" s="109"/>
      <c r="AL359" s="109"/>
      <c r="AM359" s="109"/>
      <c r="AN359" s="109"/>
      <c r="AO359" s="109">
        <v>0</v>
      </c>
      <c r="AP359" s="109"/>
      <c r="AQ359" s="109"/>
      <c r="AR359" s="109"/>
      <c r="AS359" s="109"/>
      <c r="AT359" s="109">
        <f t="shared" si="18"/>
        <v>0</v>
      </c>
      <c r="AU359" s="109"/>
      <c r="AV359" s="109"/>
      <c r="AW359" s="109"/>
      <c r="AX359" s="109">
        <v>0</v>
      </c>
      <c r="AY359" s="109"/>
      <c r="AZ359" s="109"/>
      <c r="BA359" s="109"/>
      <c r="BB359" s="109"/>
      <c r="BC359" s="109">
        <v>0</v>
      </c>
      <c r="BD359" s="109"/>
      <c r="BE359" s="109"/>
      <c r="BF359" s="109"/>
      <c r="BG359" s="109"/>
      <c r="BH359" s="109">
        <f t="shared" si="19"/>
        <v>0</v>
      </c>
      <c r="BI359" s="109"/>
      <c r="BJ359" s="109"/>
      <c r="BK359" s="109"/>
      <c r="BL359" s="109"/>
    </row>
    <row r="360" spans="1:64" s="25" customFormat="1" ht="51" customHeight="1" x14ac:dyDescent="0.2">
      <c r="A360" s="99">
        <v>2282</v>
      </c>
      <c r="B360" s="99"/>
      <c r="C360" s="99"/>
      <c r="D360" s="99"/>
      <c r="E360" s="99"/>
      <c r="F360" s="99"/>
      <c r="G360" s="62" t="s">
        <v>181</v>
      </c>
      <c r="H360" s="63"/>
      <c r="I360" s="63"/>
      <c r="J360" s="63"/>
      <c r="K360" s="63"/>
      <c r="L360" s="63"/>
      <c r="M360" s="63"/>
      <c r="N360" s="63"/>
      <c r="O360" s="63"/>
      <c r="P360" s="64"/>
      <c r="Q360" s="109">
        <v>17652</v>
      </c>
      <c r="R360" s="109"/>
      <c r="S360" s="109"/>
      <c r="T360" s="109"/>
      <c r="U360" s="109"/>
      <c r="V360" s="109">
        <v>0</v>
      </c>
      <c r="W360" s="109"/>
      <c r="X360" s="109"/>
      <c r="Y360" s="109"/>
      <c r="Z360" s="109">
        <v>0</v>
      </c>
      <c r="AA360" s="109"/>
      <c r="AB360" s="109"/>
      <c r="AC360" s="109"/>
      <c r="AD360" s="109"/>
      <c r="AE360" s="109">
        <v>0</v>
      </c>
      <c r="AF360" s="109"/>
      <c r="AG360" s="109"/>
      <c r="AH360" s="109"/>
      <c r="AI360" s="109"/>
      <c r="AJ360" s="109">
        <f t="shared" si="17"/>
        <v>17652</v>
      </c>
      <c r="AK360" s="109"/>
      <c r="AL360" s="109"/>
      <c r="AM360" s="109"/>
      <c r="AN360" s="109"/>
      <c r="AO360" s="109">
        <v>513485</v>
      </c>
      <c r="AP360" s="109"/>
      <c r="AQ360" s="109"/>
      <c r="AR360" s="109"/>
      <c r="AS360" s="109"/>
      <c r="AT360" s="109">
        <f t="shared" si="18"/>
        <v>0</v>
      </c>
      <c r="AU360" s="109"/>
      <c r="AV360" s="109"/>
      <c r="AW360" s="109"/>
      <c r="AX360" s="109">
        <v>0</v>
      </c>
      <c r="AY360" s="109"/>
      <c r="AZ360" s="109"/>
      <c r="BA360" s="109"/>
      <c r="BB360" s="109"/>
      <c r="BC360" s="109">
        <v>0</v>
      </c>
      <c r="BD360" s="109"/>
      <c r="BE360" s="109"/>
      <c r="BF360" s="109"/>
      <c r="BG360" s="109"/>
      <c r="BH360" s="109">
        <f t="shared" si="19"/>
        <v>513485</v>
      </c>
      <c r="BI360" s="109"/>
      <c r="BJ360" s="109"/>
      <c r="BK360" s="109"/>
      <c r="BL360" s="109"/>
    </row>
    <row r="361" spans="1:64" s="25" customFormat="1" ht="12.75" customHeight="1" x14ac:dyDescent="0.2">
      <c r="A361" s="99">
        <v>2730</v>
      </c>
      <c r="B361" s="99"/>
      <c r="C361" s="99"/>
      <c r="D361" s="99"/>
      <c r="E361" s="99"/>
      <c r="F361" s="99"/>
      <c r="G361" s="62" t="s">
        <v>283</v>
      </c>
      <c r="H361" s="63"/>
      <c r="I361" s="63"/>
      <c r="J361" s="63"/>
      <c r="K361" s="63"/>
      <c r="L361" s="63"/>
      <c r="M361" s="63"/>
      <c r="N361" s="63"/>
      <c r="O361" s="63"/>
      <c r="P361" s="64"/>
      <c r="Q361" s="109">
        <v>0</v>
      </c>
      <c r="R361" s="109"/>
      <c r="S361" s="109"/>
      <c r="T361" s="109"/>
      <c r="U361" s="109"/>
      <c r="V361" s="109">
        <v>0</v>
      </c>
      <c r="W361" s="109"/>
      <c r="X361" s="109"/>
      <c r="Y361" s="109"/>
      <c r="Z361" s="109">
        <v>0</v>
      </c>
      <c r="AA361" s="109"/>
      <c r="AB361" s="109"/>
      <c r="AC361" s="109"/>
      <c r="AD361" s="109"/>
      <c r="AE361" s="109">
        <v>0</v>
      </c>
      <c r="AF361" s="109"/>
      <c r="AG361" s="109"/>
      <c r="AH361" s="109"/>
      <c r="AI361" s="109"/>
      <c r="AJ361" s="109">
        <f t="shared" si="17"/>
        <v>0</v>
      </c>
      <c r="AK361" s="109"/>
      <c r="AL361" s="109"/>
      <c r="AM361" s="109"/>
      <c r="AN361" s="109"/>
      <c r="AO361" s="109">
        <v>0</v>
      </c>
      <c r="AP361" s="109"/>
      <c r="AQ361" s="109"/>
      <c r="AR361" s="109"/>
      <c r="AS361" s="109"/>
      <c r="AT361" s="109">
        <f t="shared" si="18"/>
        <v>0</v>
      </c>
      <c r="AU361" s="109"/>
      <c r="AV361" s="109"/>
      <c r="AW361" s="109"/>
      <c r="AX361" s="109">
        <v>0</v>
      </c>
      <c r="AY361" s="109"/>
      <c r="AZ361" s="109"/>
      <c r="BA361" s="109"/>
      <c r="BB361" s="109"/>
      <c r="BC361" s="109">
        <v>0</v>
      </c>
      <c r="BD361" s="109"/>
      <c r="BE361" s="109"/>
      <c r="BF361" s="109"/>
      <c r="BG361" s="109"/>
      <c r="BH361" s="109">
        <f t="shared" si="19"/>
        <v>0</v>
      </c>
      <c r="BI361" s="109"/>
      <c r="BJ361" s="109"/>
      <c r="BK361" s="109"/>
      <c r="BL361" s="109"/>
    </row>
    <row r="362" spans="1:64" s="25" customFormat="1" ht="12.75" customHeight="1" x14ac:dyDescent="0.2">
      <c r="A362" s="99">
        <v>2800</v>
      </c>
      <c r="B362" s="99"/>
      <c r="C362" s="99"/>
      <c r="D362" s="99"/>
      <c r="E362" s="99"/>
      <c r="F362" s="99"/>
      <c r="G362" s="62" t="s">
        <v>182</v>
      </c>
      <c r="H362" s="63"/>
      <c r="I362" s="63"/>
      <c r="J362" s="63"/>
      <c r="K362" s="63"/>
      <c r="L362" s="63"/>
      <c r="M362" s="63"/>
      <c r="N362" s="63"/>
      <c r="O362" s="63"/>
      <c r="P362" s="64"/>
      <c r="Q362" s="109">
        <v>113900</v>
      </c>
      <c r="R362" s="109"/>
      <c r="S362" s="109"/>
      <c r="T362" s="109"/>
      <c r="U362" s="109"/>
      <c r="V362" s="109">
        <v>0</v>
      </c>
      <c r="W362" s="109"/>
      <c r="X362" s="109"/>
      <c r="Y362" s="109"/>
      <c r="Z362" s="109">
        <v>0</v>
      </c>
      <c r="AA362" s="109"/>
      <c r="AB362" s="109"/>
      <c r="AC362" s="109"/>
      <c r="AD362" s="109"/>
      <c r="AE362" s="109">
        <v>0</v>
      </c>
      <c r="AF362" s="109"/>
      <c r="AG362" s="109"/>
      <c r="AH362" s="109"/>
      <c r="AI362" s="109"/>
      <c r="AJ362" s="109">
        <f t="shared" si="17"/>
        <v>113900</v>
      </c>
      <c r="AK362" s="109"/>
      <c r="AL362" s="109"/>
      <c r="AM362" s="109"/>
      <c r="AN362" s="109"/>
      <c r="AO362" s="109">
        <v>74500</v>
      </c>
      <c r="AP362" s="109"/>
      <c r="AQ362" s="109"/>
      <c r="AR362" s="109"/>
      <c r="AS362" s="109"/>
      <c r="AT362" s="109">
        <f t="shared" si="18"/>
        <v>0</v>
      </c>
      <c r="AU362" s="109"/>
      <c r="AV362" s="109"/>
      <c r="AW362" s="109"/>
      <c r="AX362" s="109">
        <v>0</v>
      </c>
      <c r="AY362" s="109"/>
      <c r="AZ362" s="109"/>
      <c r="BA362" s="109"/>
      <c r="BB362" s="109"/>
      <c r="BC362" s="109">
        <v>0</v>
      </c>
      <c r="BD362" s="109"/>
      <c r="BE362" s="109"/>
      <c r="BF362" s="109"/>
      <c r="BG362" s="109"/>
      <c r="BH362" s="109">
        <f t="shared" si="19"/>
        <v>74500</v>
      </c>
      <c r="BI362" s="109"/>
      <c r="BJ362" s="109"/>
      <c r="BK362" s="109"/>
      <c r="BL362" s="109"/>
    </row>
    <row r="363" spans="1:64" s="6" customFormat="1" ht="12.75" customHeight="1" x14ac:dyDescent="0.2">
      <c r="A363" s="114"/>
      <c r="B363" s="114"/>
      <c r="C363" s="114"/>
      <c r="D363" s="114"/>
      <c r="E363" s="114"/>
      <c r="F363" s="114"/>
      <c r="G363" s="100" t="s">
        <v>147</v>
      </c>
      <c r="H363" s="101"/>
      <c r="I363" s="101"/>
      <c r="J363" s="101"/>
      <c r="K363" s="101"/>
      <c r="L363" s="101"/>
      <c r="M363" s="101"/>
      <c r="N363" s="101"/>
      <c r="O363" s="101"/>
      <c r="P363" s="102"/>
      <c r="Q363" s="110">
        <v>76975387</v>
      </c>
      <c r="R363" s="110"/>
      <c r="S363" s="110"/>
      <c r="T363" s="110"/>
      <c r="U363" s="110"/>
      <c r="V363" s="110">
        <v>0</v>
      </c>
      <c r="W363" s="110"/>
      <c r="X363" s="110"/>
      <c r="Y363" s="110"/>
      <c r="Z363" s="110">
        <v>0</v>
      </c>
      <c r="AA363" s="110"/>
      <c r="AB363" s="110"/>
      <c r="AC363" s="110"/>
      <c r="AD363" s="110"/>
      <c r="AE363" s="110">
        <v>0</v>
      </c>
      <c r="AF363" s="110"/>
      <c r="AG363" s="110"/>
      <c r="AH363" s="110"/>
      <c r="AI363" s="110"/>
      <c r="AJ363" s="110">
        <f t="shared" si="17"/>
        <v>76975387</v>
      </c>
      <c r="AK363" s="110"/>
      <c r="AL363" s="110"/>
      <c r="AM363" s="110"/>
      <c r="AN363" s="110"/>
      <c r="AO363" s="110">
        <v>98863033</v>
      </c>
      <c r="AP363" s="110"/>
      <c r="AQ363" s="110"/>
      <c r="AR363" s="110"/>
      <c r="AS363" s="110"/>
      <c r="AT363" s="110">
        <f t="shared" si="18"/>
        <v>0</v>
      </c>
      <c r="AU363" s="110"/>
      <c r="AV363" s="110"/>
      <c r="AW363" s="110"/>
      <c r="AX363" s="110">
        <v>0</v>
      </c>
      <c r="AY363" s="110"/>
      <c r="AZ363" s="110"/>
      <c r="BA363" s="110"/>
      <c r="BB363" s="110"/>
      <c r="BC363" s="110">
        <v>0</v>
      </c>
      <c r="BD363" s="110"/>
      <c r="BE363" s="110"/>
      <c r="BF363" s="110"/>
      <c r="BG363" s="110"/>
      <c r="BH363" s="110">
        <f t="shared" si="19"/>
        <v>98863033</v>
      </c>
      <c r="BI363" s="110"/>
      <c r="BJ363" s="110"/>
      <c r="BK363" s="110"/>
      <c r="BL363" s="110"/>
    </row>
    <row r="365" spans="1:64" ht="14.25" customHeight="1" x14ac:dyDescent="0.2">
      <c r="A365" s="34" t="s">
        <v>232</v>
      </c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  <c r="BJ365" s="34"/>
      <c r="BK365" s="34"/>
      <c r="BL365" s="34"/>
    </row>
    <row r="366" spans="1:64" ht="15" customHeight="1" x14ac:dyDescent="0.2">
      <c r="A366" s="48" t="s">
        <v>225</v>
      </c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</row>
    <row r="367" spans="1:64" ht="42.95" customHeight="1" x14ac:dyDescent="0.2">
      <c r="A367" s="93" t="s">
        <v>135</v>
      </c>
      <c r="B367" s="93"/>
      <c r="C367" s="93"/>
      <c r="D367" s="93"/>
      <c r="E367" s="93"/>
      <c r="F367" s="93"/>
      <c r="G367" s="55" t="s">
        <v>19</v>
      </c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 t="s">
        <v>15</v>
      </c>
      <c r="U367" s="55"/>
      <c r="V367" s="55"/>
      <c r="W367" s="55"/>
      <c r="X367" s="55"/>
      <c r="Y367" s="55"/>
      <c r="Z367" s="55" t="s">
        <v>14</v>
      </c>
      <c r="AA367" s="55"/>
      <c r="AB367" s="55"/>
      <c r="AC367" s="55"/>
      <c r="AD367" s="55"/>
      <c r="AE367" s="55" t="s">
        <v>228</v>
      </c>
      <c r="AF367" s="55"/>
      <c r="AG367" s="55"/>
      <c r="AH367" s="55"/>
      <c r="AI367" s="55"/>
      <c r="AJ367" s="55"/>
      <c r="AK367" s="55" t="s">
        <v>233</v>
      </c>
      <c r="AL367" s="55"/>
      <c r="AM367" s="55"/>
      <c r="AN367" s="55"/>
      <c r="AO367" s="55"/>
      <c r="AP367" s="55"/>
      <c r="AQ367" s="55" t="s">
        <v>245</v>
      </c>
      <c r="AR367" s="55"/>
      <c r="AS367" s="55"/>
      <c r="AT367" s="55"/>
      <c r="AU367" s="55"/>
      <c r="AV367" s="55"/>
      <c r="AW367" s="55" t="s">
        <v>18</v>
      </c>
      <c r="AX367" s="55"/>
      <c r="AY367" s="55"/>
      <c r="AZ367" s="55"/>
      <c r="BA367" s="55"/>
      <c r="BB367" s="55"/>
      <c r="BC367" s="55"/>
      <c r="BD367" s="55"/>
      <c r="BE367" s="55" t="s">
        <v>156</v>
      </c>
      <c r="BF367" s="55"/>
      <c r="BG367" s="55"/>
      <c r="BH367" s="55"/>
      <c r="BI367" s="55"/>
      <c r="BJ367" s="55"/>
      <c r="BK367" s="55"/>
      <c r="BL367" s="55"/>
    </row>
    <row r="368" spans="1:64" ht="21.75" customHeight="1" x14ac:dyDescent="0.2">
      <c r="A368" s="93"/>
      <c r="B368" s="93"/>
      <c r="C368" s="93"/>
      <c r="D368" s="93"/>
      <c r="E368" s="93"/>
      <c r="F368" s="93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  <c r="BB368" s="55"/>
      <c r="BC368" s="55"/>
      <c r="BD368" s="55"/>
      <c r="BE368" s="55"/>
      <c r="BF368" s="55"/>
      <c r="BG368" s="55"/>
      <c r="BH368" s="55"/>
      <c r="BI368" s="55"/>
      <c r="BJ368" s="55"/>
      <c r="BK368" s="55"/>
      <c r="BL368" s="55"/>
    </row>
    <row r="369" spans="1:79" ht="15" customHeight="1" x14ac:dyDescent="0.2">
      <c r="A369" s="55">
        <v>1</v>
      </c>
      <c r="B369" s="55"/>
      <c r="C369" s="55"/>
      <c r="D369" s="55"/>
      <c r="E369" s="55"/>
      <c r="F369" s="55"/>
      <c r="G369" s="55">
        <v>2</v>
      </c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>
        <v>3</v>
      </c>
      <c r="U369" s="55"/>
      <c r="V369" s="55"/>
      <c r="W369" s="55"/>
      <c r="X369" s="55"/>
      <c r="Y369" s="55"/>
      <c r="Z369" s="55">
        <v>4</v>
      </c>
      <c r="AA369" s="55"/>
      <c r="AB369" s="55"/>
      <c r="AC369" s="55"/>
      <c r="AD369" s="55"/>
      <c r="AE369" s="55">
        <v>5</v>
      </c>
      <c r="AF369" s="55"/>
      <c r="AG369" s="55"/>
      <c r="AH369" s="55"/>
      <c r="AI369" s="55"/>
      <c r="AJ369" s="55"/>
      <c r="AK369" s="55">
        <v>6</v>
      </c>
      <c r="AL369" s="55"/>
      <c r="AM369" s="55"/>
      <c r="AN369" s="55"/>
      <c r="AO369" s="55"/>
      <c r="AP369" s="55"/>
      <c r="AQ369" s="55">
        <v>7</v>
      </c>
      <c r="AR369" s="55"/>
      <c r="AS369" s="55"/>
      <c r="AT369" s="55"/>
      <c r="AU369" s="55"/>
      <c r="AV369" s="55"/>
      <c r="AW369" s="76">
        <v>8</v>
      </c>
      <c r="AX369" s="76"/>
      <c r="AY369" s="76"/>
      <c r="AZ369" s="76"/>
      <c r="BA369" s="76"/>
      <c r="BB369" s="76"/>
      <c r="BC369" s="76"/>
      <c r="BD369" s="76"/>
      <c r="BE369" s="76">
        <v>9</v>
      </c>
      <c r="BF369" s="76"/>
      <c r="BG369" s="76"/>
      <c r="BH369" s="76"/>
      <c r="BI369" s="76"/>
      <c r="BJ369" s="76"/>
      <c r="BK369" s="76"/>
      <c r="BL369" s="76"/>
    </row>
    <row r="370" spans="1:79" s="1" customFormat="1" ht="18.75" hidden="1" customHeight="1" x14ac:dyDescent="0.2">
      <c r="A370" s="76" t="s">
        <v>64</v>
      </c>
      <c r="B370" s="76"/>
      <c r="C370" s="76"/>
      <c r="D370" s="76"/>
      <c r="E370" s="76"/>
      <c r="F370" s="76"/>
      <c r="G370" s="117" t="s">
        <v>57</v>
      </c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7"/>
      <c r="S370" s="117"/>
      <c r="T370" s="103" t="s">
        <v>80</v>
      </c>
      <c r="U370" s="103"/>
      <c r="V370" s="103"/>
      <c r="W370" s="103"/>
      <c r="X370" s="103"/>
      <c r="Y370" s="103"/>
      <c r="Z370" s="103" t="s">
        <v>81</v>
      </c>
      <c r="AA370" s="103"/>
      <c r="AB370" s="103"/>
      <c r="AC370" s="103"/>
      <c r="AD370" s="103"/>
      <c r="AE370" s="103" t="s">
        <v>82</v>
      </c>
      <c r="AF370" s="103"/>
      <c r="AG370" s="103"/>
      <c r="AH370" s="103"/>
      <c r="AI370" s="103"/>
      <c r="AJ370" s="103"/>
      <c r="AK370" s="103" t="s">
        <v>83</v>
      </c>
      <c r="AL370" s="103"/>
      <c r="AM370" s="103"/>
      <c r="AN370" s="103"/>
      <c r="AO370" s="103"/>
      <c r="AP370" s="103"/>
      <c r="AQ370" s="103" t="s">
        <v>84</v>
      </c>
      <c r="AR370" s="103"/>
      <c r="AS370" s="103"/>
      <c r="AT370" s="103"/>
      <c r="AU370" s="103"/>
      <c r="AV370" s="103"/>
      <c r="AW370" s="117" t="s">
        <v>87</v>
      </c>
      <c r="AX370" s="117"/>
      <c r="AY370" s="117"/>
      <c r="AZ370" s="117"/>
      <c r="BA370" s="117"/>
      <c r="BB370" s="117"/>
      <c r="BC370" s="117"/>
      <c r="BD370" s="117"/>
      <c r="BE370" s="117" t="s">
        <v>88</v>
      </c>
      <c r="BF370" s="117"/>
      <c r="BG370" s="117"/>
      <c r="BH370" s="117"/>
      <c r="BI370" s="117"/>
      <c r="BJ370" s="117"/>
      <c r="BK370" s="117"/>
      <c r="BL370" s="117"/>
      <c r="CA370" s="1" t="s">
        <v>54</v>
      </c>
    </row>
    <row r="371" spans="1:79" s="25" customFormat="1" ht="12.75" customHeight="1" x14ac:dyDescent="0.2">
      <c r="A371" s="99">
        <v>2111</v>
      </c>
      <c r="B371" s="99"/>
      <c r="C371" s="99"/>
      <c r="D371" s="99"/>
      <c r="E371" s="99"/>
      <c r="F371" s="99"/>
      <c r="G371" s="62" t="s">
        <v>176</v>
      </c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4"/>
      <c r="T371" s="109">
        <v>38281282</v>
      </c>
      <c r="U371" s="109"/>
      <c r="V371" s="109"/>
      <c r="W371" s="109"/>
      <c r="X371" s="109"/>
      <c r="Y371" s="109"/>
      <c r="Z371" s="109">
        <v>36916853.219999999</v>
      </c>
      <c r="AA371" s="109"/>
      <c r="AB371" s="109"/>
      <c r="AC371" s="109"/>
      <c r="AD371" s="109"/>
      <c r="AE371" s="109">
        <v>0</v>
      </c>
      <c r="AF371" s="109"/>
      <c r="AG371" s="109"/>
      <c r="AH371" s="109"/>
      <c r="AI371" s="109"/>
      <c r="AJ371" s="109"/>
      <c r="AK371" s="109">
        <v>0</v>
      </c>
      <c r="AL371" s="109"/>
      <c r="AM371" s="109"/>
      <c r="AN371" s="109"/>
      <c r="AO371" s="109"/>
      <c r="AP371" s="109"/>
      <c r="AQ371" s="109">
        <v>0</v>
      </c>
      <c r="AR371" s="109"/>
      <c r="AS371" s="109"/>
      <c r="AT371" s="109"/>
      <c r="AU371" s="109"/>
      <c r="AV371" s="109"/>
      <c r="AW371" s="132"/>
      <c r="AX371" s="132"/>
      <c r="AY371" s="132"/>
      <c r="AZ371" s="132"/>
      <c r="BA371" s="132"/>
      <c r="BB371" s="132"/>
      <c r="BC371" s="132"/>
      <c r="BD371" s="132"/>
      <c r="BE371" s="132"/>
      <c r="BF371" s="132"/>
      <c r="BG371" s="132"/>
      <c r="BH371" s="132"/>
      <c r="BI371" s="132"/>
      <c r="BJ371" s="132"/>
      <c r="BK371" s="132"/>
      <c r="BL371" s="132"/>
      <c r="CA371" s="25" t="s">
        <v>55</v>
      </c>
    </row>
    <row r="372" spans="1:79" s="25" customFormat="1" ht="12.75" customHeight="1" x14ac:dyDescent="0.2">
      <c r="A372" s="99">
        <v>2120</v>
      </c>
      <c r="B372" s="99"/>
      <c r="C372" s="99"/>
      <c r="D372" s="99"/>
      <c r="E372" s="99"/>
      <c r="F372" s="99"/>
      <c r="G372" s="62" t="s">
        <v>177</v>
      </c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4"/>
      <c r="T372" s="109">
        <v>8342730</v>
      </c>
      <c r="U372" s="109"/>
      <c r="V372" s="109"/>
      <c r="W372" s="109"/>
      <c r="X372" s="109"/>
      <c r="Y372" s="109"/>
      <c r="Z372" s="109">
        <v>8321947.1100000003</v>
      </c>
      <c r="AA372" s="109"/>
      <c r="AB372" s="109"/>
      <c r="AC372" s="109"/>
      <c r="AD372" s="109"/>
      <c r="AE372" s="109">
        <v>0</v>
      </c>
      <c r="AF372" s="109"/>
      <c r="AG372" s="109"/>
      <c r="AH372" s="109"/>
      <c r="AI372" s="109"/>
      <c r="AJ372" s="109"/>
      <c r="AK372" s="109">
        <v>0</v>
      </c>
      <c r="AL372" s="109"/>
      <c r="AM372" s="109"/>
      <c r="AN372" s="109"/>
      <c r="AO372" s="109"/>
      <c r="AP372" s="109"/>
      <c r="AQ372" s="109">
        <v>0</v>
      </c>
      <c r="AR372" s="109"/>
      <c r="AS372" s="109"/>
      <c r="AT372" s="109"/>
      <c r="AU372" s="109"/>
      <c r="AV372" s="109"/>
      <c r="AW372" s="132"/>
      <c r="AX372" s="132"/>
      <c r="AY372" s="132"/>
      <c r="AZ372" s="132"/>
      <c r="BA372" s="132"/>
      <c r="BB372" s="132"/>
      <c r="BC372" s="132"/>
      <c r="BD372" s="132"/>
      <c r="BE372" s="132"/>
      <c r="BF372" s="132"/>
      <c r="BG372" s="132"/>
      <c r="BH372" s="132"/>
      <c r="BI372" s="132"/>
      <c r="BJ372" s="132"/>
      <c r="BK372" s="132"/>
      <c r="BL372" s="132"/>
    </row>
    <row r="373" spans="1:79" s="25" customFormat="1" ht="25.5" customHeight="1" x14ac:dyDescent="0.2">
      <c r="A373" s="99">
        <v>2210</v>
      </c>
      <c r="B373" s="99"/>
      <c r="C373" s="99"/>
      <c r="D373" s="99"/>
      <c r="E373" s="99"/>
      <c r="F373" s="99"/>
      <c r="G373" s="62" t="s">
        <v>178</v>
      </c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4"/>
      <c r="T373" s="109">
        <v>1786027</v>
      </c>
      <c r="U373" s="109"/>
      <c r="V373" s="109"/>
      <c r="W373" s="109"/>
      <c r="X373" s="109"/>
      <c r="Y373" s="109"/>
      <c r="Z373" s="109">
        <v>1435654.64</v>
      </c>
      <c r="AA373" s="109"/>
      <c r="AB373" s="109"/>
      <c r="AC373" s="109"/>
      <c r="AD373" s="109"/>
      <c r="AE373" s="109">
        <v>0</v>
      </c>
      <c r="AF373" s="109"/>
      <c r="AG373" s="109"/>
      <c r="AH373" s="109"/>
      <c r="AI373" s="109"/>
      <c r="AJ373" s="109"/>
      <c r="AK373" s="109">
        <v>0</v>
      </c>
      <c r="AL373" s="109"/>
      <c r="AM373" s="109"/>
      <c r="AN373" s="109"/>
      <c r="AO373" s="109"/>
      <c r="AP373" s="109"/>
      <c r="AQ373" s="109">
        <v>0</v>
      </c>
      <c r="AR373" s="109"/>
      <c r="AS373" s="109"/>
      <c r="AT373" s="109"/>
      <c r="AU373" s="109"/>
      <c r="AV373" s="109"/>
      <c r="AW373" s="132"/>
      <c r="AX373" s="132"/>
      <c r="AY373" s="132"/>
      <c r="AZ373" s="132"/>
      <c r="BA373" s="132"/>
      <c r="BB373" s="132"/>
      <c r="BC373" s="132"/>
      <c r="BD373" s="132"/>
      <c r="BE373" s="132"/>
      <c r="BF373" s="132"/>
      <c r="BG373" s="132"/>
      <c r="BH373" s="132"/>
      <c r="BI373" s="132"/>
      <c r="BJ373" s="132"/>
      <c r="BK373" s="132"/>
      <c r="BL373" s="132"/>
    </row>
    <row r="374" spans="1:79" s="25" customFormat="1" ht="25.5" customHeight="1" x14ac:dyDescent="0.2">
      <c r="A374" s="99">
        <v>2220</v>
      </c>
      <c r="B374" s="99"/>
      <c r="C374" s="99"/>
      <c r="D374" s="99"/>
      <c r="E374" s="99"/>
      <c r="F374" s="99"/>
      <c r="G374" s="62" t="s">
        <v>275</v>
      </c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4"/>
      <c r="T374" s="109">
        <v>43346</v>
      </c>
      <c r="U374" s="109"/>
      <c r="V374" s="109"/>
      <c r="W374" s="109"/>
      <c r="X374" s="109"/>
      <c r="Y374" s="109"/>
      <c r="Z374" s="109">
        <v>43037.13</v>
      </c>
      <c r="AA374" s="109"/>
      <c r="AB374" s="109"/>
      <c r="AC374" s="109"/>
      <c r="AD374" s="109"/>
      <c r="AE374" s="109">
        <v>0</v>
      </c>
      <c r="AF374" s="109"/>
      <c r="AG374" s="109"/>
      <c r="AH374" s="109"/>
      <c r="AI374" s="109"/>
      <c r="AJ374" s="109"/>
      <c r="AK374" s="109">
        <v>0</v>
      </c>
      <c r="AL374" s="109"/>
      <c r="AM374" s="109"/>
      <c r="AN374" s="109"/>
      <c r="AO374" s="109"/>
      <c r="AP374" s="109"/>
      <c r="AQ374" s="109">
        <v>0</v>
      </c>
      <c r="AR374" s="109"/>
      <c r="AS374" s="109"/>
      <c r="AT374" s="109"/>
      <c r="AU374" s="109"/>
      <c r="AV374" s="109"/>
      <c r="AW374" s="132"/>
      <c r="AX374" s="132"/>
      <c r="AY374" s="132"/>
      <c r="AZ374" s="132"/>
      <c r="BA374" s="132"/>
      <c r="BB374" s="132"/>
      <c r="BC374" s="132"/>
      <c r="BD374" s="132"/>
      <c r="BE374" s="132"/>
      <c r="BF374" s="132"/>
      <c r="BG374" s="132"/>
      <c r="BH374" s="132"/>
      <c r="BI374" s="132"/>
      <c r="BJ374" s="132"/>
      <c r="BK374" s="132"/>
      <c r="BL374" s="132"/>
    </row>
    <row r="375" spans="1:79" s="25" customFormat="1" ht="12.75" customHeight="1" x14ac:dyDescent="0.2">
      <c r="A375" s="99">
        <v>2230</v>
      </c>
      <c r="B375" s="99"/>
      <c r="C375" s="99"/>
      <c r="D375" s="99"/>
      <c r="E375" s="99"/>
      <c r="F375" s="99"/>
      <c r="G375" s="62" t="s">
        <v>276</v>
      </c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4"/>
      <c r="T375" s="109">
        <v>4879724</v>
      </c>
      <c r="U375" s="109"/>
      <c r="V375" s="109"/>
      <c r="W375" s="109"/>
      <c r="X375" s="109"/>
      <c r="Y375" s="109"/>
      <c r="Z375" s="109">
        <v>4443140.16</v>
      </c>
      <c r="AA375" s="109"/>
      <c r="AB375" s="109"/>
      <c r="AC375" s="109"/>
      <c r="AD375" s="109"/>
      <c r="AE375" s="109">
        <v>0</v>
      </c>
      <c r="AF375" s="109"/>
      <c r="AG375" s="109"/>
      <c r="AH375" s="109"/>
      <c r="AI375" s="109"/>
      <c r="AJ375" s="109"/>
      <c r="AK375" s="109">
        <v>0</v>
      </c>
      <c r="AL375" s="109"/>
      <c r="AM375" s="109"/>
      <c r="AN375" s="109"/>
      <c r="AO375" s="109"/>
      <c r="AP375" s="109"/>
      <c r="AQ375" s="109">
        <v>0</v>
      </c>
      <c r="AR375" s="109"/>
      <c r="AS375" s="109"/>
      <c r="AT375" s="109"/>
      <c r="AU375" s="109"/>
      <c r="AV375" s="109"/>
      <c r="AW375" s="132"/>
      <c r="AX375" s="132"/>
      <c r="AY375" s="132"/>
      <c r="AZ375" s="132"/>
      <c r="BA375" s="132"/>
      <c r="BB375" s="132"/>
      <c r="BC375" s="132"/>
      <c r="BD375" s="132"/>
      <c r="BE375" s="132"/>
      <c r="BF375" s="132"/>
      <c r="BG375" s="132"/>
      <c r="BH375" s="132"/>
      <c r="BI375" s="132"/>
      <c r="BJ375" s="132"/>
      <c r="BK375" s="132"/>
      <c r="BL375" s="132"/>
    </row>
    <row r="376" spans="1:79" s="25" customFormat="1" ht="12.75" customHeight="1" x14ac:dyDescent="0.2">
      <c r="A376" s="99">
        <v>2240</v>
      </c>
      <c r="B376" s="99"/>
      <c r="C376" s="99"/>
      <c r="D376" s="99"/>
      <c r="E376" s="99"/>
      <c r="F376" s="99"/>
      <c r="G376" s="62" t="s">
        <v>179</v>
      </c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4"/>
      <c r="T376" s="109">
        <v>1093103</v>
      </c>
      <c r="U376" s="109"/>
      <c r="V376" s="109"/>
      <c r="W376" s="109"/>
      <c r="X376" s="109"/>
      <c r="Y376" s="109"/>
      <c r="Z376" s="109">
        <v>1029247.28</v>
      </c>
      <c r="AA376" s="109"/>
      <c r="AB376" s="109"/>
      <c r="AC376" s="109"/>
      <c r="AD376" s="109"/>
      <c r="AE376" s="109">
        <v>0</v>
      </c>
      <c r="AF376" s="109"/>
      <c r="AG376" s="109"/>
      <c r="AH376" s="109"/>
      <c r="AI376" s="109"/>
      <c r="AJ376" s="109"/>
      <c r="AK376" s="109">
        <v>0</v>
      </c>
      <c r="AL376" s="109"/>
      <c r="AM376" s="109"/>
      <c r="AN376" s="109"/>
      <c r="AO376" s="109"/>
      <c r="AP376" s="109"/>
      <c r="AQ376" s="109">
        <v>0</v>
      </c>
      <c r="AR376" s="109"/>
      <c r="AS376" s="109"/>
      <c r="AT376" s="109"/>
      <c r="AU376" s="109"/>
      <c r="AV376" s="109"/>
      <c r="AW376" s="132"/>
      <c r="AX376" s="132"/>
      <c r="AY376" s="132"/>
      <c r="AZ376" s="132"/>
      <c r="BA376" s="132"/>
      <c r="BB376" s="132"/>
      <c r="BC376" s="132"/>
      <c r="BD376" s="132"/>
      <c r="BE376" s="132"/>
      <c r="BF376" s="132"/>
      <c r="BG376" s="132"/>
      <c r="BH376" s="132"/>
      <c r="BI376" s="132"/>
      <c r="BJ376" s="132"/>
      <c r="BK376" s="132"/>
      <c r="BL376" s="132"/>
    </row>
    <row r="377" spans="1:79" s="25" customFormat="1" ht="12.75" customHeight="1" x14ac:dyDescent="0.2">
      <c r="A377" s="99">
        <v>2250</v>
      </c>
      <c r="B377" s="99"/>
      <c r="C377" s="99"/>
      <c r="D377" s="99"/>
      <c r="E377" s="99"/>
      <c r="F377" s="99"/>
      <c r="G377" s="62" t="s">
        <v>180</v>
      </c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4"/>
      <c r="T377" s="109">
        <v>49680</v>
      </c>
      <c r="U377" s="109"/>
      <c r="V377" s="109"/>
      <c r="W377" s="109"/>
      <c r="X377" s="109"/>
      <c r="Y377" s="109"/>
      <c r="Z377" s="109">
        <v>5347.08</v>
      </c>
      <c r="AA377" s="109"/>
      <c r="AB377" s="109"/>
      <c r="AC377" s="109"/>
      <c r="AD377" s="109"/>
      <c r="AE377" s="109">
        <v>0</v>
      </c>
      <c r="AF377" s="109"/>
      <c r="AG377" s="109"/>
      <c r="AH377" s="109"/>
      <c r="AI377" s="109"/>
      <c r="AJ377" s="109"/>
      <c r="AK377" s="109">
        <v>0</v>
      </c>
      <c r="AL377" s="109"/>
      <c r="AM377" s="109"/>
      <c r="AN377" s="109"/>
      <c r="AO377" s="109"/>
      <c r="AP377" s="109"/>
      <c r="AQ377" s="109">
        <v>0</v>
      </c>
      <c r="AR377" s="109"/>
      <c r="AS377" s="109"/>
      <c r="AT377" s="109"/>
      <c r="AU377" s="109"/>
      <c r="AV377" s="109"/>
      <c r="AW377" s="132"/>
      <c r="AX377" s="132"/>
      <c r="AY377" s="132"/>
      <c r="AZ377" s="132"/>
      <c r="BA377" s="132"/>
      <c r="BB377" s="132"/>
      <c r="BC377" s="132"/>
      <c r="BD377" s="132"/>
      <c r="BE377" s="132"/>
      <c r="BF377" s="132"/>
      <c r="BG377" s="132"/>
      <c r="BH377" s="132"/>
      <c r="BI377" s="132"/>
      <c r="BJ377" s="132"/>
      <c r="BK377" s="132"/>
      <c r="BL377" s="132"/>
    </row>
    <row r="378" spans="1:79" s="25" customFormat="1" ht="12.75" customHeight="1" x14ac:dyDescent="0.2">
      <c r="A378" s="99">
        <v>2271</v>
      </c>
      <c r="B378" s="99"/>
      <c r="C378" s="99"/>
      <c r="D378" s="99"/>
      <c r="E378" s="99"/>
      <c r="F378" s="99"/>
      <c r="G378" s="62" t="s">
        <v>277</v>
      </c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4"/>
      <c r="T378" s="109">
        <v>6444089</v>
      </c>
      <c r="U378" s="109"/>
      <c r="V378" s="109"/>
      <c r="W378" s="109"/>
      <c r="X378" s="109"/>
      <c r="Y378" s="109"/>
      <c r="Z378" s="109">
        <v>6037594.2999999998</v>
      </c>
      <c r="AA378" s="109"/>
      <c r="AB378" s="109"/>
      <c r="AC378" s="109"/>
      <c r="AD378" s="109"/>
      <c r="AE378" s="109">
        <v>0</v>
      </c>
      <c r="AF378" s="109"/>
      <c r="AG378" s="109"/>
      <c r="AH378" s="109"/>
      <c r="AI378" s="109"/>
      <c r="AJ378" s="109"/>
      <c r="AK378" s="109">
        <v>0</v>
      </c>
      <c r="AL378" s="109"/>
      <c r="AM378" s="109"/>
      <c r="AN378" s="109"/>
      <c r="AO378" s="109"/>
      <c r="AP378" s="109"/>
      <c r="AQ378" s="109">
        <v>0</v>
      </c>
      <c r="AR378" s="109"/>
      <c r="AS378" s="109"/>
      <c r="AT378" s="109"/>
      <c r="AU378" s="109"/>
      <c r="AV378" s="109"/>
      <c r="AW378" s="132"/>
      <c r="AX378" s="132"/>
      <c r="AY378" s="132"/>
      <c r="AZ378" s="132"/>
      <c r="BA378" s="132"/>
      <c r="BB378" s="132"/>
      <c r="BC378" s="132"/>
      <c r="BD378" s="132"/>
      <c r="BE378" s="132"/>
      <c r="BF378" s="132"/>
      <c r="BG378" s="132"/>
      <c r="BH378" s="132"/>
      <c r="BI378" s="132"/>
      <c r="BJ378" s="132"/>
      <c r="BK378" s="132"/>
      <c r="BL378" s="132"/>
    </row>
    <row r="379" spans="1:79" s="25" customFormat="1" ht="25.5" customHeight="1" x14ac:dyDescent="0.2">
      <c r="A379" s="99">
        <v>2272</v>
      </c>
      <c r="B379" s="99"/>
      <c r="C379" s="99"/>
      <c r="D379" s="99"/>
      <c r="E379" s="99"/>
      <c r="F379" s="99"/>
      <c r="G379" s="62" t="s">
        <v>278</v>
      </c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4"/>
      <c r="T379" s="109">
        <v>471992</v>
      </c>
      <c r="U379" s="109"/>
      <c r="V379" s="109"/>
      <c r="W379" s="109"/>
      <c r="X379" s="109"/>
      <c r="Y379" s="109"/>
      <c r="Z379" s="109">
        <v>374329.07</v>
      </c>
      <c r="AA379" s="109"/>
      <c r="AB379" s="109"/>
      <c r="AC379" s="109"/>
      <c r="AD379" s="109"/>
      <c r="AE379" s="109">
        <v>0</v>
      </c>
      <c r="AF379" s="109"/>
      <c r="AG379" s="109"/>
      <c r="AH379" s="109"/>
      <c r="AI379" s="109"/>
      <c r="AJ379" s="109"/>
      <c r="AK379" s="109">
        <v>0</v>
      </c>
      <c r="AL379" s="109"/>
      <c r="AM379" s="109"/>
      <c r="AN379" s="109"/>
      <c r="AO379" s="109"/>
      <c r="AP379" s="109"/>
      <c r="AQ379" s="109">
        <v>0</v>
      </c>
      <c r="AR379" s="109"/>
      <c r="AS379" s="109"/>
      <c r="AT379" s="109"/>
      <c r="AU379" s="109"/>
      <c r="AV379" s="109"/>
      <c r="AW379" s="132"/>
      <c r="AX379" s="132"/>
      <c r="AY379" s="132"/>
      <c r="AZ379" s="132"/>
      <c r="BA379" s="132"/>
      <c r="BB379" s="132"/>
      <c r="BC379" s="132"/>
      <c r="BD379" s="132"/>
      <c r="BE379" s="132"/>
      <c r="BF379" s="132"/>
      <c r="BG379" s="132"/>
      <c r="BH379" s="132"/>
      <c r="BI379" s="132"/>
      <c r="BJ379" s="132"/>
      <c r="BK379" s="132"/>
      <c r="BL379" s="132"/>
    </row>
    <row r="380" spans="1:79" s="25" customFormat="1" ht="12.75" customHeight="1" x14ac:dyDescent="0.2">
      <c r="A380" s="99">
        <v>2273</v>
      </c>
      <c r="B380" s="99"/>
      <c r="C380" s="99"/>
      <c r="D380" s="99"/>
      <c r="E380" s="99"/>
      <c r="F380" s="99"/>
      <c r="G380" s="62" t="s">
        <v>279</v>
      </c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4"/>
      <c r="T380" s="109">
        <v>1658953</v>
      </c>
      <c r="U380" s="109"/>
      <c r="V380" s="109"/>
      <c r="W380" s="109"/>
      <c r="X380" s="109"/>
      <c r="Y380" s="109"/>
      <c r="Z380" s="109">
        <v>1647790.55</v>
      </c>
      <c r="AA380" s="109"/>
      <c r="AB380" s="109"/>
      <c r="AC380" s="109"/>
      <c r="AD380" s="109"/>
      <c r="AE380" s="109">
        <v>0</v>
      </c>
      <c r="AF380" s="109"/>
      <c r="AG380" s="109"/>
      <c r="AH380" s="109"/>
      <c r="AI380" s="109"/>
      <c r="AJ380" s="109"/>
      <c r="AK380" s="109">
        <v>0</v>
      </c>
      <c r="AL380" s="109"/>
      <c r="AM380" s="109"/>
      <c r="AN380" s="109"/>
      <c r="AO380" s="109"/>
      <c r="AP380" s="109"/>
      <c r="AQ380" s="109">
        <v>0</v>
      </c>
      <c r="AR380" s="109"/>
      <c r="AS380" s="109"/>
      <c r="AT380" s="109"/>
      <c r="AU380" s="109"/>
      <c r="AV380" s="109"/>
      <c r="AW380" s="132"/>
      <c r="AX380" s="132"/>
      <c r="AY380" s="132"/>
      <c r="AZ380" s="132"/>
      <c r="BA380" s="132"/>
      <c r="BB380" s="132"/>
      <c r="BC380" s="132"/>
      <c r="BD380" s="132"/>
      <c r="BE380" s="132"/>
      <c r="BF380" s="132"/>
      <c r="BG380" s="132"/>
      <c r="BH380" s="132"/>
      <c r="BI380" s="132"/>
      <c r="BJ380" s="132"/>
      <c r="BK380" s="132"/>
      <c r="BL380" s="132"/>
    </row>
    <row r="381" spans="1:79" s="25" customFormat="1" ht="12.75" customHeight="1" x14ac:dyDescent="0.2">
      <c r="A381" s="99">
        <v>2274</v>
      </c>
      <c r="B381" s="99"/>
      <c r="C381" s="99"/>
      <c r="D381" s="99"/>
      <c r="E381" s="99"/>
      <c r="F381" s="99"/>
      <c r="G381" s="62" t="s">
        <v>280</v>
      </c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4"/>
      <c r="T381" s="109">
        <v>1008132</v>
      </c>
      <c r="U381" s="109"/>
      <c r="V381" s="109"/>
      <c r="W381" s="109"/>
      <c r="X381" s="109"/>
      <c r="Y381" s="109"/>
      <c r="Z381" s="109">
        <v>511330.56</v>
      </c>
      <c r="AA381" s="109"/>
      <c r="AB381" s="109"/>
      <c r="AC381" s="109"/>
      <c r="AD381" s="109"/>
      <c r="AE381" s="109">
        <v>0</v>
      </c>
      <c r="AF381" s="109"/>
      <c r="AG381" s="109"/>
      <c r="AH381" s="109"/>
      <c r="AI381" s="109"/>
      <c r="AJ381" s="109"/>
      <c r="AK381" s="109">
        <v>0</v>
      </c>
      <c r="AL381" s="109"/>
      <c r="AM381" s="109"/>
      <c r="AN381" s="109"/>
      <c r="AO381" s="109"/>
      <c r="AP381" s="109"/>
      <c r="AQ381" s="109">
        <v>0</v>
      </c>
      <c r="AR381" s="109"/>
      <c r="AS381" s="109"/>
      <c r="AT381" s="109"/>
      <c r="AU381" s="109"/>
      <c r="AV381" s="109"/>
      <c r="AW381" s="132"/>
      <c r="AX381" s="132"/>
      <c r="AY381" s="132"/>
      <c r="AZ381" s="132"/>
      <c r="BA381" s="132"/>
      <c r="BB381" s="132"/>
      <c r="BC381" s="132"/>
      <c r="BD381" s="132"/>
      <c r="BE381" s="132"/>
      <c r="BF381" s="132"/>
      <c r="BG381" s="132"/>
      <c r="BH381" s="132"/>
      <c r="BI381" s="132"/>
      <c r="BJ381" s="132"/>
      <c r="BK381" s="132"/>
      <c r="BL381" s="132"/>
    </row>
    <row r="382" spans="1:79" s="25" customFormat="1" ht="25.5" customHeight="1" x14ac:dyDescent="0.2">
      <c r="A382" s="99">
        <v>2275</v>
      </c>
      <c r="B382" s="99"/>
      <c r="C382" s="99"/>
      <c r="D382" s="99"/>
      <c r="E382" s="99"/>
      <c r="F382" s="99"/>
      <c r="G382" s="62" t="s">
        <v>281</v>
      </c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4"/>
      <c r="T382" s="109">
        <v>64360</v>
      </c>
      <c r="U382" s="109"/>
      <c r="V382" s="109"/>
      <c r="W382" s="109"/>
      <c r="X382" s="109"/>
      <c r="Y382" s="109"/>
      <c r="Z382" s="109">
        <v>64018.97</v>
      </c>
      <c r="AA382" s="109"/>
      <c r="AB382" s="109"/>
      <c r="AC382" s="109"/>
      <c r="AD382" s="109"/>
      <c r="AE382" s="109">
        <v>0</v>
      </c>
      <c r="AF382" s="109"/>
      <c r="AG382" s="109"/>
      <c r="AH382" s="109"/>
      <c r="AI382" s="109"/>
      <c r="AJ382" s="109"/>
      <c r="AK382" s="109">
        <v>0</v>
      </c>
      <c r="AL382" s="109"/>
      <c r="AM382" s="109"/>
      <c r="AN382" s="109"/>
      <c r="AO382" s="109"/>
      <c r="AP382" s="109"/>
      <c r="AQ382" s="109">
        <v>0</v>
      </c>
      <c r="AR382" s="109"/>
      <c r="AS382" s="109"/>
      <c r="AT382" s="109"/>
      <c r="AU382" s="109"/>
      <c r="AV382" s="109"/>
      <c r="AW382" s="132"/>
      <c r="AX382" s="132"/>
      <c r="AY382" s="132"/>
      <c r="AZ382" s="132"/>
      <c r="BA382" s="132"/>
      <c r="BB382" s="132"/>
      <c r="BC382" s="132"/>
      <c r="BD382" s="132"/>
      <c r="BE382" s="132"/>
      <c r="BF382" s="132"/>
      <c r="BG382" s="132"/>
      <c r="BH382" s="132"/>
      <c r="BI382" s="132"/>
      <c r="BJ382" s="132"/>
      <c r="BK382" s="132"/>
      <c r="BL382" s="132"/>
    </row>
    <row r="383" spans="1:79" s="25" customFormat="1" ht="38.25" customHeight="1" x14ac:dyDescent="0.2">
      <c r="A383" s="99">
        <v>2282</v>
      </c>
      <c r="B383" s="99"/>
      <c r="C383" s="99"/>
      <c r="D383" s="99"/>
      <c r="E383" s="99"/>
      <c r="F383" s="99"/>
      <c r="G383" s="62" t="s">
        <v>181</v>
      </c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4"/>
      <c r="T383" s="109">
        <v>26750</v>
      </c>
      <c r="U383" s="109"/>
      <c r="V383" s="109"/>
      <c r="W383" s="109"/>
      <c r="X383" s="109"/>
      <c r="Y383" s="109"/>
      <c r="Z383" s="109">
        <v>20828.2</v>
      </c>
      <c r="AA383" s="109"/>
      <c r="AB383" s="109"/>
      <c r="AC383" s="109"/>
      <c r="AD383" s="109"/>
      <c r="AE383" s="109">
        <v>0</v>
      </c>
      <c r="AF383" s="109"/>
      <c r="AG383" s="109"/>
      <c r="AH383" s="109"/>
      <c r="AI383" s="109"/>
      <c r="AJ383" s="109"/>
      <c r="AK383" s="109">
        <v>0</v>
      </c>
      <c r="AL383" s="109"/>
      <c r="AM383" s="109"/>
      <c r="AN383" s="109"/>
      <c r="AO383" s="109"/>
      <c r="AP383" s="109"/>
      <c r="AQ383" s="109">
        <v>0</v>
      </c>
      <c r="AR383" s="109"/>
      <c r="AS383" s="109"/>
      <c r="AT383" s="109"/>
      <c r="AU383" s="109"/>
      <c r="AV383" s="109"/>
      <c r="AW383" s="132"/>
      <c r="AX383" s="132"/>
      <c r="AY383" s="132"/>
      <c r="AZ383" s="132"/>
      <c r="BA383" s="132"/>
      <c r="BB383" s="132"/>
      <c r="BC383" s="132"/>
      <c r="BD383" s="132"/>
      <c r="BE383" s="132"/>
      <c r="BF383" s="132"/>
      <c r="BG383" s="132"/>
      <c r="BH383" s="132"/>
      <c r="BI383" s="132"/>
      <c r="BJ383" s="132"/>
      <c r="BK383" s="132"/>
      <c r="BL383" s="132"/>
    </row>
    <row r="384" spans="1:79" s="25" customFormat="1" ht="12.75" customHeight="1" x14ac:dyDescent="0.2">
      <c r="A384" s="99">
        <v>2730</v>
      </c>
      <c r="B384" s="99"/>
      <c r="C384" s="99"/>
      <c r="D384" s="99"/>
      <c r="E384" s="99"/>
      <c r="F384" s="99"/>
      <c r="G384" s="62" t="s">
        <v>283</v>
      </c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4"/>
      <c r="T384" s="109">
        <v>4500</v>
      </c>
      <c r="U384" s="109"/>
      <c r="V384" s="109"/>
      <c r="W384" s="109"/>
      <c r="X384" s="109"/>
      <c r="Y384" s="109"/>
      <c r="Z384" s="109">
        <v>4500</v>
      </c>
      <c r="AA384" s="109"/>
      <c r="AB384" s="109"/>
      <c r="AC384" s="109"/>
      <c r="AD384" s="109"/>
      <c r="AE384" s="109">
        <v>0</v>
      </c>
      <c r="AF384" s="109"/>
      <c r="AG384" s="109"/>
      <c r="AH384" s="109"/>
      <c r="AI384" s="109"/>
      <c r="AJ384" s="109"/>
      <c r="AK384" s="109">
        <v>0</v>
      </c>
      <c r="AL384" s="109"/>
      <c r="AM384" s="109"/>
      <c r="AN384" s="109"/>
      <c r="AO384" s="109"/>
      <c r="AP384" s="109"/>
      <c r="AQ384" s="109">
        <v>0</v>
      </c>
      <c r="AR384" s="109"/>
      <c r="AS384" s="109"/>
      <c r="AT384" s="109"/>
      <c r="AU384" s="109"/>
      <c r="AV384" s="109"/>
      <c r="AW384" s="132"/>
      <c r="AX384" s="132"/>
      <c r="AY384" s="132"/>
      <c r="AZ384" s="132"/>
      <c r="BA384" s="132"/>
      <c r="BB384" s="132"/>
      <c r="BC384" s="132"/>
      <c r="BD384" s="132"/>
      <c r="BE384" s="132"/>
      <c r="BF384" s="132"/>
      <c r="BG384" s="132"/>
      <c r="BH384" s="132"/>
      <c r="BI384" s="132"/>
      <c r="BJ384" s="132"/>
      <c r="BK384" s="132"/>
      <c r="BL384" s="132"/>
    </row>
    <row r="385" spans="1:64" s="25" customFormat="1" ht="12.75" customHeight="1" x14ac:dyDescent="0.2">
      <c r="A385" s="99">
        <v>2800</v>
      </c>
      <c r="B385" s="99"/>
      <c r="C385" s="99"/>
      <c r="D385" s="99"/>
      <c r="E385" s="99"/>
      <c r="F385" s="99"/>
      <c r="G385" s="62" t="s">
        <v>182</v>
      </c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4"/>
      <c r="T385" s="109">
        <v>38500</v>
      </c>
      <c r="U385" s="109"/>
      <c r="V385" s="109"/>
      <c r="W385" s="109"/>
      <c r="X385" s="109"/>
      <c r="Y385" s="109"/>
      <c r="Z385" s="109">
        <v>37120.129999999997</v>
      </c>
      <c r="AA385" s="109"/>
      <c r="AB385" s="109"/>
      <c r="AC385" s="109"/>
      <c r="AD385" s="109"/>
      <c r="AE385" s="109">
        <v>0</v>
      </c>
      <c r="AF385" s="109"/>
      <c r="AG385" s="109"/>
      <c r="AH385" s="109"/>
      <c r="AI385" s="109"/>
      <c r="AJ385" s="109"/>
      <c r="AK385" s="109">
        <v>0</v>
      </c>
      <c r="AL385" s="109"/>
      <c r="AM385" s="109"/>
      <c r="AN385" s="109"/>
      <c r="AO385" s="109"/>
      <c r="AP385" s="109"/>
      <c r="AQ385" s="109">
        <v>0</v>
      </c>
      <c r="AR385" s="109"/>
      <c r="AS385" s="109"/>
      <c r="AT385" s="109"/>
      <c r="AU385" s="109"/>
      <c r="AV385" s="109"/>
      <c r="AW385" s="132"/>
      <c r="AX385" s="132"/>
      <c r="AY385" s="132"/>
      <c r="AZ385" s="132"/>
      <c r="BA385" s="132"/>
      <c r="BB385" s="132"/>
      <c r="BC385" s="132"/>
      <c r="BD385" s="132"/>
      <c r="BE385" s="132"/>
      <c r="BF385" s="132"/>
      <c r="BG385" s="132"/>
      <c r="BH385" s="132"/>
      <c r="BI385" s="132"/>
      <c r="BJ385" s="132"/>
      <c r="BK385" s="132"/>
      <c r="BL385" s="132"/>
    </row>
    <row r="386" spans="1:64" s="6" customFormat="1" ht="12.75" customHeight="1" x14ac:dyDescent="0.2">
      <c r="A386" s="114"/>
      <c r="B386" s="114"/>
      <c r="C386" s="114"/>
      <c r="D386" s="114"/>
      <c r="E386" s="114"/>
      <c r="F386" s="114"/>
      <c r="G386" s="100" t="s">
        <v>147</v>
      </c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2"/>
      <c r="T386" s="110">
        <v>64193168</v>
      </c>
      <c r="U386" s="110"/>
      <c r="V386" s="110"/>
      <c r="W386" s="110"/>
      <c r="X386" s="110"/>
      <c r="Y386" s="110"/>
      <c r="Z386" s="110">
        <v>60892738.400000006</v>
      </c>
      <c r="AA386" s="110"/>
      <c r="AB386" s="110"/>
      <c r="AC386" s="110"/>
      <c r="AD386" s="110"/>
      <c r="AE386" s="110">
        <v>0</v>
      </c>
      <c r="AF386" s="110"/>
      <c r="AG386" s="110"/>
      <c r="AH386" s="110"/>
      <c r="AI386" s="110"/>
      <c r="AJ386" s="110"/>
      <c r="AK386" s="110">
        <v>0</v>
      </c>
      <c r="AL386" s="110"/>
      <c r="AM386" s="110"/>
      <c r="AN386" s="110"/>
      <c r="AO386" s="110"/>
      <c r="AP386" s="110"/>
      <c r="AQ386" s="110">
        <v>0</v>
      </c>
      <c r="AR386" s="110"/>
      <c r="AS386" s="110"/>
      <c r="AT386" s="110"/>
      <c r="AU386" s="110"/>
      <c r="AV386" s="110"/>
      <c r="AW386" s="115"/>
      <c r="AX386" s="115"/>
      <c r="AY386" s="115"/>
      <c r="AZ386" s="115"/>
      <c r="BA386" s="115"/>
      <c r="BB386" s="115"/>
      <c r="BC386" s="115"/>
      <c r="BD386" s="115"/>
      <c r="BE386" s="115"/>
      <c r="BF386" s="115"/>
      <c r="BG386" s="115"/>
      <c r="BH386" s="115"/>
      <c r="BI386" s="115"/>
      <c r="BJ386" s="115"/>
      <c r="BK386" s="115"/>
      <c r="BL386" s="115"/>
    </row>
    <row r="388" spans="1:64" ht="14.25" customHeight="1" x14ac:dyDescent="0.2">
      <c r="A388" s="34" t="s">
        <v>246</v>
      </c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</row>
    <row r="389" spans="1:64" ht="15" customHeight="1" x14ac:dyDescent="0.2">
      <c r="A389" s="122"/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/>
      <c r="AH389" s="122"/>
      <c r="AI389" s="122"/>
      <c r="AJ389" s="122"/>
      <c r="AK389" s="122"/>
      <c r="AL389" s="122"/>
      <c r="AM389" s="122"/>
      <c r="AN389" s="122"/>
      <c r="AO389" s="122"/>
      <c r="AP389" s="122"/>
      <c r="AQ389" s="122"/>
      <c r="AR389" s="122"/>
      <c r="AS389" s="122"/>
      <c r="AT389" s="122"/>
      <c r="AU389" s="122"/>
      <c r="AV389" s="122"/>
      <c r="AW389" s="122"/>
      <c r="AX389" s="122"/>
      <c r="AY389" s="122"/>
      <c r="AZ389" s="122"/>
      <c r="BA389" s="122"/>
      <c r="BB389" s="122"/>
      <c r="BC389" s="122"/>
      <c r="BD389" s="122"/>
      <c r="BE389" s="122"/>
      <c r="BF389" s="122"/>
      <c r="BG389" s="122"/>
      <c r="BH389" s="122"/>
      <c r="BI389" s="122"/>
      <c r="BJ389" s="122"/>
      <c r="BK389" s="122"/>
      <c r="BL389" s="122"/>
    </row>
    <row r="390" spans="1:64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</row>
    <row r="392" spans="1:64" ht="14.25" x14ac:dyDescent="0.2">
      <c r="A392" s="34" t="s">
        <v>261</v>
      </c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</row>
    <row r="393" spans="1:64" ht="14.25" x14ac:dyDescent="0.2">
      <c r="A393" s="34" t="s">
        <v>234</v>
      </c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</row>
    <row r="394" spans="1:64" ht="15" customHeight="1" x14ac:dyDescent="0.2">
      <c r="A394" s="122"/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/>
      <c r="BH394" s="122"/>
      <c r="BI394" s="122"/>
      <c r="BJ394" s="122"/>
      <c r="BK394" s="122"/>
      <c r="BL394" s="122"/>
    </row>
    <row r="395" spans="1:64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</row>
    <row r="398" spans="1:64" ht="18.95" customHeight="1" x14ac:dyDescent="0.2">
      <c r="A398" s="126" t="s">
        <v>219</v>
      </c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22"/>
      <c r="AC398" s="22"/>
      <c r="AD398" s="22"/>
      <c r="AE398" s="22"/>
      <c r="AF398" s="22"/>
      <c r="AG398" s="22"/>
      <c r="AH398" s="130"/>
      <c r="AI398" s="130"/>
      <c r="AJ398" s="130"/>
      <c r="AK398" s="130"/>
      <c r="AL398" s="130"/>
      <c r="AM398" s="130"/>
      <c r="AN398" s="130"/>
      <c r="AO398" s="130"/>
      <c r="AP398" s="130"/>
      <c r="AQ398" s="22"/>
      <c r="AR398" s="22"/>
      <c r="AS398" s="22"/>
      <c r="AT398" s="22"/>
      <c r="AU398" s="131" t="s">
        <v>221</v>
      </c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</row>
    <row r="399" spans="1:64" ht="12.75" customHeight="1" x14ac:dyDescent="0.2">
      <c r="AB399" s="23"/>
      <c r="AC399" s="23"/>
      <c r="AD399" s="23"/>
      <c r="AE399" s="23"/>
      <c r="AF399" s="23"/>
      <c r="AG399" s="23"/>
      <c r="AH399" s="129" t="s">
        <v>1</v>
      </c>
      <c r="AI399" s="129"/>
      <c r="AJ399" s="129"/>
      <c r="AK399" s="129"/>
      <c r="AL399" s="129"/>
      <c r="AM399" s="129"/>
      <c r="AN399" s="129"/>
      <c r="AO399" s="129"/>
      <c r="AP399" s="129"/>
      <c r="AQ399" s="23"/>
      <c r="AR399" s="23"/>
      <c r="AS399" s="23"/>
      <c r="AT399" s="23"/>
      <c r="AU399" s="129" t="s">
        <v>160</v>
      </c>
      <c r="AV399" s="129"/>
      <c r="AW399" s="129"/>
      <c r="AX399" s="129"/>
      <c r="AY399" s="129"/>
      <c r="AZ399" s="129"/>
      <c r="BA399" s="129"/>
      <c r="BB399" s="129"/>
      <c r="BC399" s="129"/>
      <c r="BD399" s="129"/>
      <c r="BE399" s="129"/>
      <c r="BF399" s="129"/>
    </row>
    <row r="400" spans="1:64" ht="15" x14ac:dyDescent="0.2">
      <c r="AB400" s="23"/>
      <c r="AC400" s="23"/>
      <c r="AD400" s="23"/>
      <c r="AE400" s="23"/>
      <c r="AF400" s="23"/>
      <c r="AG400" s="23"/>
      <c r="AH400" s="24"/>
      <c r="AI400" s="24"/>
      <c r="AJ400" s="24"/>
      <c r="AK400" s="24"/>
      <c r="AL400" s="24"/>
      <c r="AM400" s="24"/>
      <c r="AN400" s="24"/>
      <c r="AO400" s="24"/>
      <c r="AP400" s="24"/>
      <c r="AQ400" s="23"/>
      <c r="AR400" s="23"/>
      <c r="AS400" s="23"/>
      <c r="AT400" s="23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</row>
    <row r="401" spans="1:58" ht="18" customHeight="1" x14ac:dyDescent="0.2">
      <c r="A401" s="126" t="s">
        <v>220</v>
      </c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23"/>
      <c r="AC401" s="23"/>
      <c r="AD401" s="23"/>
      <c r="AE401" s="23"/>
      <c r="AF401" s="23"/>
      <c r="AG401" s="23"/>
      <c r="AH401" s="127"/>
      <c r="AI401" s="127"/>
      <c r="AJ401" s="127"/>
      <c r="AK401" s="127"/>
      <c r="AL401" s="127"/>
      <c r="AM401" s="127"/>
      <c r="AN401" s="127"/>
      <c r="AO401" s="127"/>
      <c r="AP401" s="127"/>
      <c r="AQ401" s="23"/>
      <c r="AR401" s="23"/>
      <c r="AS401" s="23"/>
      <c r="AT401" s="23"/>
      <c r="AU401" s="128" t="s">
        <v>222</v>
      </c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</row>
    <row r="402" spans="1:58" ht="12" customHeight="1" x14ac:dyDescent="0.2">
      <c r="AB402" s="23"/>
      <c r="AC402" s="23"/>
      <c r="AD402" s="23"/>
      <c r="AE402" s="23"/>
      <c r="AF402" s="23"/>
      <c r="AG402" s="23"/>
      <c r="AH402" s="129" t="s">
        <v>1</v>
      </c>
      <c r="AI402" s="129"/>
      <c r="AJ402" s="129"/>
      <c r="AK402" s="129"/>
      <c r="AL402" s="129"/>
      <c r="AM402" s="129"/>
      <c r="AN402" s="129"/>
      <c r="AO402" s="129"/>
      <c r="AP402" s="129"/>
      <c r="AQ402" s="23"/>
      <c r="AR402" s="23"/>
      <c r="AS402" s="23"/>
      <c r="AT402" s="23"/>
      <c r="AU402" s="129" t="s">
        <v>160</v>
      </c>
      <c r="AV402" s="129"/>
      <c r="AW402" s="129"/>
      <c r="AX402" s="129"/>
      <c r="AY402" s="129"/>
      <c r="AZ402" s="129"/>
      <c r="BA402" s="129"/>
      <c r="BB402" s="129"/>
      <c r="BC402" s="129"/>
      <c r="BD402" s="129"/>
      <c r="BE402" s="129"/>
      <c r="BF402" s="129"/>
    </row>
  </sheetData>
  <mergeCells count="3361">
    <mergeCell ref="AQ386:AV386"/>
    <mergeCell ref="AW386:BD386"/>
    <mergeCell ref="BE386:BL386"/>
    <mergeCell ref="A386:F386"/>
    <mergeCell ref="G386:S386"/>
    <mergeCell ref="T386:Y386"/>
    <mergeCell ref="Z386:AD386"/>
    <mergeCell ref="AE386:AJ386"/>
    <mergeCell ref="AK386:AP386"/>
    <mergeCell ref="BE384:BL384"/>
    <mergeCell ref="A385:F385"/>
    <mergeCell ref="G385:S385"/>
    <mergeCell ref="T385:Y385"/>
    <mergeCell ref="Z385:AD385"/>
    <mergeCell ref="AE385:AJ385"/>
    <mergeCell ref="AK385:AP385"/>
    <mergeCell ref="AQ385:AV385"/>
    <mergeCell ref="AW385:BD385"/>
    <mergeCell ref="BE385:BL385"/>
    <mergeCell ref="AW383:BD383"/>
    <mergeCell ref="BE383:BL383"/>
    <mergeCell ref="A384:F384"/>
    <mergeCell ref="G384:S384"/>
    <mergeCell ref="T384:Y384"/>
    <mergeCell ref="Z384:AD384"/>
    <mergeCell ref="AE384:AJ384"/>
    <mergeCell ref="AK384:AP384"/>
    <mergeCell ref="AQ384:AV384"/>
    <mergeCell ref="AW384:BD384"/>
    <mergeCell ref="AQ382:AV382"/>
    <mergeCell ref="AW382:BD382"/>
    <mergeCell ref="BE382:BL382"/>
    <mergeCell ref="A383:F383"/>
    <mergeCell ref="G383:S383"/>
    <mergeCell ref="T383:Y383"/>
    <mergeCell ref="Z383:AD383"/>
    <mergeCell ref="AE383:AJ383"/>
    <mergeCell ref="AK383:AP383"/>
    <mergeCell ref="AQ383:AV383"/>
    <mergeCell ref="A382:F382"/>
    <mergeCell ref="G382:S382"/>
    <mergeCell ref="T382:Y382"/>
    <mergeCell ref="Z382:AD382"/>
    <mergeCell ref="AE382:AJ382"/>
    <mergeCell ref="AK382:AP382"/>
    <mergeCell ref="BE380:BL380"/>
    <mergeCell ref="A381:F381"/>
    <mergeCell ref="G381:S381"/>
    <mergeCell ref="T381:Y381"/>
    <mergeCell ref="Z381:AD381"/>
    <mergeCell ref="AE381:AJ381"/>
    <mergeCell ref="AK381:AP381"/>
    <mergeCell ref="AQ381:AV381"/>
    <mergeCell ref="AW381:BD381"/>
    <mergeCell ref="BE381:BL381"/>
    <mergeCell ref="AW379:BD379"/>
    <mergeCell ref="BE379:BL379"/>
    <mergeCell ref="A380:F380"/>
    <mergeCell ref="G380:S380"/>
    <mergeCell ref="T380:Y380"/>
    <mergeCell ref="Z380:AD380"/>
    <mergeCell ref="AE380:AJ380"/>
    <mergeCell ref="AK380:AP380"/>
    <mergeCell ref="AQ380:AV380"/>
    <mergeCell ref="AW380:BD380"/>
    <mergeCell ref="AQ378:AV378"/>
    <mergeCell ref="AW378:BD378"/>
    <mergeCell ref="BE378:BL378"/>
    <mergeCell ref="A379:F379"/>
    <mergeCell ref="G379:S379"/>
    <mergeCell ref="T379:Y379"/>
    <mergeCell ref="Z379:AD379"/>
    <mergeCell ref="AE379:AJ379"/>
    <mergeCell ref="AK379:AP379"/>
    <mergeCell ref="AQ379:AV379"/>
    <mergeCell ref="A378:F378"/>
    <mergeCell ref="G378:S378"/>
    <mergeCell ref="T378:Y378"/>
    <mergeCell ref="Z378:AD378"/>
    <mergeCell ref="AE378:AJ378"/>
    <mergeCell ref="AK378:AP378"/>
    <mergeCell ref="BE376:BL376"/>
    <mergeCell ref="A377:F377"/>
    <mergeCell ref="G377:S377"/>
    <mergeCell ref="T377:Y377"/>
    <mergeCell ref="Z377:AD377"/>
    <mergeCell ref="AE377:AJ377"/>
    <mergeCell ref="AK377:AP377"/>
    <mergeCell ref="AQ377:AV377"/>
    <mergeCell ref="AW377:BD377"/>
    <mergeCell ref="BE377:BL377"/>
    <mergeCell ref="AW375:BD375"/>
    <mergeCell ref="BE375:BL375"/>
    <mergeCell ref="A376:F376"/>
    <mergeCell ref="G376:S376"/>
    <mergeCell ref="T376:Y376"/>
    <mergeCell ref="Z376:AD376"/>
    <mergeCell ref="AE376:AJ376"/>
    <mergeCell ref="AK376:AP376"/>
    <mergeCell ref="AQ376:AV376"/>
    <mergeCell ref="AW376:BD376"/>
    <mergeCell ref="AQ374:AV374"/>
    <mergeCell ref="AW374:BD374"/>
    <mergeCell ref="BE374:BL374"/>
    <mergeCell ref="A375:F375"/>
    <mergeCell ref="G375:S375"/>
    <mergeCell ref="T375:Y375"/>
    <mergeCell ref="Z375:AD375"/>
    <mergeCell ref="AE375:AJ375"/>
    <mergeCell ref="AK375:AP375"/>
    <mergeCell ref="AQ375:AV375"/>
    <mergeCell ref="AK373:AP373"/>
    <mergeCell ref="AQ373:AV373"/>
    <mergeCell ref="AW373:BD373"/>
    <mergeCell ref="BE373:BL373"/>
    <mergeCell ref="A374:F374"/>
    <mergeCell ref="G374:S374"/>
    <mergeCell ref="T374:Y374"/>
    <mergeCell ref="Z374:AD374"/>
    <mergeCell ref="AE374:AJ374"/>
    <mergeCell ref="AK374:AP374"/>
    <mergeCell ref="AE372:AJ372"/>
    <mergeCell ref="AK372:AP372"/>
    <mergeCell ref="AQ372:AV372"/>
    <mergeCell ref="AW372:BD372"/>
    <mergeCell ref="BE372:BL372"/>
    <mergeCell ref="A373:F373"/>
    <mergeCell ref="G373:S373"/>
    <mergeCell ref="T373:Y373"/>
    <mergeCell ref="Z373:AD373"/>
    <mergeCell ref="AE373:AJ373"/>
    <mergeCell ref="AJ363:AN363"/>
    <mergeCell ref="AO363:AS363"/>
    <mergeCell ref="AT363:AW363"/>
    <mergeCell ref="AX363:BB363"/>
    <mergeCell ref="BC363:BG363"/>
    <mergeCell ref="BH363:BL363"/>
    <mergeCell ref="A363:F363"/>
    <mergeCell ref="G363:P363"/>
    <mergeCell ref="Q363:U363"/>
    <mergeCell ref="V363:Y363"/>
    <mergeCell ref="Z363:AD363"/>
    <mergeCell ref="AE363:AI363"/>
    <mergeCell ref="AJ362:AN362"/>
    <mergeCell ref="AO362:AS362"/>
    <mergeCell ref="AT362:AW362"/>
    <mergeCell ref="AX362:BB362"/>
    <mergeCell ref="BC362:BG362"/>
    <mergeCell ref="BH362:BL362"/>
    <mergeCell ref="A362:F362"/>
    <mergeCell ref="G362:P362"/>
    <mergeCell ref="Q362:U362"/>
    <mergeCell ref="V362:Y362"/>
    <mergeCell ref="Z362:AD362"/>
    <mergeCell ref="AE362:AI362"/>
    <mergeCell ref="AJ361:AN361"/>
    <mergeCell ref="AO361:AS361"/>
    <mergeCell ref="AT361:AW361"/>
    <mergeCell ref="AX361:BB361"/>
    <mergeCell ref="BC361:BG361"/>
    <mergeCell ref="BH361:BL361"/>
    <mergeCell ref="A361:F361"/>
    <mergeCell ref="G361:P361"/>
    <mergeCell ref="Q361:U361"/>
    <mergeCell ref="V361:Y361"/>
    <mergeCell ref="Z361:AD361"/>
    <mergeCell ref="AE361:AI361"/>
    <mergeCell ref="AJ360:AN360"/>
    <mergeCell ref="AO360:AS360"/>
    <mergeCell ref="AT360:AW360"/>
    <mergeCell ref="AX360:BB360"/>
    <mergeCell ref="BC360:BG360"/>
    <mergeCell ref="BH360:BL360"/>
    <mergeCell ref="A360:F360"/>
    <mergeCell ref="G360:P360"/>
    <mergeCell ref="Q360:U360"/>
    <mergeCell ref="V360:Y360"/>
    <mergeCell ref="Z360:AD360"/>
    <mergeCell ref="AE360:AI360"/>
    <mergeCell ref="AJ359:AN359"/>
    <mergeCell ref="AO359:AS359"/>
    <mergeCell ref="AT359:AW359"/>
    <mergeCell ref="AX359:BB359"/>
    <mergeCell ref="BC359:BG359"/>
    <mergeCell ref="BH359:BL359"/>
    <mergeCell ref="A359:F359"/>
    <mergeCell ref="G359:P359"/>
    <mergeCell ref="Q359:U359"/>
    <mergeCell ref="V359:Y359"/>
    <mergeCell ref="Z359:AD359"/>
    <mergeCell ref="AE359:AI359"/>
    <mergeCell ref="AJ358:AN358"/>
    <mergeCell ref="AO358:AS358"/>
    <mergeCell ref="AT358:AW358"/>
    <mergeCell ref="AX358:BB358"/>
    <mergeCell ref="BC358:BG358"/>
    <mergeCell ref="BH358:BL358"/>
    <mergeCell ref="A358:F358"/>
    <mergeCell ref="G358:P358"/>
    <mergeCell ref="Q358:U358"/>
    <mergeCell ref="V358:Y358"/>
    <mergeCell ref="Z358:AD358"/>
    <mergeCell ref="AE358:AI358"/>
    <mergeCell ref="AJ357:AN357"/>
    <mergeCell ref="AO357:AS357"/>
    <mergeCell ref="AT357:AW357"/>
    <mergeCell ref="AX357:BB357"/>
    <mergeCell ref="BC357:BG357"/>
    <mergeCell ref="BH357:BL357"/>
    <mergeCell ref="A357:F357"/>
    <mergeCell ref="G357:P357"/>
    <mergeCell ref="Q357:U357"/>
    <mergeCell ref="V357:Y357"/>
    <mergeCell ref="Z357:AD357"/>
    <mergeCell ref="AE357:AI357"/>
    <mergeCell ref="AJ356:AN356"/>
    <mergeCell ref="AO356:AS356"/>
    <mergeCell ref="AT356:AW356"/>
    <mergeCell ref="AX356:BB356"/>
    <mergeCell ref="BC356:BG356"/>
    <mergeCell ref="BH356:BL356"/>
    <mergeCell ref="A356:F356"/>
    <mergeCell ref="G356:P356"/>
    <mergeCell ref="Q356:U356"/>
    <mergeCell ref="V356:Y356"/>
    <mergeCell ref="Z356:AD356"/>
    <mergeCell ref="AE356:AI356"/>
    <mergeCell ref="AJ355:AN355"/>
    <mergeCell ref="AO355:AS355"/>
    <mergeCell ref="AT355:AW355"/>
    <mergeCell ref="AX355:BB355"/>
    <mergeCell ref="BC355:BG355"/>
    <mergeCell ref="BH355:BL355"/>
    <mergeCell ref="A355:F355"/>
    <mergeCell ref="G355:P355"/>
    <mergeCell ref="Q355:U355"/>
    <mergeCell ref="V355:Y355"/>
    <mergeCell ref="Z355:AD355"/>
    <mergeCell ref="AE355:AI355"/>
    <mergeCell ref="AJ354:AN354"/>
    <mergeCell ref="AO354:AS354"/>
    <mergeCell ref="AT354:AW354"/>
    <mergeCell ref="AX354:BB354"/>
    <mergeCell ref="BC354:BG354"/>
    <mergeCell ref="BH354:BL354"/>
    <mergeCell ref="A354:F354"/>
    <mergeCell ref="G354:P354"/>
    <mergeCell ref="Q354:U354"/>
    <mergeCell ref="V354:Y354"/>
    <mergeCell ref="Z354:AD354"/>
    <mergeCell ref="AE354:AI354"/>
    <mergeCell ref="AJ353:AN353"/>
    <mergeCell ref="AO353:AS353"/>
    <mergeCell ref="AT353:AW353"/>
    <mergeCell ref="AX353:BB353"/>
    <mergeCell ref="BC353:BG353"/>
    <mergeCell ref="BH353:BL353"/>
    <mergeCell ref="A353:F353"/>
    <mergeCell ref="G353:P353"/>
    <mergeCell ref="Q353:U353"/>
    <mergeCell ref="V353:Y353"/>
    <mergeCell ref="Z353:AD353"/>
    <mergeCell ref="AE353:AI353"/>
    <mergeCell ref="AJ352:AN352"/>
    <mergeCell ref="AO352:AS352"/>
    <mergeCell ref="AT352:AW352"/>
    <mergeCell ref="AX352:BB352"/>
    <mergeCell ref="BC352:BG352"/>
    <mergeCell ref="BH352:BL352"/>
    <mergeCell ref="A352:F352"/>
    <mergeCell ref="G352:P352"/>
    <mergeCell ref="Q352:U352"/>
    <mergeCell ref="V352:Y352"/>
    <mergeCell ref="Z352:AD352"/>
    <mergeCell ref="AE352:AI352"/>
    <mergeCell ref="AX351:BB351"/>
    <mergeCell ref="BC351:BG351"/>
    <mergeCell ref="BH351:BL351"/>
    <mergeCell ref="A351:F351"/>
    <mergeCell ref="G351:P351"/>
    <mergeCell ref="Q351:U351"/>
    <mergeCell ref="V351:Y351"/>
    <mergeCell ref="Z351:AD351"/>
    <mergeCell ref="AE351:AI351"/>
    <mergeCell ref="AJ350:AN350"/>
    <mergeCell ref="AO350:AS350"/>
    <mergeCell ref="AT350:AW350"/>
    <mergeCell ref="AX350:BB350"/>
    <mergeCell ref="BC350:BG350"/>
    <mergeCell ref="BH350:BL350"/>
    <mergeCell ref="A350:F350"/>
    <mergeCell ref="G350:P350"/>
    <mergeCell ref="Q350:U350"/>
    <mergeCell ref="V350:Y350"/>
    <mergeCell ref="Z350:AD350"/>
    <mergeCell ref="AE350:AI350"/>
    <mergeCell ref="A349:F349"/>
    <mergeCell ref="G349:P349"/>
    <mergeCell ref="Q349:U349"/>
    <mergeCell ref="V349:Y349"/>
    <mergeCell ref="Z349:AD349"/>
    <mergeCell ref="AE349:AI349"/>
    <mergeCell ref="A348:F348"/>
    <mergeCell ref="G348:P348"/>
    <mergeCell ref="Q348:U348"/>
    <mergeCell ref="V348:Y348"/>
    <mergeCell ref="Z348:AD348"/>
    <mergeCell ref="AE348:AI348"/>
    <mergeCell ref="AJ348:AN348"/>
    <mergeCell ref="AO348:AS348"/>
    <mergeCell ref="AJ351:AN351"/>
    <mergeCell ref="AO351:AS351"/>
    <mergeCell ref="AT351:AW351"/>
    <mergeCell ref="BB338:BF338"/>
    <mergeCell ref="BG338:BL338"/>
    <mergeCell ref="BB337:BF337"/>
    <mergeCell ref="BG337:BL337"/>
    <mergeCell ref="A338:F338"/>
    <mergeCell ref="G338:S338"/>
    <mergeCell ref="T338:Y338"/>
    <mergeCell ref="Z338:AD338"/>
    <mergeCell ref="AE338:AJ338"/>
    <mergeCell ref="AK338:AP338"/>
    <mergeCell ref="AQ338:AV338"/>
    <mergeCell ref="AW338:BA338"/>
    <mergeCell ref="BB336:BF336"/>
    <mergeCell ref="BG336:BL336"/>
    <mergeCell ref="A337:F337"/>
    <mergeCell ref="G337:S337"/>
    <mergeCell ref="T337:Y337"/>
    <mergeCell ref="Z337:AD337"/>
    <mergeCell ref="AE337:AJ337"/>
    <mergeCell ref="AK337:AP337"/>
    <mergeCell ref="AQ337:AV337"/>
    <mergeCell ref="AW337:BA337"/>
    <mergeCell ref="BB335:BF335"/>
    <mergeCell ref="BG335:BL335"/>
    <mergeCell ref="A336:F336"/>
    <mergeCell ref="G336:S336"/>
    <mergeCell ref="T336:Y336"/>
    <mergeCell ref="Z336:AD336"/>
    <mergeCell ref="AE336:AJ336"/>
    <mergeCell ref="AK336:AP336"/>
    <mergeCell ref="AQ336:AV336"/>
    <mergeCell ref="AW336:BA336"/>
    <mergeCell ref="BB334:BF334"/>
    <mergeCell ref="BG334:BL334"/>
    <mergeCell ref="A335:F335"/>
    <mergeCell ref="G335:S335"/>
    <mergeCell ref="T335:Y335"/>
    <mergeCell ref="Z335:AD335"/>
    <mergeCell ref="AE335:AJ335"/>
    <mergeCell ref="AK335:AP335"/>
    <mergeCell ref="AQ335:AV335"/>
    <mergeCell ref="AW335:BA335"/>
    <mergeCell ref="BB333:BF333"/>
    <mergeCell ref="BG333:BL333"/>
    <mergeCell ref="A334:F334"/>
    <mergeCell ref="G334:S334"/>
    <mergeCell ref="T334:Y334"/>
    <mergeCell ref="Z334:AD334"/>
    <mergeCell ref="AE334:AJ334"/>
    <mergeCell ref="AK334:AP334"/>
    <mergeCell ref="AQ334:AV334"/>
    <mergeCell ref="AW334:BA334"/>
    <mergeCell ref="BB332:BF332"/>
    <mergeCell ref="BG332:BL332"/>
    <mergeCell ref="A333:F333"/>
    <mergeCell ref="G333:S333"/>
    <mergeCell ref="T333:Y333"/>
    <mergeCell ref="Z333:AD333"/>
    <mergeCell ref="AE333:AJ333"/>
    <mergeCell ref="AK333:AP333"/>
    <mergeCell ref="AQ333:AV333"/>
    <mergeCell ref="AW333:BA333"/>
    <mergeCell ref="BB331:BF331"/>
    <mergeCell ref="BG331:BL331"/>
    <mergeCell ref="A332:F332"/>
    <mergeCell ref="G332:S332"/>
    <mergeCell ref="T332:Y332"/>
    <mergeCell ref="Z332:AD332"/>
    <mergeCell ref="AE332:AJ332"/>
    <mergeCell ref="AK332:AP332"/>
    <mergeCell ref="AQ332:AV332"/>
    <mergeCell ref="AW332:BA332"/>
    <mergeCell ref="BB330:BF330"/>
    <mergeCell ref="BG330:BL330"/>
    <mergeCell ref="A331:F331"/>
    <mergeCell ref="G331:S331"/>
    <mergeCell ref="T331:Y331"/>
    <mergeCell ref="Z331:AD331"/>
    <mergeCell ref="AE331:AJ331"/>
    <mergeCell ref="AK331:AP331"/>
    <mergeCell ref="AQ331:AV331"/>
    <mergeCell ref="AW331:BA331"/>
    <mergeCell ref="BB329:BF329"/>
    <mergeCell ref="BG329:BL329"/>
    <mergeCell ref="A330:F330"/>
    <mergeCell ref="G330:S330"/>
    <mergeCell ref="T330:Y330"/>
    <mergeCell ref="Z330:AD330"/>
    <mergeCell ref="AE330:AJ330"/>
    <mergeCell ref="AK330:AP330"/>
    <mergeCell ref="AQ330:AV330"/>
    <mergeCell ref="AW330:BA330"/>
    <mergeCell ref="BB328:BF328"/>
    <mergeCell ref="BG328:BL328"/>
    <mergeCell ref="A329:F329"/>
    <mergeCell ref="G329:S329"/>
    <mergeCell ref="T329:Y329"/>
    <mergeCell ref="Z329:AD329"/>
    <mergeCell ref="AE329:AJ329"/>
    <mergeCell ref="AK329:AP329"/>
    <mergeCell ref="AQ329:AV329"/>
    <mergeCell ref="AW329:BA329"/>
    <mergeCell ref="BB327:BF327"/>
    <mergeCell ref="BG327:BL327"/>
    <mergeCell ref="A328:F328"/>
    <mergeCell ref="G328:S328"/>
    <mergeCell ref="T328:Y328"/>
    <mergeCell ref="Z328:AD328"/>
    <mergeCell ref="AE328:AJ328"/>
    <mergeCell ref="AK328:AP328"/>
    <mergeCell ref="AQ328:AV328"/>
    <mergeCell ref="AW328:BA328"/>
    <mergeCell ref="BB326:BF326"/>
    <mergeCell ref="BG326:BL326"/>
    <mergeCell ref="A327:F327"/>
    <mergeCell ref="G327:S327"/>
    <mergeCell ref="T327:Y327"/>
    <mergeCell ref="Z327:AD327"/>
    <mergeCell ref="AE327:AJ327"/>
    <mergeCell ref="AK327:AP327"/>
    <mergeCell ref="AQ327:AV327"/>
    <mergeCell ref="AW327:BA327"/>
    <mergeCell ref="T326:Y326"/>
    <mergeCell ref="Z326:AD326"/>
    <mergeCell ref="AE326:AJ326"/>
    <mergeCell ref="AK326:AP326"/>
    <mergeCell ref="AQ326:AV326"/>
    <mergeCell ref="AW326:BA326"/>
    <mergeCell ref="BB324:BF324"/>
    <mergeCell ref="BG324:BL324"/>
    <mergeCell ref="A325:F325"/>
    <mergeCell ref="G325:S325"/>
    <mergeCell ref="T325:Y325"/>
    <mergeCell ref="Z325:AD325"/>
    <mergeCell ref="AE325:AJ325"/>
    <mergeCell ref="AK325:AP325"/>
    <mergeCell ref="AQ325:AV325"/>
    <mergeCell ref="AW325:BA325"/>
    <mergeCell ref="T324:Y324"/>
    <mergeCell ref="Z324:AD324"/>
    <mergeCell ref="AE324:AJ324"/>
    <mergeCell ref="AK324:AP324"/>
    <mergeCell ref="AQ324:AV324"/>
    <mergeCell ref="AW324:BA324"/>
    <mergeCell ref="AX308:BA308"/>
    <mergeCell ref="BB308:BF308"/>
    <mergeCell ref="BG308:BJ308"/>
    <mergeCell ref="BK308:BO308"/>
    <mergeCell ref="BP308:BS308"/>
    <mergeCell ref="BK307:BO307"/>
    <mergeCell ref="BP307:BS307"/>
    <mergeCell ref="A308:M308"/>
    <mergeCell ref="N308:U308"/>
    <mergeCell ref="V308:Z308"/>
    <mergeCell ref="AA308:AE308"/>
    <mergeCell ref="AF308:AI308"/>
    <mergeCell ref="AJ308:AN308"/>
    <mergeCell ref="AO308:AR308"/>
    <mergeCell ref="AS308:AW308"/>
    <mergeCell ref="AJ307:AN307"/>
    <mergeCell ref="AO307:AR307"/>
    <mergeCell ref="AS307:AW307"/>
    <mergeCell ref="AX307:BA307"/>
    <mergeCell ref="BB307:BF307"/>
    <mergeCell ref="BG307:BJ307"/>
    <mergeCell ref="AX306:BA306"/>
    <mergeCell ref="BB306:BF306"/>
    <mergeCell ref="BG306:BJ306"/>
    <mergeCell ref="BK306:BO306"/>
    <mergeCell ref="BP306:BS306"/>
    <mergeCell ref="A307:M307"/>
    <mergeCell ref="N307:U307"/>
    <mergeCell ref="V307:Z307"/>
    <mergeCell ref="AA307:AE307"/>
    <mergeCell ref="AF307:AI307"/>
    <mergeCell ref="BK305:BO305"/>
    <mergeCell ref="BP305:BS305"/>
    <mergeCell ref="A306:M306"/>
    <mergeCell ref="N306:U306"/>
    <mergeCell ref="V306:Z306"/>
    <mergeCell ref="AA306:AE306"/>
    <mergeCell ref="AF306:AI306"/>
    <mergeCell ref="AJ306:AN306"/>
    <mergeCell ref="AO306:AR306"/>
    <mergeCell ref="AS306:AW306"/>
    <mergeCell ref="AJ305:AN305"/>
    <mergeCell ref="AO305:AR305"/>
    <mergeCell ref="AS305:AW305"/>
    <mergeCell ref="AX305:BA305"/>
    <mergeCell ref="BB305:BF305"/>
    <mergeCell ref="BG305:BJ305"/>
    <mergeCell ref="AX304:BA304"/>
    <mergeCell ref="BB304:BF304"/>
    <mergeCell ref="BG304:BJ304"/>
    <mergeCell ref="BK304:BO304"/>
    <mergeCell ref="BP304:BS304"/>
    <mergeCell ref="A305:M305"/>
    <mergeCell ref="N305:U305"/>
    <mergeCell ref="V305:Z305"/>
    <mergeCell ref="AA305:AE305"/>
    <mergeCell ref="AF305:AI305"/>
    <mergeCell ref="BK303:BO303"/>
    <mergeCell ref="BP303:BS303"/>
    <mergeCell ref="A304:M304"/>
    <mergeCell ref="N304:U304"/>
    <mergeCell ref="V304:Z304"/>
    <mergeCell ref="AA304:AE304"/>
    <mergeCell ref="AF304:AI304"/>
    <mergeCell ref="AJ304:AN304"/>
    <mergeCell ref="AO304:AR304"/>
    <mergeCell ref="AS304:AW304"/>
    <mergeCell ref="AJ303:AN303"/>
    <mergeCell ref="AO303:AR303"/>
    <mergeCell ref="AS303:AW303"/>
    <mergeCell ref="AX303:BA303"/>
    <mergeCell ref="BB303:BF303"/>
    <mergeCell ref="BG303:BJ303"/>
    <mergeCell ref="AX302:BA302"/>
    <mergeCell ref="BB302:BF302"/>
    <mergeCell ref="BG302:BJ302"/>
    <mergeCell ref="BK302:BO302"/>
    <mergeCell ref="BP302:BS302"/>
    <mergeCell ref="A303:M303"/>
    <mergeCell ref="N303:U303"/>
    <mergeCell ref="V303:Z303"/>
    <mergeCell ref="AA303:AE303"/>
    <mergeCell ref="AF303:AI303"/>
    <mergeCell ref="BK301:BO301"/>
    <mergeCell ref="BP301:BS301"/>
    <mergeCell ref="A302:M302"/>
    <mergeCell ref="N302:U302"/>
    <mergeCell ref="V302:Z302"/>
    <mergeCell ref="AA302:AE302"/>
    <mergeCell ref="AF302:AI302"/>
    <mergeCell ref="AJ302:AN302"/>
    <mergeCell ref="AO302:AR302"/>
    <mergeCell ref="AS302:AW302"/>
    <mergeCell ref="AJ301:AN301"/>
    <mergeCell ref="AO301:AR301"/>
    <mergeCell ref="AS301:AW301"/>
    <mergeCell ref="AX301:BA301"/>
    <mergeCell ref="BB301:BF301"/>
    <mergeCell ref="BG301:BJ301"/>
    <mergeCell ref="N301:U301"/>
    <mergeCell ref="V301:Z301"/>
    <mergeCell ref="AA301:AE301"/>
    <mergeCell ref="AF301:AI301"/>
    <mergeCell ref="BK299:BO299"/>
    <mergeCell ref="BP299:BS299"/>
    <mergeCell ref="A300:M300"/>
    <mergeCell ref="N300:U300"/>
    <mergeCell ref="V300:Z300"/>
    <mergeCell ref="AA300:AE300"/>
    <mergeCell ref="AF300:AI300"/>
    <mergeCell ref="AJ300:AN300"/>
    <mergeCell ref="AO300:AR300"/>
    <mergeCell ref="AS300:AW300"/>
    <mergeCell ref="A299:M299"/>
    <mergeCell ref="N299:U299"/>
    <mergeCell ref="V299:Z299"/>
    <mergeCell ref="AA299:AE299"/>
    <mergeCell ref="AF299:AI299"/>
    <mergeCell ref="AJ299:AN299"/>
    <mergeCell ref="AO299:AR299"/>
    <mergeCell ref="BA271:BC271"/>
    <mergeCell ref="BD271:BF271"/>
    <mergeCell ref="BG271:BI271"/>
    <mergeCell ref="BJ271:BL271"/>
    <mergeCell ref="AI271:AK271"/>
    <mergeCell ref="AL271:AN271"/>
    <mergeCell ref="AO271:AQ271"/>
    <mergeCell ref="AR271:AT271"/>
    <mergeCell ref="AU271:AW271"/>
    <mergeCell ref="AX271:AZ271"/>
    <mergeCell ref="BA270:BC270"/>
    <mergeCell ref="BD270:BF270"/>
    <mergeCell ref="BG270:BI270"/>
    <mergeCell ref="BJ270:BL270"/>
    <mergeCell ref="A271:C271"/>
    <mergeCell ref="D271:V271"/>
    <mergeCell ref="W271:Y271"/>
    <mergeCell ref="Z271:AB271"/>
    <mergeCell ref="AC271:AE271"/>
    <mergeCell ref="AF271:AH271"/>
    <mergeCell ref="AI270:AK270"/>
    <mergeCell ref="AL270:AN270"/>
    <mergeCell ref="AO270:AQ270"/>
    <mergeCell ref="AR270:AT270"/>
    <mergeCell ref="AU270:AW270"/>
    <mergeCell ref="AX270:AZ270"/>
    <mergeCell ref="BA269:BC269"/>
    <mergeCell ref="BD269:BF269"/>
    <mergeCell ref="BG269:BI269"/>
    <mergeCell ref="BJ269:BL269"/>
    <mergeCell ref="A270:C270"/>
    <mergeCell ref="D270:V270"/>
    <mergeCell ref="W270:Y270"/>
    <mergeCell ref="Z270:AB270"/>
    <mergeCell ref="AC270:AE270"/>
    <mergeCell ref="AF270:AH270"/>
    <mergeCell ref="AI269:AK269"/>
    <mergeCell ref="AL269:AN269"/>
    <mergeCell ref="AO269:AQ269"/>
    <mergeCell ref="AR269:AT269"/>
    <mergeCell ref="AU269:AW269"/>
    <mergeCell ref="AX269:AZ269"/>
    <mergeCell ref="BA268:BC268"/>
    <mergeCell ref="BD268:BF268"/>
    <mergeCell ref="BG268:BI268"/>
    <mergeCell ref="BJ268:BL268"/>
    <mergeCell ref="A269:C269"/>
    <mergeCell ref="D269:V269"/>
    <mergeCell ref="W269:Y269"/>
    <mergeCell ref="Z269:AB269"/>
    <mergeCell ref="AC269:AE269"/>
    <mergeCell ref="AF269:AH269"/>
    <mergeCell ref="AI268:AK268"/>
    <mergeCell ref="AL268:AN268"/>
    <mergeCell ref="AO268:AQ268"/>
    <mergeCell ref="AR268:AT268"/>
    <mergeCell ref="AU268:AW268"/>
    <mergeCell ref="AX268:AZ268"/>
    <mergeCell ref="A268:C268"/>
    <mergeCell ref="D268:V268"/>
    <mergeCell ref="W268:Y268"/>
    <mergeCell ref="Z268:AB268"/>
    <mergeCell ref="AC268:AE268"/>
    <mergeCell ref="AF268:AH268"/>
    <mergeCell ref="AU267:AW267"/>
    <mergeCell ref="AX267:AZ267"/>
    <mergeCell ref="BA267:BC267"/>
    <mergeCell ref="BD267:BF267"/>
    <mergeCell ref="BG267:BI267"/>
    <mergeCell ref="BJ267:BL267"/>
    <mergeCell ref="AC267:AE267"/>
    <mergeCell ref="AF267:AH267"/>
    <mergeCell ref="AI267:AK267"/>
    <mergeCell ref="AL267:AN267"/>
    <mergeCell ref="AO267:AQ267"/>
    <mergeCell ref="AR267:AT267"/>
    <mergeCell ref="AT257:AX257"/>
    <mergeCell ref="AY257:BC257"/>
    <mergeCell ref="BD257:BH257"/>
    <mergeCell ref="BI257:BM257"/>
    <mergeCell ref="BN257:BR257"/>
    <mergeCell ref="A257:T257"/>
    <mergeCell ref="U257:Y257"/>
    <mergeCell ref="Z257:AD257"/>
    <mergeCell ref="AE257:AI257"/>
    <mergeCell ref="AJ257:AN257"/>
    <mergeCell ref="AO257:AS257"/>
    <mergeCell ref="AO256:AS256"/>
    <mergeCell ref="AT256:AX256"/>
    <mergeCell ref="AY256:BC256"/>
    <mergeCell ref="BD256:BH256"/>
    <mergeCell ref="BI256:BM256"/>
    <mergeCell ref="BN256:BR256"/>
    <mergeCell ref="AT255:AX255"/>
    <mergeCell ref="AY255:BC255"/>
    <mergeCell ref="BD255:BH255"/>
    <mergeCell ref="BI255:BM255"/>
    <mergeCell ref="BN255:BR255"/>
    <mergeCell ref="A256:T256"/>
    <mergeCell ref="U256:Y256"/>
    <mergeCell ref="Z256:AD256"/>
    <mergeCell ref="AE256:AI256"/>
    <mergeCell ref="AJ256:AN256"/>
    <mergeCell ref="A255:T255"/>
    <mergeCell ref="U255:Y255"/>
    <mergeCell ref="Z255:AD255"/>
    <mergeCell ref="AE255:AI255"/>
    <mergeCell ref="AJ255:AN255"/>
    <mergeCell ref="AO255:AS255"/>
    <mergeCell ref="AO254:AS254"/>
    <mergeCell ref="AT254:AX254"/>
    <mergeCell ref="AY254:BC254"/>
    <mergeCell ref="BD254:BH254"/>
    <mergeCell ref="BI254:BM254"/>
    <mergeCell ref="BN254:BR254"/>
    <mergeCell ref="AT253:AX253"/>
    <mergeCell ref="AY253:BC253"/>
    <mergeCell ref="BD253:BH253"/>
    <mergeCell ref="BI253:BM253"/>
    <mergeCell ref="BN253:BR253"/>
    <mergeCell ref="A254:T254"/>
    <mergeCell ref="U254:Y254"/>
    <mergeCell ref="Z254:AD254"/>
    <mergeCell ref="AE254:AI254"/>
    <mergeCell ref="AJ254:AN254"/>
    <mergeCell ref="AY252:BC252"/>
    <mergeCell ref="BD252:BH252"/>
    <mergeCell ref="BI252:BM252"/>
    <mergeCell ref="BN252:BR252"/>
    <mergeCell ref="A253:T253"/>
    <mergeCell ref="U253:Y253"/>
    <mergeCell ref="Z253:AD253"/>
    <mergeCell ref="AE253:AI253"/>
    <mergeCell ref="AJ253:AN253"/>
    <mergeCell ref="AO253:AS253"/>
    <mergeCell ref="BD251:BH251"/>
    <mergeCell ref="BI251:BM251"/>
    <mergeCell ref="BN251:BR251"/>
    <mergeCell ref="A252:T252"/>
    <mergeCell ref="U252:Y252"/>
    <mergeCell ref="Z252:AD252"/>
    <mergeCell ref="AE252:AI252"/>
    <mergeCell ref="AJ252:AN252"/>
    <mergeCell ref="AO252:AS252"/>
    <mergeCell ref="AT252:AX252"/>
    <mergeCell ref="BI250:BM250"/>
    <mergeCell ref="BN250:BR250"/>
    <mergeCell ref="A251:T251"/>
    <mergeCell ref="U251:Y251"/>
    <mergeCell ref="Z251:AD251"/>
    <mergeCell ref="AE251:AI251"/>
    <mergeCell ref="AJ251:AN251"/>
    <mergeCell ref="AO251:AS251"/>
    <mergeCell ref="AT251:AX251"/>
    <mergeCell ref="AY251:BC251"/>
    <mergeCell ref="A249:T249"/>
    <mergeCell ref="U249:Y249"/>
    <mergeCell ref="Z249:AD249"/>
    <mergeCell ref="AE249:AI249"/>
    <mergeCell ref="AJ249:AN249"/>
    <mergeCell ref="AO249:AS249"/>
    <mergeCell ref="AP240:AT240"/>
    <mergeCell ref="AU240:AY240"/>
    <mergeCell ref="AZ240:BD240"/>
    <mergeCell ref="BE240:BI240"/>
    <mergeCell ref="AT248:AX248"/>
    <mergeCell ref="AY248:BC248"/>
    <mergeCell ref="BD248:BH248"/>
    <mergeCell ref="BI248:BM248"/>
    <mergeCell ref="BN248:BR248"/>
    <mergeCell ref="AT246:AX246"/>
    <mergeCell ref="AY246:BC246"/>
    <mergeCell ref="BD246:BH246"/>
    <mergeCell ref="BI246:BM246"/>
    <mergeCell ref="BN246:BR246"/>
    <mergeCell ref="A246:T246"/>
    <mergeCell ref="U246:Y246"/>
    <mergeCell ref="AP239:AT239"/>
    <mergeCell ref="AU239:AY239"/>
    <mergeCell ref="AZ239:BD239"/>
    <mergeCell ref="BE239:BI239"/>
    <mergeCell ref="A240:C240"/>
    <mergeCell ref="D240:P240"/>
    <mergeCell ref="Q240:U240"/>
    <mergeCell ref="V240:AE240"/>
    <mergeCell ref="AF240:AJ240"/>
    <mergeCell ref="AK240:AO240"/>
    <mergeCell ref="AP238:AT238"/>
    <mergeCell ref="AU238:AY238"/>
    <mergeCell ref="AZ238:BD238"/>
    <mergeCell ref="BE238:BI238"/>
    <mergeCell ref="A239:C239"/>
    <mergeCell ref="D239:P239"/>
    <mergeCell ref="Q239:U239"/>
    <mergeCell ref="V239:AE239"/>
    <mergeCell ref="AF239:AJ239"/>
    <mergeCell ref="AK239:AO239"/>
    <mergeCell ref="AP237:AT237"/>
    <mergeCell ref="AU237:AY237"/>
    <mergeCell ref="AZ237:BD237"/>
    <mergeCell ref="BE237:BI237"/>
    <mergeCell ref="A238:C238"/>
    <mergeCell ref="D238:P238"/>
    <mergeCell ref="Q238:U238"/>
    <mergeCell ref="V238:AE238"/>
    <mergeCell ref="AF238:AJ238"/>
    <mergeCell ref="AK238:AO238"/>
    <mergeCell ref="AP236:AT236"/>
    <mergeCell ref="AU236:AY236"/>
    <mergeCell ref="AZ236:BD236"/>
    <mergeCell ref="BE236:BI236"/>
    <mergeCell ref="A237:C237"/>
    <mergeCell ref="D237:P237"/>
    <mergeCell ref="Q237:U237"/>
    <mergeCell ref="V237:AE237"/>
    <mergeCell ref="AF237:AJ237"/>
    <mergeCell ref="AK237:AO237"/>
    <mergeCell ref="AP235:AT235"/>
    <mergeCell ref="AU235:AY235"/>
    <mergeCell ref="AZ235:BD235"/>
    <mergeCell ref="BE235:BI235"/>
    <mergeCell ref="A236:C236"/>
    <mergeCell ref="D236:P236"/>
    <mergeCell ref="Q236:U236"/>
    <mergeCell ref="V236:AE236"/>
    <mergeCell ref="AF236:AJ236"/>
    <mergeCell ref="AK236:AO236"/>
    <mergeCell ref="AP234:AT234"/>
    <mergeCell ref="AU234:AY234"/>
    <mergeCell ref="AZ234:BD234"/>
    <mergeCell ref="BE234:BI234"/>
    <mergeCell ref="A235:C235"/>
    <mergeCell ref="D235:P235"/>
    <mergeCell ref="Q235:U235"/>
    <mergeCell ref="V235:AE235"/>
    <mergeCell ref="AF235:AJ235"/>
    <mergeCell ref="AK235:AO235"/>
    <mergeCell ref="A234:C234"/>
    <mergeCell ref="D234:P234"/>
    <mergeCell ref="Q234:U234"/>
    <mergeCell ref="V234:AE234"/>
    <mergeCell ref="AF234:AJ234"/>
    <mergeCell ref="AK234:AO234"/>
    <mergeCell ref="AP233:AT233"/>
    <mergeCell ref="AU233:AY233"/>
    <mergeCell ref="AZ233:BD233"/>
    <mergeCell ref="BE233:BI233"/>
    <mergeCell ref="AP232:AT232"/>
    <mergeCell ref="AU232:AY232"/>
    <mergeCell ref="AZ232:BD232"/>
    <mergeCell ref="BE232:BI232"/>
    <mergeCell ref="A233:C233"/>
    <mergeCell ref="D233:P233"/>
    <mergeCell ref="Q233:U233"/>
    <mergeCell ref="V233:AE233"/>
    <mergeCell ref="AF233:AJ233"/>
    <mergeCell ref="AK233:AO233"/>
    <mergeCell ref="A232:C232"/>
    <mergeCell ref="D232:P232"/>
    <mergeCell ref="Q232:U232"/>
    <mergeCell ref="V232:AE232"/>
    <mergeCell ref="AF232:AJ232"/>
    <mergeCell ref="AK232:AO232"/>
    <mergeCell ref="AP231:AT231"/>
    <mergeCell ref="AU231:AY231"/>
    <mergeCell ref="AZ231:BD231"/>
    <mergeCell ref="BE231:BI231"/>
    <mergeCell ref="AP230:AT230"/>
    <mergeCell ref="AU230:AY230"/>
    <mergeCell ref="AZ230:BD230"/>
    <mergeCell ref="BE230:BI230"/>
    <mergeCell ref="A231:C231"/>
    <mergeCell ref="D231:P231"/>
    <mergeCell ref="Q231:U231"/>
    <mergeCell ref="V231:AE231"/>
    <mergeCell ref="AF231:AJ231"/>
    <mergeCell ref="AK231:AO231"/>
    <mergeCell ref="AP229:AT229"/>
    <mergeCell ref="AU229:AY229"/>
    <mergeCell ref="AZ229:BD229"/>
    <mergeCell ref="BE229:BI229"/>
    <mergeCell ref="A230:C230"/>
    <mergeCell ref="D230:P230"/>
    <mergeCell ref="Q230:U230"/>
    <mergeCell ref="V230:AE230"/>
    <mergeCell ref="AF230:AJ230"/>
    <mergeCell ref="AK230:AO230"/>
    <mergeCell ref="AP228:AT228"/>
    <mergeCell ref="AU228:AY228"/>
    <mergeCell ref="AZ228:BD228"/>
    <mergeCell ref="BE228:BI228"/>
    <mergeCell ref="A229:C229"/>
    <mergeCell ref="D229:P229"/>
    <mergeCell ref="Q229:U229"/>
    <mergeCell ref="V229:AE229"/>
    <mergeCell ref="AF229:AJ229"/>
    <mergeCell ref="AK229:AO229"/>
    <mergeCell ref="A228:C228"/>
    <mergeCell ref="D228:P228"/>
    <mergeCell ref="Q228:U228"/>
    <mergeCell ref="V228:AE228"/>
    <mergeCell ref="AF228:AJ228"/>
    <mergeCell ref="AK228:AO228"/>
    <mergeCell ref="AP227:AT227"/>
    <mergeCell ref="AU227:AY227"/>
    <mergeCell ref="AZ227:BD227"/>
    <mergeCell ref="BE227:BI227"/>
    <mergeCell ref="A227:C227"/>
    <mergeCell ref="D227:P227"/>
    <mergeCell ref="Q227:U227"/>
    <mergeCell ref="V227:AE227"/>
    <mergeCell ref="AF227:AJ227"/>
    <mergeCell ref="AK227:AO227"/>
    <mergeCell ref="AP226:AT226"/>
    <mergeCell ref="AU226:AY226"/>
    <mergeCell ref="AZ226:BD226"/>
    <mergeCell ref="BE226:BI226"/>
    <mergeCell ref="AP225:AT225"/>
    <mergeCell ref="AU225:AY225"/>
    <mergeCell ref="AZ225:BD225"/>
    <mergeCell ref="BE225:BI225"/>
    <mergeCell ref="A226:C226"/>
    <mergeCell ref="D226:P226"/>
    <mergeCell ref="Q226:U226"/>
    <mergeCell ref="V226:AE226"/>
    <mergeCell ref="AF226:AJ226"/>
    <mergeCell ref="AK226:AO226"/>
    <mergeCell ref="AP224:AT224"/>
    <mergeCell ref="AU224:AY224"/>
    <mergeCell ref="AZ224:BD224"/>
    <mergeCell ref="BE224:BI224"/>
    <mergeCell ref="A225:C225"/>
    <mergeCell ref="D225:P225"/>
    <mergeCell ref="Q225:U225"/>
    <mergeCell ref="V225:AE225"/>
    <mergeCell ref="AF225:AJ225"/>
    <mergeCell ref="AK225:AO225"/>
    <mergeCell ref="A224:C224"/>
    <mergeCell ref="D224:P224"/>
    <mergeCell ref="Q224:U224"/>
    <mergeCell ref="V224:AE224"/>
    <mergeCell ref="AF224:AJ224"/>
    <mergeCell ref="AK224:AO224"/>
    <mergeCell ref="AP223:AT223"/>
    <mergeCell ref="AU223:AY223"/>
    <mergeCell ref="AZ223:BD223"/>
    <mergeCell ref="BE223:BI223"/>
    <mergeCell ref="AP222:AT222"/>
    <mergeCell ref="AU222:AY222"/>
    <mergeCell ref="AZ222:BD222"/>
    <mergeCell ref="BE222:BI222"/>
    <mergeCell ref="A223:C223"/>
    <mergeCell ref="D223:P223"/>
    <mergeCell ref="Q223:U223"/>
    <mergeCell ref="V223:AE223"/>
    <mergeCell ref="AF223:AJ223"/>
    <mergeCell ref="AK223:AO223"/>
    <mergeCell ref="AP221:AT221"/>
    <mergeCell ref="AU221:AY221"/>
    <mergeCell ref="AZ221:BD221"/>
    <mergeCell ref="BE221:BI221"/>
    <mergeCell ref="A222:C222"/>
    <mergeCell ref="D222:P222"/>
    <mergeCell ref="Q222:U222"/>
    <mergeCell ref="V222:AE222"/>
    <mergeCell ref="AF222:AJ222"/>
    <mergeCell ref="AK222:AO222"/>
    <mergeCell ref="A221:C221"/>
    <mergeCell ref="D221:P221"/>
    <mergeCell ref="Q221:U221"/>
    <mergeCell ref="V221:AE221"/>
    <mergeCell ref="AF221:AJ221"/>
    <mergeCell ref="AK221:AO221"/>
    <mergeCell ref="AP220:AT220"/>
    <mergeCell ref="AU220:AY220"/>
    <mergeCell ref="AZ220:BD220"/>
    <mergeCell ref="BE220:BI220"/>
    <mergeCell ref="AP219:AT219"/>
    <mergeCell ref="AU219:AY219"/>
    <mergeCell ref="AZ219:BD219"/>
    <mergeCell ref="BE219:BI219"/>
    <mergeCell ref="A220:C220"/>
    <mergeCell ref="D220:P220"/>
    <mergeCell ref="Q220:U220"/>
    <mergeCell ref="V220:AE220"/>
    <mergeCell ref="AF220:AJ220"/>
    <mergeCell ref="AK220:AO220"/>
    <mergeCell ref="AP218:AT218"/>
    <mergeCell ref="AU218:AY218"/>
    <mergeCell ref="AZ218:BD218"/>
    <mergeCell ref="BE218:BI218"/>
    <mergeCell ref="A219:C219"/>
    <mergeCell ref="D219:P219"/>
    <mergeCell ref="Q219:U219"/>
    <mergeCell ref="V219:AE219"/>
    <mergeCell ref="AF219:AJ219"/>
    <mergeCell ref="AK219:AO219"/>
    <mergeCell ref="A218:C218"/>
    <mergeCell ref="D218:P218"/>
    <mergeCell ref="Q218:U218"/>
    <mergeCell ref="V218:AE218"/>
    <mergeCell ref="AF218:AJ218"/>
    <mergeCell ref="AK218:AO218"/>
    <mergeCell ref="AP217:AT217"/>
    <mergeCell ref="AU217:AY217"/>
    <mergeCell ref="AZ217:BD217"/>
    <mergeCell ref="BE217:BI217"/>
    <mergeCell ref="AP216:AT216"/>
    <mergeCell ref="AU216:AY216"/>
    <mergeCell ref="AZ216:BD216"/>
    <mergeCell ref="BE216:BI216"/>
    <mergeCell ref="A217:C217"/>
    <mergeCell ref="D217:P217"/>
    <mergeCell ref="Q217:U217"/>
    <mergeCell ref="V217:AE217"/>
    <mergeCell ref="AF217:AJ217"/>
    <mergeCell ref="AK217:AO217"/>
    <mergeCell ref="AP215:AT215"/>
    <mergeCell ref="AU215:AY215"/>
    <mergeCell ref="AZ215:BD215"/>
    <mergeCell ref="BE215:BI215"/>
    <mergeCell ref="A216:C216"/>
    <mergeCell ref="D216:P216"/>
    <mergeCell ref="Q216:U216"/>
    <mergeCell ref="V216:AE216"/>
    <mergeCell ref="AF216:AJ216"/>
    <mergeCell ref="AK216:AO216"/>
    <mergeCell ref="A215:C215"/>
    <mergeCell ref="D215:P215"/>
    <mergeCell ref="Q215:U215"/>
    <mergeCell ref="V215:AE215"/>
    <mergeCell ref="AF215:AJ215"/>
    <mergeCell ref="AK215:AO215"/>
    <mergeCell ref="AP214:AT214"/>
    <mergeCell ref="AU214:AY214"/>
    <mergeCell ref="AZ214:BD214"/>
    <mergeCell ref="BE214:BI214"/>
    <mergeCell ref="A214:C214"/>
    <mergeCell ref="D214:P214"/>
    <mergeCell ref="Q214:U214"/>
    <mergeCell ref="V214:AE214"/>
    <mergeCell ref="AF214:AJ214"/>
    <mergeCell ref="AK214:AO214"/>
    <mergeCell ref="A213:C213"/>
    <mergeCell ref="D213:P213"/>
    <mergeCell ref="Q213:U213"/>
    <mergeCell ref="V213:AE213"/>
    <mergeCell ref="AF213:AJ213"/>
    <mergeCell ref="AK213:AO213"/>
    <mergeCell ref="BT205:BX205"/>
    <mergeCell ref="AP205:AT205"/>
    <mergeCell ref="AU205:AY205"/>
    <mergeCell ref="AZ205:BD205"/>
    <mergeCell ref="BE205:BI205"/>
    <mergeCell ref="BJ205:BN205"/>
    <mergeCell ref="BO205:BS205"/>
    <mergeCell ref="AP212:AT212"/>
    <mergeCell ref="AU212:AY212"/>
    <mergeCell ref="AZ212:BD212"/>
    <mergeCell ref="BE212:BI212"/>
    <mergeCell ref="AP209:AT209"/>
    <mergeCell ref="AU209:AY209"/>
    <mergeCell ref="AZ209:BD209"/>
    <mergeCell ref="BE209:BI209"/>
    <mergeCell ref="BE204:BI204"/>
    <mergeCell ref="BJ204:BN204"/>
    <mergeCell ref="BO204:BS204"/>
    <mergeCell ref="BT204:BX204"/>
    <mergeCell ref="A205:C205"/>
    <mergeCell ref="D205:P205"/>
    <mergeCell ref="Q205:U205"/>
    <mergeCell ref="V205:AE205"/>
    <mergeCell ref="AF205:AJ205"/>
    <mergeCell ref="AK205:AO205"/>
    <mergeCell ref="BT203:BX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AP203:AT203"/>
    <mergeCell ref="AU203:AY203"/>
    <mergeCell ref="AZ203:BD203"/>
    <mergeCell ref="BE203:BI203"/>
    <mergeCell ref="BJ203:BN203"/>
    <mergeCell ref="BO203:BS203"/>
    <mergeCell ref="BE202:BI202"/>
    <mergeCell ref="BJ202:BN202"/>
    <mergeCell ref="BO202:BS202"/>
    <mergeCell ref="BT202:BX202"/>
    <mergeCell ref="A203:C203"/>
    <mergeCell ref="D203:P203"/>
    <mergeCell ref="Q203:U203"/>
    <mergeCell ref="V203:AE203"/>
    <mergeCell ref="AF203:AJ203"/>
    <mergeCell ref="AK203:AO203"/>
    <mergeCell ref="BT201:BX201"/>
    <mergeCell ref="A202:C202"/>
    <mergeCell ref="D202:P202"/>
    <mergeCell ref="Q202:U202"/>
    <mergeCell ref="V202:AE202"/>
    <mergeCell ref="AF202:AJ202"/>
    <mergeCell ref="AK202:AO202"/>
    <mergeCell ref="AP202:AT202"/>
    <mergeCell ref="AU202:AY202"/>
    <mergeCell ref="AZ202:BD202"/>
    <mergeCell ref="AP201:AT201"/>
    <mergeCell ref="AU201:AY201"/>
    <mergeCell ref="AZ201:BD201"/>
    <mergeCell ref="BE201:BI201"/>
    <mergeCell ref="BJ201:BN201"/>
    <mergeCell ref="BO201:BS201"/>
    <mergeCell ref="BE200:BI200"/>
    <mergeCell ref="BJ200:BN200"/>
    <mergeCell ref="BO200:BS200"/>
    <mergeCell ref="BT200:BX200"/>
    <mergeCell ref="A201:C201"/>
    <mergeCell ref="D201:P201"/>
    <mergeCell ref="Q201:U201"/>
    <mergeCell ref="V201:AE201"/>
    <mergeCell ref="AF201:AJ201"/>
    <mergeCell ref="AK201:AO201"/>
    <mergeCell ref="BT199:BX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AP199:AT199"/>
    <mergeCell ref="AU199:AY199"/>
    <mergeCell ref="AZ199:BD199"/>
    <mergeCell ref="BE199:BI199"/>
    <mergeCell ref="BJ199:BN199"/>
    <mergeCell ref="BO199:BS199"/>
    <mergeCell ref="A199:C199"/>
    <mergeCell ref="D199:P199"/>
    <mergeCell ref="Q199:U199"/>
    <mergeCell ref="V199:AE199"/>
    <mergeCell ref="AF199:AJ199"/>
    <mergeCell ref="AK199:AO199"/>
    <mergeCell ref="BT198:BX198"/>
    <mergeCell ref="AP198:AT198"/>
    <mergeCell ref="AU198:AY198"/>
    <mergeCell ref="AZ198:BD198"/>
    <mergeCell ref="BE198:BI198"/>
    <mergeCell ref="BJ198:BN198"/>
    <mergeCell ref="BO198:BS198"/>
    <mergeCell ref="BE197:BI197"/>
    <mergeCell ref="BJ197:BN197"/>
    <mergeCell ref="BO197:BS197"/>
    <mergeCell ref="BT197:BX197"/>
    <mergeCell ref="A198:C198"/>
    <mergeCell ref="D198:P198"/>
    <mergeCell ref="Q198:U198"/>
    <mergeCell ref="V198:AE198"/>
    <mergeCell ref="AF198:AJ198"/>
    <mergeCell ref="AK198:AO198"/>
    <mergeCell ref="A197:C197"/>
    <mergeCell ref="D197:P197"/>
    <mergeCell ref="Q197:U197"/>
    <mergeCell ref="V197:AE197"/>
    <mergeCell ref="AF197:AJ197"/>
    <mergeCell ref="AK197:AO197"/>
    <mergeCell ref="AP197:AT197"/>
    <mergeCell ref="AU197:AY197"/>
    <mergeCell ref="AZ197:BD197"/>
    <mergeCell ref="BT196:BX196"/>
    <mergeCell ref="AP196:AT196"/>
    <mergeCell ref="AU196:AY196"/>
    <mergeCell ref="AZ196:BD196"/>
    <mergeCell ref="BE196:BI196"/>
    <mergeCell ref="BJ196:BN196"/>
    <mergeCell ref="BO196:BS196"/>
    <mergeCell ref="BE195:BI195"/>
    <mergeCell ref="BJ195:BN195"/>
    <mergeCell ref="BO195:BS195"/>
    <mergeCell ref="BT195:BX195"/>
    <mergeCell ref="A196:C196"/>
    <mergeCell ref="D196:P196"/>
    <mergeCell ref="Q196:U196"/>
    <mergeCell ref="V196:AE196"/>
    <mergeCell ref="AF196:AJ196"/>
    <mergeCell ref="AK196:AO196"/>
    <mergeCell ref="BT194:BX194"/>
    <mergeCell ref="A195:C195"/>
    <mergeCell ref="D195:P195"/>
    <mergeCell ref="Q195:U195"/>
    <mergeCell ref="V195:AE195"/>
    <mergeCell ref="AF195:AJ195"/>
    <mergeCell ref="AK195:AO195"/>
    <mergeCell ref="AP195:AT195"/>
    <mergeCell ref="AU195:AY195"/>
    <mergeCell ref="AZ195:BD195"/>
    <mergeCell ref="AP194:AT194"/>
    <mergeCell ref="AU194:AY194"/>
    <mergeCell ref="AZ194:BD194"/>
    <mergeCell ref="BE194:BI194"/>
    <mergeCell ref="BJ194:BN194"/>
    <mergeCell ref="BO194:BS194"/>
    <mergeCell ref="BE193:BI193"/>
    <mergeCell ref="BJ193:BN193"/>
    <mergeCell ref="BO193:BS193"/>
    <mergeCell ref="BT193:BX193"/>
    <mergeCell ref="A194:C194"/>
    <mergeCell ref="D194:P194"/>
    <mergeCell ref="Q194:U194"/>
    <mergeCell ref="V194:AE194"/>
    <mergeCell ref="AF194:AJ194"/>
    <mergeCell ref="AK194:AO194"/>
    <mergeCell ref="A193:C193"/>
    <mergeCell ref="D193:P193"/>
    <mergeCell ref="Q193:U193"/>
    <mergeCell ref="V193:AE193"/>
    <mergeCell ref="AF193:AJ193"/>
    <mergeCell ref="AK193:AO193"/>
    <mergeCell ref="AP193:AT193"/>
    <mergeCell ref="AU193:AY193"/>
    <mergeCell ref="AZ193:BD193"/>
    <mergeCell ref="BT192:BX192"/>
    <mergeCell ref="AP192:AT192"/>
    <mergeCell ref="AU192:AY192"/>
    <mergeCell ref="AZ192:BD192"/>
    <mergeCell ref="BE192:BI192"/>
    <mergeCell ref="BJ192:BN192"/>
    <mergeCell ref="BO192:BS192"/>
    <mergeCell ref="A192:C192"/>
    <mergeCell ref="D192:P192"/>
    <mergeCell ref="Q192:U192"/>
    <mergeCell ref="V192:AE192"/>
    <mergeCell ref="AF192:AJ192"/>
    <mergeCell ref="AK192:AO192"/>
    <mergeCell ref="BT191:BX191"/>
    <mergeCell ref="AP191:AT191"/>
    <mergeCell ref="AU191:AY191"/>
    <mergeCell ref="AZ191:BD191"/>
    <mergeCell ref="BE191:BI191"/>
    <mergeCell ref="BJ191:BN191"/>
    <mergeCell ref="BO191:BS191"/>
    <mergeCell ref="BE190:BI190"/>
    <mergeCell ref="BJ190:BN190"/>
    <mergeCell ref="BO190:BS190"/>
    <mergeCell ref="BT190:BX190"/>
    <mergeCell ref="A191:C191"/>
    <mergeCell ref="D191:P191"/>
    <mergeCell ref="Q191:U191"/>
    <mergeCell ref="V191:AE191"/>
    <mergeCell ref="AF191:AJ191"/>
    <mergeCell ref="AK191:AO191"/>
    <mergeCell ref="BT189:BX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AP189:AT189"/>
    <mergeCell ref="AU189:AY189"/>
    <mergeCell ref="AZ189:BD189"/>
    <mergeCell ref="BE189:BI189"/>
    <mergeCell ref="BJ189:BN189"/>
    <mergeCell ref="BO189:BS189"/>
    <mergeCell ref="A189:C189"/>
    <mergeCell ref="D189:P189"/>
    <mergeCell ref="Q189:U189"/>
    <mergeCell ref="V189:AE189"/>
    <mergeCell ref="AF189:AJ189"/>
    <mergeCell ref="AK189:AO189"/>
    <mergeCell ref="BT188:BX188"/>
    <mergeCell ref="AP188:AT188"/>
    <mergeCell ref="AU188:AY188"/>
    <mergeCell ref="AZ188:BD188"/>
    <mergeCell ref="BE188:BI188"/>
    <mergeCell ref="BJ188:BN188"/>
    <mergeCell ref="BO188:BS188"/>
    <mergeCell ref="BE187:BI187"/>
    <mergeCell ref="BJ187:BN187"/>
    <mergeCell ref="BO187:BS187"/>
    <mergeCell ref="BT187:BX187"/>
    <mergeCell ref="A188:C188"/>
    <mergeCell ref="D188:P188"/>
    <mergeCell ref="Q188:U188"/>
    <mergeCell ref="V188:AE188"/>
    <mergeCell ref="AF188:AJ188"/>
    <mergeCell ref="AK188:AO188"/>
    <mergeCell ref="BT186:BX186"/>
    <mergeCell ref="A187:C187"/>
    <mergeCell ref="D187:P187"/>
    <mergeCell ref="Q187:U187"/>
    <mergeCell ref="V187:AE187"/>
    <mergeCell ref="AF187:AJ187"/>
    <mergeCell ref="AK187:AO187"/>
    <mergeCell ref="AP187:AT187"/>
    <mergeCell ref="AU187:AY187"/>
    <mergeCell ref="AZ187:BD187"/>
    <mergeCell ref="AP186:AT186"/>
    <mergeCell ref="AU186:AY186"/>
    <mergeCell ref="AZ186:BD186"/>
    <mergeCell ref="BE186:BI186"/>
    <mergeCell ref="BJ186:BN186"/>
    <mergeCell ref="BO186:BS186"/>
    <mergeCell ref="A186:C186"/>
    <mergeCell ref="D186:P186"/>
    <mergeCell ref="Q186:U186"/>
    <mergeCell ref="V186:AE186"/>
    <mergeCell ref="AF186:AJ186"/>
    <mergeCell ref="AK186:AO186"/>
    <mergeCell ref="BT185:BX185"/>
    <mergeCell ref="AP185:AT185"/>
    <mergeCell ref="AU185:AY185"/>
    <mergeCell ref="AZ185:BD185"/>
    <mergeCell ref="BE185:BI185"/>
    <mergeCell ref="BJ185:BN185"/>
    <mergeCell ref="BO185:BS185"/>
    <mergeCell ref="BE184:BI184"/>
    <mergeCell ref="BJ184:BN184"/>
    <mergeCell ref="BO184:BS184"/>
    <mergeCell ref="BT184:BX184"/>
    <mergeCell ref="A185:C185"/>
    <mergeCell ref="D185:P185"/>
    <mergeCell ref="Q185:U185"/>
    <mergeCell ref="V185:AE185"/>
    <mergeCell ref="AF185:AJ185"/>
    <mergeCell ref="AK185:AO185"/>
    <mergeCell ref="BT183:BX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AP183:AT183"/>
    <mergeCell ref="AU183:AY183"/>
    <mergeCell ref="AZ183:BD183"/>
    <mergeCell ref="BE183:BI183"/>
    <mergeCell ref="BJ183:BN183"/>
    <mergeCell ref="BO183:BS183"/>
    <mergeCell ref="A183:C183"/>
    <mergeCell ref="D183:P183"/>
    <mergeCell ref="Q183:U183"/>
    <mergeCell ref="V183:AE183"/>
    <mergeCell ref="AF183:AJ183"/>
    <mergeCell ref="AK183:AO183"/>
    <mergeCell ref="BT182:BX182"/>
    <mergeCell ref="AP182:AT182"/>
    <mergeCell ref="AU182:AY182"/>
    <mergeCell ref="AZ182:BD182"/>
    <mergeCell ref="BE182:BI182"/>
    <mergeCell ref="BJ182:BN182"/>
    <mergeCell ref="BO182:BS182"/>
    <mergeCell ref="BE181:BI181"/>
    <mergeCell ref="BJ181:BN181"/>
    <mergeCell ref="BO181:BS181"/>
    <mergeCell ref="BT181:BX181"/>
    <mergeCell ref="A182:C182"/>
    <mergeCell ref="D182:P182"/>
    <mergeCell ref="Q182:U182"/>
    <mergeCell ref="V182:AE182"/>
    <mergeCell ref="AF182:AJ182"/>
    <mergeCell ref="AK182:AO182"/>
    <mergeCell ref="BT180:BX180"/>
    <mergeCell ref="A181:C181"/>
    <mergeCell ref="D181:P181"/>
    <mergeCell ref="Q181:U181"/>
    <mergeCell ref="V181:AE181"/>
    <mergeCell ref="AF181:AJ181"/>
    <mergeCell ref="AK181:AO181"/>
    <mergeCell ref="AP181:AT181"/>
    <mergeCell ref="AU181:AY181"/>
    <mergeCell ref="AZ181:BD181"/>
    <mergeCell ref="AP180:AT180"/>
    <mergeCell ref="AU180:AY180"/>
    <mergeCell ref="AZ180:BD180"/>
    <mergeCell ref="BE180:BI180"/>
    <mergeCell ref="BJ180:BN180"/>
    <mergeCell ref="BO180:BS180"/>
    <mergeCell ref="A180:C180"/>
    <mergeCell ref="D180:P180"/>
    <mergeCell ref="Q180:U180"/>
    <mergeCell ref="V180:AE180"/>
    <mergeCell ref="AF180:AJ180"/>
    <mergeCell ref="AK180:AO180"/>
    <mergeCell ref="BO179:BS179"/>
    <mergeCell ref="BE178:BI178"/>
    <mergeCell ref="BJ178:BN178"/>
    <mergeCell ref="BO178:BS178"/>
    <mergeCell ref="BT178:BX178"/>
    <mergeCell ref="A179:C179"/>
    <mergeCell ref="D179:P179"/>
    <mergeCell ref="Q179:U179"/>
    <mergeCell ref="V179:AE179"/>
    <mergeCell ref="AF179:AJ179"/>
    <mergeCell ref="AK179:AO179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BD168:BH168"/>
    <mergeCell ref="BD167:BH167"/>
    <mergeCell ref="A168:C168"/>
    <mergeCell ref="D168:T168"/>
    <mergeCell ref="U168:Y168"/>
    <mergeCell ref="Z168:AD168"/>
    <mergeCell ref="AE168:AI168"/>
    <mergeCell ref="AJ168:AN168"/>
    <mergeCell ref="AO168:AS168"/>
    <mergeCell ref="AT168:AX168"/>
    <mergeCell ref="AY168:BC168"/>
    <mergeCell ref="BD166:BH166"/>
    <mergeCell ref="A167:C167"/>
    <mergeCell ref="D167:T167"/>
    <mergeCell ref="U167:Y167"/>
    <mergeCell ref="Z167:AD167"/>
    <mergeCell ref="AE167:AI167"/>
    <mergeCell ref="AJ167:AN167"/>
    <mergeCell ref="AO167:AS167"/>
    <mergeCell ref="AT167:AX167"/>
    <mergeCell ref="AY167:BC167"/>
    <mergeCell ref="BD165:BH165"/>
    <mergeCell ref="A166:C166"/>
    <mergeCell ref="D166:T166"/>
    <mergeCell ref="U166:Y166"/>
    <mergeCell ref="Z166:AD166"/>
    <mergeCell ref="AE166:AI166"/>
    <mergeCell ref="AJ166:AN166"/>
    <mergeCell ref="AO166:AS166"/>
    <mergeCell ref="AT166:AX166"/>
    <mergeCell ref="AY166:BC166"/>
    <mergeCell ref="BD164:BH164"/>
    <mergeCell ref="A165:C165"/>
    <mergeCell ref="D165:T165"/>
    <mergeCell ref="U165:Y165"/>
    <mergeCell ref="Z165:AD165"/>
    <mergeCell ref="AE165:AI165"/>
    <mergeCell ref="AJ165:AN165"/>
    <mergeCell ref="AO165:AS165"/>
    <mergeCell ref="AT165:AX165"/>
    <mergeCell ref="AY165:BC165"/>
    <mergeCell ref="BD163:BH163"/>
    <mergeCell ref="A164:C164"/>
    <mergeCell ref="D164:T164"/>
    <mergeCell ref="U164:Y164"/>
    <mergeCell ref="Z164:AD164"/>
    <mergeCell ref="AE164:AI164"/>
    <mergeCell ref="AJ164:AN164"/>
    <mergeCell ref="AO164:AS164"/>
    <mergeCell ref="AT164:AX164"/>
    <mergeCell ref="AY164:BC164"/>
    <mergeCell ref="BD162:BH162"/>
    <mergeCell ref="A163:C163"/>
    <mergeCell ref="D163:T163"/>
    <mergeCell ref="U163:Y163"/>
    <mergeCell ref="Z163:AD163"/>
    <mergeCell ref="AE163:AI163"/>
    <mergeCell ref="AJ163:AN163"/>
    <mergeCell ref="AO163:AS163"/>
    <mergeCell ref="AT163:AX163"/>
    <mergeCell ref="AY163:BC163"/>
    <mergeCell ref="BD161:BH161"/>
    <mergeCell ref="A162:C162"/>
    <mergeCell ref="D162:T162"/>
    <mergeCell ref="U162:Y162"/>
    <mergeCell ref="Z162:AD162"/>
    <mergeCell ref="AE162:AI162"/>
    <mergeCell ref="AJ162:AN162"/>
    <mergeCell ref="AO162:AS162"/>
    <mergeCell ref="AT162:AX162"/>
    <mergeCell ref="AY162:BC162"/>
    <mergeCell ref="BD160:BH160"/>
    <mergeCell ref="A161:C161"/>
    <mergeCell ref="D161:T161"/>
    <mergeCell ref="U161:Y161"/>
    <mergeCell ref="Z161:AD161"/>
    <mergeCell ref="AE161:AI161"/>
    <mergeCell ref="AJ161:AN161"/>
    <mergeCell ref="AO161:AS161"/>
    <mergeCell ref="AT161:AX161"/>
    <mergeCell ref="AY161:BC161"/>
    <mergeCell ref="BD159:BH159"/>
    <mergeCell ref="A160:C160"/>
    <mergeCell ref="D160:T160"/>
    <mergeCell ref="U160:Y160"/>
    <mergeCell ref="Z160:AD160"/>
    <mergeCell ref="AE160:AI160"/>
    <mergeCell ref="AJ160:AN160"/>
    <mergeCell ref="AO160:AS160"/>
    <mergeCell ref="AT160:AX160"/>
    <mergeCell ref="AY160:BC160"/>
    <mergeCell ref="A159:C159"/>
    <mergeCell ref="D159:T159"/>
    <mergeCell ref="U159:Y159"/>
    <mergeCell ref="Z159:AD159"/>
    <mergeCell ref="AE159:AI159"/>
    <mergeCell ref="BU150:BY150"/>
    <mergeCell ref="AS150:AW150"/>
    <mergeCell ref="AX150:BA150"/>
    <mergeCell ref="BB150:BF150"/>
    <mergeCell ref="BG150:BK150"/>
    <mergeCell ref="BL150:BP150"/>
    <mergeCell ref="BQ150:BT150"/>
    <mergeCell ref="AO157:AS157"/>
    <mergeCell ref="AT157:AX157"/>
    <mergeCell ref="AY157:BC157"/>
    <mergeCell ref="BD157:BH157"/>
    <mergeCell ref="AO156:AS156"/>
    <mergeCell ref="AT156:AX156"/>
    <mergeCell ref="AY156:BC156"/>
    <mergeCell ref="BD156:BH156"/>
    <mergeCell ref="A157:C157"/>
    <mergeCell ref="D157:T157"/>
    <mergeCell ref="BL149:BP149"/>
    <mergeCell ref="BQ149:BT149"/>
    <mergeCell ref="BU149:BY149"/>
    <mergeCell ref="A150:C150"/>
    <mergeCell ref="D150:T150"/>
    <mergeCell ref="U150:Y150"/>
    <mergeCell ref="Z150:AD150"/>
    <mergeCell ref="AE150:AH150"/>
    <mergeCell ref="AI150:AM150"/>
    <mergeCell ref="AN150:AR150"/>
    <mergeCell ref="AI149:AM149"/>
    <mergeCell ref="AN149:AR149"/>
    <mergeCell ref="AS149:AW149"/>
    <mergeCell ref="AX149:BA149"/>
    <mergeCell ref="BB149:BF149"/>
    <mergeCell ref="BG149:BK149"/>
    <mergeCell ref="BB148:BF148"/>
    <mergeCell ref="BG148:BK148"/>
    <mergeCell ref="BL148:BP148"/>
    <mergeCell ref="BQ148:BT148"/>
    <mergeCell ref="BU148:BY148"/>
    <mergeCell ref="A149:C149"/>
    <mergeCell ref="D149:T149"/>
    <mergeCell ref="U149:Y149"/>
    <mergeCell ref="Z149:AD149"/>
    <mergeCell ref="AE149:AH149"/>
    <mergeCell ref="BU147:BY147"/>
    <mergeCell ref="A148:C148"/>
    <mergeCell ref="D148:T148"/>
    <mergeCell ref="U148:Y148"/>
    <mergeCell ref="Z148:AD148"/>
    <mergeCell ref="AE148:AH148"/>
    <mergeCell ref="AI148:AM148"/>
    <mergeCell ref="AN148:AR148"/>
    <mergeCell ref="AS148:AW148"/>
    <mergeCell ref="AX148:BA148"/>
    <mergeCell ref="AS147:AW147"/>
    <mergeCell ref="AX147:BA147"/>
    <mergeCell ref="BB147:BF147"/>
    <mergeCell ref="BG147:BK147"/>
    <mergeCell ref="BL147:BP147"/>
    <mergeCell ref="BQ147:BT147"/>
    <mergeCell ref="BL146:BP146"/>
    <mergeCell ref="BQ146:BT146"/>
    <mergeCell ref="BU146:BY146"/>
    <mergeCell ref="A147:C147"/>
    <mergeCell ref="D147:T147"/>
    <mergeCell ref="U147:Y147"/>
    <mergeCell ref="Z147:AD147"/>
    <mergeCell ref="AE147:AH147"/>
    <mergeCell ref="AI147:AM147"/>
    <mergeCell ref="AN147:AR147"/>
    <mergeCell ref="AI146:AM146"/>
    <mergeCell ref="AN146:AR146"/>
    <mergeCell ref="AS146:AW146"/>
    <mergeCell ref="AX146:BA146"/>
    <mergeCell ref="BB146:BF146"/>
    <mergeCell ref="BG146:BK146"/>
    <mergeCell ref="BU142:BY142"/>
    <mergeCell ref="A143:C143"/>
    <mergeCell ref="D143:T143"/>
    <mergeCell ref="U143:Y143"/>
    <mergeCell ref="Z143:AD143"/>
    <mergeCell ref="AE143:AH143"/>
    <mergeCell ref="BB145:BF145"/>
    <mergeCell ref="BG145:BK145"/>
    <mergeCell ref="BL145:BP145"/>
    <mergeCell ref="BQ145:BT145"/>
    <mergeCell ref="BU145:BY145"/>
    <mergeCell ref="A146:C146"/>
    <mergeCell ref="D146:T146"/>
    <mergeCell ref="U146:Y146"/>
    <mergeCell ref="Z146:AD146"/>
    <mergeCell ref="AE146:AH146"/>
    <mergeCell ref="BU144:BY144"/>
    <mergeCell ref="A145:C145"/>
    <mergeCell ref="D145:T145"/>
    <mergeCell ref="U145:Y145"/>
    <mergeCell ref="Z145:AD145"/>
    <mergeCell ref="AE145:AH145"/>
    <mergeCell ref="AI145:AM145"/>
    <mergeCell ref="AN145:AR145"/>
    <mergeCell ref="AS145:AW145"/>
    <mergeCell ref="AX145:BA145"/>
    <mergeCell ref="AS144:AW144"/>
    <mergeCell ref="AX144:BA144"/>
    <mergeCell ref="BB144:BF144"/>
    <mergeCell ref="BG144:BK144"/>
    <mergeCell ref="BL144:BP144"/>
    <mergeCell ref="BQ144:BT144"/>
    <mergeCell ref="A144:C144"/>
    <mergeCell ref="D144:T144"/>
    <mergeCell ref="U144:Y144"/>
    <mergeCell ref="Z144:AD144"/>
    <mergeCell ref="AE144:AH144"/>
    <mergeCell ref="AI144:AM144"/>
    <mergeCell ref="AN144:AR144"/>
    <mergeCell ref="AI143:AM143"/>
    <mergeCell ref="AN143:AR143"/>
    <mergeCell ref="AS143:AW143"/>
    <mergeCell ref="AX143:BA143"/>
    <mergeCell ref="BB143:BF143"/>
    <mergeCell ref="BG143:BK143"/>
    <mergeCell ref="BB142:BF142"/>
    <mergeCell ref="BG142:BK142"/>
    <mergeCell ref="BL142:BP142"/>
    <mergeCell ref="BQ142:BT142"/>
    <mergeCell ref="AW122:BA122"/>
    <mergeCell ref="BB122:BF122"/>
    <mergeCell ref="BG122:BK122"/>
    <mergeCell ref="AW121:BA121"/>
    <mergeCell ref="BB121:BF121"/>
    <mergeCell ref="BG121:BK121"/>
    <mergeCell ref="A122:D122"/>
    <mergeCell ref="E122:W122"/>
    <mergeCell ref="X122:AB122"/>
    <mergeCell ref="AC122:AG122"/>
    <mergeCell ref="AH122:AL122"/>
    <mergeCell ref="AM122:AQ122"/>
    <mergeCell ref="AR122:AV122"/>
    <mergeCell ref="AW120:BA120"/>
    <mergeCell ref="BB120:BF120"/>
    <mergeCell ref="BG120:BK120"/>
    <mergeCell ref="A121:D121"/>
    <mergeCell ref="E121:W121"/>
    <mergeCell ref="X121:AB121"/>
    <mergeCell ref="AC121:AG121"/>
    <mergeCell ref="AH121:AL121"/>
    <mergeCell ref="AM121:AQ121"/>
    <mergeCell ref="AR121:AV121"/>
    <mergeCell ref="AW119:BA119"/>
    <mergeCell ref="BB119:BF119"/>
    <mergeCell ref="BG119:BK119"/>
    <mergeCell ref="A120:D120"/>
    <mergeCell ref="E120:W120"/>
    <mergeCell ref="X120:AB120"/>
    <mergeCell ref="AC120:AG120"/>
    <mergeCell ref="AH120:AL120"/>
    <mergeCell ref="AM120:AQ120"/>
    <mergeCell ref="AR120:AV120"/>
    <mergeCell ref="AW118:BA118"/>
    <mergeCell ref="BB118:BF118"/>
    <mergeCell ref="BG118:BK118"/>
    <mergeCell ref="A119:D119"/>
    <mergeCell ref="E119:W119"/>
    <mergeCell ref="X119:AB119"/>
    <mergeCell ref="AC119:AG119"/>
    <mergeCell ref="AH119:AL119"/>
    <mergeCell ref="AM119:AQ119"/>
    <mergeCell ref="AR119:AV119"/>
    <mergeCell ref="AW117:BA117"/>
    <mergeCell ref="BB117:BF117"/>
    <mergeCell ref="BG117:BK117"/>
    <mergeCell ref="A118:D118"/>
    <mergeCell ref="E118:W118"/>
    <mergeCell ref="X118:AB118"/>
    <mergeCell ref="AC118:AG118"/>
    <mergeCell ref="AH118:AL118"/>
    <mergeCell ref="AM118:AQ118"/>
    <mergeCell ref="AR118:AV118"/>
    <mergeCell ref="AW116:BA116"/>
    <mergeCell ref="BB116:BF116"/>
    <mergeCell ref="BG116:BK116"/>
    <mergeCell ref="A117:D117"/>
    <mergeCell ref="E117:W117"/>
    <mergeCell ref="X117:AB117"/>
    <mergeCell ref="AC117:AG117"/>
    <mergeCell ref="AH117:AL117"/>
    <mergeCell ref="AM117:AQ117"/>
    <mergeCell ref="AR117:AV117"/>
    <mergeCell ref="AW115:BA115"/>
    <mergeCell ref="BB115:BF115"/>
    <mergeCell ref="BG115:BK115"/>
    <mergeCell ref="A116:D116"/>
    <mergeCell ref="E116:W116"/>
    <mergeCell ref="X116:AB116"/>
    <mergeCell ref="AC116:AG116"/>
    <mergeCell ref="AH116:AL116"/>
    <mergeCell ref="AM116:AQ116"/>
    <mergeCell ref="AR116:AV116"/>
    <mergeCell ref="AW114:BA114"/>
    <mergeCell ref="BB114:BF114"/>
    <mergeCell ref="BG114:BK114"/>
    <mergeCell ref="A115:D115"/>
    <mergeCell ref="E115:W115"/>
    <mergeCell ref="X115:AB115"/>
    <mergeCell ref="AC115:AG115"/>
    <mergeCell ref="AH115:AL115"/>
    <mergeCell ref="AM115:AQ115"/>
    <mergeCell ref="AR115:AV115"/>
    <mergeCell ref="AW113:BA113"/>
    <mergeCell ref="BB113:BF113"/>
    <mergeCell ref="BG113:BK113"/>
    <mergeCell ref="A114:D114"/>
    <mergeCell ref="E114:W114"/>
    <mergeCell ref="X114:AB114"/>
    <mergeCell ref="AC114:AG114"/>
    <mergeCell ref="AH114:AL114"/>
    <mergeCell ref="AM114:AQ114"/>
    <mergeCell ref="AR114:AV114"/>
    <mergeCell ref="AW112:BA112"/>
    <mergeCell ref="BB112:BF112"/>
    <mergeCell ref="BG112:BK112"/>
    <mergeCell ref="A113:D113"/>
    <mergeCell ref="E113:W113"/>
    <mergeCell ref="X113:AB113"/>
    <mergeCell ref="AC113:AG113"/>
    <mergeCell ref="AH113:AL113"/>
    <mergeCell ref="AM113:AQ113"/>
    <mergeCell ref="AR113:AV113"/>
    <mergeCell ref="AW111:BA111"/>
    <mergeCell ref="BB111:BF111"/>
    <mergeCell ref="BG111:BK111"/>
    <mergeCell ref="A112:D112"/>
    <mergeCell ref="E112:W112"/>
    <mergeCell ref="X112:AB112"/>
    <mergeCell ref="AC112:AG112"/>
    <mergeCell ref="AH112:AL112"/>
    <mergeCell ref="AM112:AQ112"/>
    <mergeCell ref="AR112:AV112"/>
    <mergeCell ref="AW110:BA110"/>
    <mergeCell ref="BB110:BF110"/>
    <mergeCell ref="BG110:BK110"/>
    <mergeCell ref="A111:D111"/>
    <mergeCell ref="E111:W111"/>
    <mergeCell ref="X111:AB111"/>
    <mergeCell ref="AC111:AG111"/>
    <mergeCell ref="AH111:AL111"/>
    <mergeCell ref="AM111:AQ111"/>
    <mergeCell ref="AR111:AV111"/>
    <mergeCell ref="AW109:BA109"/>
    <mergeCell ref="BB109:BF109"/>
    <mergeCell ref="BG109:BK109"/>
    <mergeCell ref="A110:D110"/>
    <mergeCell ref="E110:W110"/>
    <mergeCell ref="X110:AB110"/>
    <mergeCell ref="AC110:AG110"/>
    <mergeCell ref="AH110:AL110"/>
    <mergeCell ref="AM110:AQ110"/>
    <mergeCell ref="AR110:AV110"/>
    <mergeCell ref="AW108:BA108"/>
    <mergeCell ref="BB108:BF108"/>
    <mergeCell ref="BG108:BK108"/>
    <mergeCell ref="A109:D109"/>
    <mergeCell ref="E109:W109"/>
    <mergeCell ref="X109:AB109"/>
    <mergeCell ref="AC109:AG109"/>
    <mergeCell ref="AH109:AL109"/>
    <mergeCell ref="AM109:AQ109"/>
    <mergeCell ref="AR109:AV109"/>
    <mergeCell ref="AC105:AG105"/>
    <mergeCell ref="AH105:AL105"/>
    <mergeCell ref="AM105:AQ105"/>
    <mergeCell ref="AR105:AV105"/>
    <mergeCell ref="A104:D104"/>
    <mergeCell ref="E104:W104"/>
    <mergeCell ref="X104:AB104"/>
    <mergeCell ref="AC104:AG104"/>
    <mergeCell ref="AH104:AL104"/>
    <mergeCell ref="AM104:AQ104"/>
    <mergeCell ref="AR104:AV104"/>
    <mergeCell ref="AW107:BA107"/>
    <mergeCell ref="BB107:BF107"/>
    <mergeCell ref="BG107:BK107"/>
    <mergeCell ref="A108:D108"/>
    <mergeCell ref="E108:W108"/>
    <mergeCell ref="X108:AB108"/>
    <mergeCell ref="AC108:AG108"/>
    <mergeCell ref="AH108:AL108"/>
    <mergeCell ref="AM108:AQ108"/>
    <mergeCell ref="AR108:AV108"/>
    <mergeCell ref="AW106:BA106"/>
    <mergeCell ref="BB106:BF106"/>
    <mergeCell ref="BG106:BK106"/>
    <mergeCell ref="A107:D107"/>
    <mergeCell ref="E107:W107"/>
    <mergeCell ref="X107:AB107"/>
    <mergeCell ref="AC107:AG107"/>
    <mergeCell ref="AH107:AL107"/>
    <mergeCell ref="AM107:AQ107"/>
    <mergeCell ref="AR107:AV107"/>
    <mergeCell ref="BU87:BY87"/>
    <mergeCell ref="AS87:AW87"/>
    <mergeCell ref="AX87:BA87"/>
    <mergeCell ref="BB87:BF87"/>
    <mergeCell ref="BG87:BK87"/>
    <mergeCell ref="BL87:BP87"/>
    <mergeCell ref="BQ87:BT87"/>
    <mergeCell ref="BL86:BP86"/>
    <mergeCell ref="BQ86:BT86"/>
    <mergeCell ref="BU86:BY86"/>
    <mergeCell ref="A87:D87"/>
    <mergeCell ref="E87:T87"/>
    <mergeCell ref="U87:Y87"/>
    <mergeCell ref="Z87:AD87"/>
    <mergeCell ref="AE87:AH87"/>
    <mergeCell ref="AI87:AM87"/>
    <mergeCell ref="AN87:AR87"/>
    <mergeCell ref="AI86:AM86"/>
    <mergeCell ref="AN86:AR86"/>
    <mergeCell ref="AS86:AW86"/>
    <mergeCell ref="AX86:BA86"/>
    <mergeCell ref="BB86:BF86"/>
    <mergeCell ref="BG86:BK86"/>
    <mergeCell ref="BB85:BF85"/>
    <mergeCell ref="BG85:BK85"/>
    <mergeCell ref="BL85:BP85"/>
    <mergeCell ref="BQ85:BT85"/>
    <mergeCell ref="BU85:BY85"/>
    <mergeCell ref="A86:D86"/>
    <mergeCell ref="E86:T86"/>
    <mergeCell ref="U86:Y86"/>
    <mergeCell ref="Z86:AD86"/>
    <mergeCell ref="AE86:AH86"/>
    <mergeCell ref="BU84:BY84"/>
    <mergeCell ref="A85:D85"/>
    <mergeCell ref="E85:T85"/>
    <mergeCell ref="U85:Y85"/>
    <mergeCell ref="Z85:AD85"/>
    <mergeCell ref="AE85:AH85"/>
    <mergeCell ref="AI85:AM85"/>
    <mergeCell ref="AN85:AR85"/>
    <mergeCell ref="AS85:AW85"/>
    <mergeCell ref="AX85:BA85"/>
    <mergeCell ref="AS84:AW84"/>
    <mergeCell ref="AX84:BA84"/>
    <mergeCell ref="BB84:BF84"/>
    <mergeCell ref="BG84:BK84"/>
    <mergeCell ref="BL84:BP84"/>
    <mergeCell ref="BQ84:BT84"/>
    <mergeCell ref="BL83:BP83"/>
    <mergeCell ref="BQ83:BT83"/>
    <mergeCell ref="BU83:BY83"/>
    <mergeCell ref="A84:D84"/>
    <mergeCell ref="E84:T84"/>
    <mergeCell ref="U84:Y84"/>
    <mergeCell ref="Z84:AD84"/>
    <mergeCell ref="AE84:AH84"/>
    <mergeCell ref="AI84:AM84"/>
    <mergeCell ref="AN84:AR84"/>
    <mergeCell ref="AI83:AM83"/>
    <mergeCell ref="AN83:AR83"/>
    <mergeCell ref="AS83:AW83"/>
    <mergeCell ref="AX83:BA83"/>
    <mergeCell ref="BB83:BF83"/>
    <mergeCell ref="BG83:BK83"/>
    <mergeCell ref="BB82:BF82"/>
    <mergeCell ref="BG82:BK82"/>
    <mergeCell ref="BL82:BP82"/>
    <mergeCell ref="BQ82:BT82"/>
    <mergeCell ref="BU82:BY82"/>
    <mergeCell ref="A83:D83"/>
    <mergeCell ref="E83:T83"/>
    <mergeCell ref="U83:Y83"/>
    <mergeCell ref="Z83:AD83"/>
    <mergeCell ref="AE83:AH83"/>
    <mergeCell ref="BU81:BY81"/>
    <mergeCell ref="A82:D82"/>
    <mergeCell ref="E82:T82"/>
    <mergeCell ref="U82:Y82"/>
    <mergeCell ref="Z82:AD82"/>
    <mergeCell ref="AE82:AH82"/>
    <mergeCell ref="AI82:AM82"/>
    <mergeCell ref="AN82:AR82"/>
    <mergeCell ref="AS82:AW82"/>
    <mergeCell ref="AX82:BA82"/>
    <mergeCell ref="AS81:AW81"/>
    <mergeCell ref="AX81:BA81"/>
    <mergeCell ref="BB81:BF81"/>
    <mergeCell ref="BG81:BK81"/>
    <mergeCell ref="BL81:BP81"/>
    <mergeCell ref="BQ81:BT81"/>
    <mergeCell ref="BL80:BP80"/>
    <mergeCell ref="BQ80:BT80"/>
    <mergeCell ref="BU80:BY80"/>
    <mergeCell ref="A81:D81"/>
    <mergeCell ref="E81:T81"/>
    <mergeCell ref="U81:Y81"/>
    <mergeCell ref="Z81:AD81"/>
    <mergeCell ref="AE81:AH81"/>
    <mergeCell ref="AI81:AM81"/>
    <mergeCell ref="AN81:AR81"/>
    <mergeCell ref="AI80:AM80"/>
    <mergeCell ref="AN80:AR80"/>
    <mergeCell ref="AS80:AW80"/>
    <mergeCell ref="AX80:BA80"/>
    <mergeCell ref="BB80:BF80"/>
    <mergeCell ref="BG80:BK80"/>
    <mergeCell ref="BB79:BF79"/>
    <mergeCell ref="BG79:BK79"/>
    <mergeCell ref="BL79:BP79"/>
    <mergeCell ref="BQ79:BT79"/>
    <mergeCell ref="BU79:BY79"/>
    <mergeCell ref="A80:D80"/>
    <mergeCell ref="E80:T80"/>
    <mergeCell ref="U80:Y80"/>
    <mergeCell ref="Z80:AD80"/>
    <mergeCell ref="AE80:AH80"/>
    <mergeCell ref="BU78:BY78"/>
    <mergeCell ref="A79:D79"/>
    <mergeCell ref="E79:T79"/>
    <mergeCell ref="U79:Y79"/>
    <mergeCell ref="Z79:AD79"/>
    <mergeCell ref="AE79:AH79"/>
    <mergeCell ref="AI79:AM79"/>
    <mergeCell ref="AN79:AR79"/>
    <mergeCell ref="AS79:AW79"/>
    <mergeCell ref="AX79:BA79"/>
    <mergeCell ref="AS78:AW78"/>
    <mergeCell ref="AX78:BA78"/>
    <mergeCell ref="BB78:BF78"/>
    <mergeCell ref="BG78:BK78"/>
    <mergeCell ref="BL78:BP78"/>
    <mergeCell ref="BQ78:BT78"/>
    <mergeCell ref="BL77:BP77"/>
    <mergeCell ref="BQ77:BT77"/>
    <mergeCell ref="BU77:BY77"/>
    <mergeCell ref="A78:D78"/>
    <mergeCell ref="E78:T78"/>
    <mergeCell ref="U78:Y78"/>
    <mergeCell ref="Z78:AD78"/>
    <mergeCell ref="AE78:AH78"/>
    <mergeCell ref="AI78:AM78"/>
    <mergeCell ref="AN78:AR78"/>
    <mergeCell ref="AI77:AM77"/>
    <mergeCell ref="AN77:AR77"/>
    <mergeCell ref="AS77:AW77"/>
    <mergeCell ref="AX77:BA77"/>
    <mergeCell ref="BB77:BF77"/>
    <mergeCell ref="BG77:BK77"/>
    <mergeCell ref="BB76:BF76"/>
    <mergeCell ref="BG76:BK76"/>
    <mergeCell ref="BL76:BP76"/>
    <mergeCell ref="BQ76:BT76"/>
    <mergeCell ref="BU76:BY76"/>
    <mergeCell ref="A77:D77"/>
    <mergeCell ref="E77:T77"/>
    <mergeCell ref="U77:Y77"/>
    <mergeCell ref="Z77:AD77"/>
    <mergeCell ref="AE77:AH77"/>
    <mergeCell ref="BU75:BY75"/>
    <mergeCell ref="A76:D76"/>
    <mergeCell ref="E76:T76"/>
    <mergeCell ref="U76:Y76"/>
    <mergeCell ref="Z76:AD76"/>
    <mergeCell ref="AE76:AH76"/>
    <mergeCell ref="AI76:AM76"/>
    <mergeCell ref="AN76:AR76"/>
    <mergeCell ref="AS76:AW76"/>
    <mergeCell ref="AX76:BA76"/>
    <mergeCell ref="AS75:AW75"/>
    <mergeCell ref="AX75:BA75"/>
    <mergeCell ref="BB75:BF75"/>
    <mergeCell ref="BG75:BK75"/>
    <mergeCell ref="BL75:BP75"/>
    <mergeCell ref="BQ75:BT75"/>
    <mergeCell ref="BL74:BP74"/>
    <mergeCell ref="BQ74:BT74"/>
    <mergeCell ref="BU74:BY74"/>
    <mergeCell ref="A75:D75"/>
    <mergeCell ref="E75:T75"/>
    <mergeCell ref="U75:Y75"/>
    <mergeCell ref="Z75:AD75"/>
    <mergeCell ref="AE75:AH75"/>
    <mergeCell ref="AI75:AM75"/>
    <mergeCell ref="AN75:AR75"/>
    <mergeCell ref="AI74:AM74"/>
    <mergeCell ref="AN74:AR74"/>
    <mergeCell ref="AS74:AW74"/>
    <mergeCell ref="AX74:BA74"/>
    <mergeCell ref="BB74:BF74"/>
    <mergeCell ref="BG74:BK74"/>
    <mergeCell ref="BB73:BF73"/>
    <mergeCell ref="BG73:BK73"/>
    <mergeCell ref="BL73:BP73"/>
    <mergeCell ref="BQ73:BT73"/>
    <mergeCell ref="BU73:BY73"/>
    <mergeCell ref="A74:D74"/>
    <mergeCell ref="E74:T74"/>
    <mergeCell ref="U74:Y74"/>
    <mergeCell ref="Z74:AD74"/>
    <mergeCell ref="AE74:AH74"/>
    <mergeCell ref="BU72:BY72"/>
    <mergeCell ref="A73:D73"/>
    <mergeCell ref="E73:T73"/>
    <mergeCell ref="U73:Y73"/>
    <mergeCell ref="Z73:AD73"/>
    <mergeCell ref="AE73:AH73"/>
    <mergeCell ref="AI73:AM73"/>
    <mergeCell ref="AN73:AR73"/>
    <mergeCell ref="AS73:AW73"/>
    <mergeCell ref="AX73:BA73"/>
    <mergeCell ref="AS72:AW72"/>
    <mergeCell ref="AX72:BA72"/>
    <mergeCell ref="BB72:BF72"/>
    <mergeCell ref="BG72:BK72"/>
    <mergeCell ref="BL72:BP72"/>
    <mergeCell ref="BQ72:BT72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AI72:AM72"/>
    <mergeCell ref="AN72:AR72"/>
    <mergeCell ref="AI71:AM71"/>
    <mergeCell ref="AN71:AR71"/>
    <mergeCell ref="AS71:AW71"/>
    <mergeCell ref="AX71:BA71"/>
    <mergeCell ref="BB71:BF71"/>
    <mergeCell ref="BG71:BK71"/>
    <mergeCell ref="BB70:BF70"/>
    <mergeCell ref="BG70:BK70"/>
    <mergeCell ref="BL70:BP70"/>
    <mergeCell ref="BQ70:BT70"/>
    <mergeCell ref="BU70:BY70"/>
    <mergeCell ref="A71:D71"/>
    <mergeCell ref="E71:T71"/>
    <mergeCell ref="U71:Y71"/>
    <mergeCell ref="Z71:AD71"/>
    <mergeCell ref="AE71:AH71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A69:D69"/>
    <mergeCell ref="E69:T69"/>
    <mergeCell ref="U69:Y69"/>
    <mergeCell ref="Z69:AD69"/>
    <mergeCell ref="AE69:AH69"/>
    <mergeCell ref="AI69:AM69"/>
    <mergeCell ref="AN69:AR69"/>
    <mergeCell ref="AW58:BA58"/>
    <mergeCell ref="BB58:BF58"/>
    <mergeCell ref="BG58:BK58"/>
    <mergeCell ref="AW57:BA57"/>
    <mergeCell ref="BB57:BF57"/>
    <mergeCell ref="BG57:BK57"/>
    <mergeCell ref="A58:D58"/>
    <mergeCell ref="E58:W58"/>
    <mergeCell ref="X58:AB58"/>
    <mergeCell ref="AC58:AG58"/>
    <mergeCell ref="AH58:AL58"/>
    <mergeCell ref="AM58:AQ58"/>
    <mergeCell ref="AR58:AV58"/>
    <mergeCell ref="AW56:BA56"/>
    <mergeCell ref="BB56:BF56"/>
    <mergeCell ref="BG56:BK56"/>
    <mergeCell ref="A57:D57"/>
    <mergeCell ref="E57:W57"/>
    <mergeCell ref="X57:AB57"/>
    <mergeCell ref="AC57:AG57"/>
    <mergeCell ref="AH57:AL57"/>
    <mergeCell ref="AM57:AQ57"/>
    <mergeCell ref="AR57:AV57"/>
    <mergeCell ref="AW55:BA55"/>
    <mergeCell ref="BB55:BF55"/>
    <mergeCell ref="BG55:BK55"/>
    <mergeCell ref="A56:D56"/>
    <mergeCell ref="E56:W56"/>
    <mergeCell ref="X56:AB56"/>
    <mergeCell ref="AC56:AG56"/>
    <mergeCell ref="AH56:AL56"/>
    <mergeCell ref="AM56:AQ56"/>
    <mergeCell ref="AR56:AV56"/>
    <mergeCell ref="AW54:BA54"/>
    <mergeCell ref="BB54:BF54"/>
    <mergeCell ref="BG54:BK54"/>
    <mergeCell ref="A55:D55"/>
    <mergeCell ref="E55:W55"/>
    <mergeCell ref="X55:AB55"/>
    <mergeCell ref="AC55:AG55"/>
    <mergeCell ref="AH55:AL55"/>
    <mergeCell ref="AM55:AQ55"/>
    <mergeCell ref="AR55:AV55"/>
    <mergeCell ref="AW53:BA53"/>
    <mergeCell ref="BB53:BF53"/>
    <mergeCell ref="BG53:BK53"/>
    <mergeCell ref="A54:D54"/>
    <mergeCell ref="E54:W54"/>
    <mergeCell ref="X54:AB54"/>
    <mergeCell ref="AC54:AG54"/>
    <mergeCell ref="AH54:AL54"/>
    <mergeCell ref="AM54:AQ54"/>
    <mergeCell ref="AR54:AV54"/>
    <mergeCell ref="AW52:BA52"/>
    <mergeCell ref="BB52:BF52"/>
    <mergeCell ref="BG52:BK52"/>
    <mergeCell ref="A53:D53"/>
    <mergeCell ref="E53:W53"/>
    <mergeCell ref="X53:AB53"/>
    <mergeCell ref="AC53:AG53"/>
    <mergeCell ref="AH53:AL53"/>
    <mergeCell ref="AM53:AQ53"/>
    <mergeCell ref="AR53:AV53"/>
    <mergeCell ref="X52:AB52"/>
    <mergeCell ref="AC52:AG52"/>
    <mergeCell ref="AH52:AL52"/>
    <mergeCell ref="AM52:AQ52"/>
    <mergeCell ref="AR52:AV52"/>
    <mergeCell ref="AW50:BA50"/>
    <mergeCell ref="BB50:BF50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E50:W50"/>
    <mergeCell ref="X50:AB50"/>
    <mergeCell ref="AC50:AG50"/>
    <mergeCell ref="AH50:AL50"/>
    <mergeCell ref="AM50:AQ50"/>
    <mergeCell ref="AR50:AV50"/>
    <mergeCell ref="BB40:BF40"/>
    <mergeCell ref="BG40:BK40"/>
    <mergeCell ref="BL40:BP40"/>
    <mergeCell ref="BQ40:BT40"/>
    <mergeCell ref="BU40:BY40"/>
    <mergeCell ref="BU39:BY39"/>
    <mergeCell ref="A40:D40"/>
    <mergeCell ref="E40:T40"/>
    <mergeCell ref="U40:Y40"/>
    <mergeCell ref="Z40:AD40"/>
    <mergeCell ref="AE40:AH40"/>
    <mergeCell ref="AI40:AM40"/>
    <mergeCell ref="AN40:AR40"/>
    <mergeCell ref="AS40:AW40"/>
    <mergeCell ref="AX40:BA40"/>
    <mergeCell ref="AS39:AW39"/>
    <mergeCell ref="AX39:BA39"/>
    <mergeCell ref="BB39:BF39"/>
    <mergeCell ref="BG39:BK39"/>
    <mergeCell ref="BL39:BP39"/>
    <mergeCell ref="BQ39:BT39"/>
    <mergeCell ref="BL38:BP38"/>
    <mergeCell ref="BQ38:BT38"/>
    <mergeCell ref="BU38:BY38"/>
    <mergeCell ref="A39:D39"/>
    <mergeCell ref="E39:T39"/>
    <mergeCell ref="U39:Y39"/>
    <mergeCell ref="Z39:AD39"/>
    <mergeCell ref="AE39:AH39"/>
    <mergeCell ref="AI39:AM39"/>
    <mergeCell ref="AN39:AR39"/>
    <mergeCell ref="AI38:AM38"/>
    <mergeCell ref="AN38:AR38"/>
    <mergeCell ref="AS38:AW38"/>
    <mergeCell ref="AX38:BA38"/>
    <mergeCell ref="BB38:BF38"/>
    <mergeCell ref="BG38:BK38"/>
    <mergeCell ref="BB37:BF37"/>
    <mergeCell ref="BG37:BK37"/>
    <mergeCell ref="BL37:BP37"/>
    <mergeCell ref="BQ37:BT37"/>
    <mergeCell ref="BU37:BY37"/>
    <mergeCell ref="A38:D38"/>
    <mergeCell ref="E38:T38"/>
    <mergeCell ref="U38:Y38"/>
    <mergeCell ref="Z38:AD38"/>
    <mergeCell ref="AE38:AH38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B34:BF34"/>
    <mergeCell ref="BG34:BK34"/>
    <mergeCell ref="BL34:BP34"/>
    <mergeCell ref="BQ34:BT34"/>
    <mergeCell ref="BU34:BY34"/>
    <mergeCell ref="A401:AA401"/>
    <mergeCell ref="AH401:AP401"/>
    <mergeCell ref="AU401:BF401"/>
    <mergeCell ref="AH402:AP402"/>
    <mergeCell ref="AU402:BF402"/>
    <mergeCell ref="A31:D31"/>
    <mergeCell ref="E31:T31"/>
    <mergeCell ref="U31:Y31"/>
    <mergeCell ref="Z31:AD31"/>
    <mergeCell ref="AE31:AH31"/>
    <mergeCell ref="A394:BL394"/>
    <mergeCell ref="A398:AA398"/>
    <mergeCell ref="AH398:AP398"/>
    <mergeCell ref="AU398:BF398"/>
    <mergeCell ref="AH399:AP399"/>
    <mergeCell ref="AU399:BF399"/>
    <mergeCell ref="AW371:BD371"/>
    <mergeCell ref="BE371:BL371"/>
    <mergeCell ref="A388:BL388"/>
    <mergeCell ref="A389:BL389"/>
    <mergeCell ref="A392:BL392"/>
    <mergeCell ref="A393:BL393"/>
    <mergeCell ref="A372:F372"/>
    <mergeCell ref="G372:S372"/>
    <mergeCell ref="T372:Y372"/>
    <mergeCell ref="Z372:AD372"/>
    <mergeCell ref="AQ370:AV370"/>
    <mergeCell ref="AW370:BD370"/>
    <mergeCell ref="BE370:BL370"/>
    <mergeCell ref="A371:F371"/>
    <mergeCell ref="G371:S371"/>
    <mergeCell ref="T371:Y371"/>
    <mergeCell ref="Z371:AD371"/>
    <mergeCell ref="AE371:AJ371"/>
    <mergeCell ref="AK371:AP371"/>
    <mergeCell ref="AQ371:AV371"/>
    <mergeCell ref="A370:F370"/>
    <mergeCell ref="G370:S370"/>
    <mergeCell ref="T370:Y370"/>
    <mergeCell ref="Z370:AD370"/>
    <mergeCell ref="AE370:AJ370"/>
    <mergeCell ref="AK370:AP370"/>
    <mergeCell ref="BE367:BL368"/>
    <mergeCell ref="A369:F369"/>
    <mergeCell ref="G369:S369"/>
    <mergeCell ref="T369:Y369"/>
    <mergeCell ref="Z369:AD369"/>
    <mergeCell ref="AE369:AJ369"/>
    <mergeCell ref="AK369:AP369"/>
    <mergeCell ref="AQ369:AV369"/>
    <mergeCell ref="AW369:BD369"/>
    <mergeCell ref="BE369:BL369"/>
    <mergeCell ref="A365:BL365"/>
    <mergeCell ref="A366:BL366"/>
    <mergeCell ref="A367:F368"/>
    <mergeCell ref="G367:S368"/>
    <mergeCell ref="T367:Y368"/>
    <mergeCell ref="Z367:AD368"/>
    <mergeCell ref="AE367:AJ368"/>
    <mergeCell ref="AK367:AP368"/>
    <mergeCell ref="AQ367:AV368"/>
    <mergeCell ref="AW367:BD368"/>
    <mergeCell ref="AJ347:AN347"/>
    <mergeCell ref="AO347:AS347"/>
    <mergeCell ref="AT347:AW347"/>
    <mergeCell ref="AX347:BB347"/>
    <mergeCell ref="BC347:BG347"/>
    <mergeCell ref="BH347:BL347"/>
    <mergeCell ref="A347:F347"/>
    <mergeCell ref="G347:P347"/>
    <mergeCell ref="Q347:U347"/>
    <mergeCell ref="V347:Y347"/>
    <mergeCell ref="Z347:AD347"/>
    <mergeCell ref="AE347:AI347"/>
    <mergeCell ref="AJ349:AN349"/>
    <mergeCell ref="AO349:AS349"/>
    <mergeCell ref="AT349:AW349"/>
    <mergeCell ref="AX349:BB349"/>
    <mergeCell ref="BC349:BG349"/>
    <mergeCell ref="BH349:BL349"/>
    <mergeCell ref="AT348:AW348"/>
    <mergeCell ref="AX348:BB348"/>
    <mergeCell ref="BC348:BG348"/>
    <mergeCell ref="BH348:BL348"/>
    <mergeCell ref="AJ346:AN346"/>
    <mergeCell ref="AO346:AS346"/>
    <mergeCell ref="AT346:AW346"/>
    <mergeCell ref="AX346:BB346"/>
    <mergeCell ref="BC346:BG346"/>
    <mergeCell ref="BH346:BL346"/>
    <mergeCell ref="A346:F346"/>
    <mergeCell ref="G346:P346"/>
    <mergeCell ref="Q346:U346"/>
    <mergeCell ref="V346:Y346"/>
    <mergeCell ref="Z346:AD346"/>
    <mergeCell ref="AE346:AI346"/>
    <mergeCell ref="AJ345:AN345"/>
    <mergeCell ref="AO345:AS345"/>
    <mergeCell ref="AT345:AW345"/>
    <mergeCell ref="AX345:BB345"/>
    <mergeCell ref="BC345:BG345"/>
    <mergeCell ref="BH345:BL345"/>
    <mergeCell ref="A345:F345"/>
    <mergeCell ref="G345:P345"/>
    <mergeCell ref="Q345:U345"/>
    <mergeCell ref="V345:Y345"/>
    <mergeCell ref="Z345:AD345"/>
    <mergeCell ref="AE345:AI345"/>
    <mergeCell ref="AT343:AW344"/>
    <mergeCell ref="AX343:BG343"/>
    <mergeCell ref="BH343:BL344"/>
    <mergeCell ref="Z344:AD344"/>
    <mergeCell ref="AE344:AI344"/>
    <mergeCell ref="AX344:BB344"/>
    <mergeCell ref="BC344:BG344"/>
    <mergeCell ref="A341:BL341"/>
    <mergeCell ref="A342:F344"/>
    <mergeCell ref="G342:P344"/>
    <mergeCell ref="Q342:AN342"/>
    <mergeCell ref="AO342:BL342"/>
    <mergeCell ref="Q343:U344"/>
    <mergeCell ref="V343:Y344"/>
    <mergeCell ref="Z343:AI343"/>
    <mergeCell ref="AJ343:AN344"/>
    <mergeCell ref="AO343:AS344"/>
    <mergeCell ref="BB322:BF322"/>
    <mergeCell ref="BG322:BL322"/>
    <mergeCell ref="A340:BL340"/>
    <mergeCell ref="BB323:BF323"/>
    <mergeCell ref="BG323:BL323"/>
    <mergeCell ref="A324:F324"/>
    <mergeCell ref="G324:S324"/>
    <mergeCell ref="AK321:AP321"/>
    <mergeCell ref="AQ321:AV321"/>
    <mergeCell ref="AW321:BA321"/>
    <mergeCell ref="BB321:BF321"/>
    <mergeCell ref="BG321:BL321"/>
    <mergeCell ref="A322:F322"/>
    <mergeCell ref="G322:S322"/>
    <mergeCell ref="T322:Y322"/>
    <mergeCell ref="Z322:AD322"/>
    <mergeCell ref="AE322:AJ322"/>
    <mergeCell ref="A323:F323"/>
    <mergeCell ref="G323:S323"/>
    <mergeCell ref="T323:Y323"/>
    <mergeCell ref="Z323:AD323"/>
    <mergeCell ref="AE323:AJ323"/>
    <mergeCell ref="AK323:AP323"/>
    <mergeCell ref="AQ323:AV323"/>
    <mergeCell ref="AW323:BA323"/>
    <mergeCell ref="AK322:AP322"/>
    <mergeCell ref="AQ322:AV322"/>
    <mergeCell ref="AW322:BA322"/>
    <mergeCell ref="BB325:BF325"/>
    <mergeCell ref="BG325:BL325"/>
    <mergeCell ref="A326:F326"/>
    <mergeCell ref="G326:S326"/>
    <mergeCell ref="AK320:AP320"/>
    <mergeCell ref="AQ320:AV320"/>
    <mergeCell ref="AW320:BA320"/>
    <mergeCell ref="BB320:BF320"/>
    <mergeCell ref="BG320:BL320"/>
    <mergeCell ref="A321:F321"/>
    <mergeCell ref="G321:S321"/>
    <mergeCell ref="T321:Y321"/>
    <mergeCell ref="Z321:AD321"/>
    <mergeCell ref="AE321:AJ321"/>
    <mergeCell ref="AQ318:AV319"/>
    <mergeCell ref="AW318:BF318"/>
    <mergeCell ref="BG318:BL319"/>
    <mergeCell ref="AW319:BA319"/>
    <mergeCell ref="BB319:BF319"/>
    <mergeCell ref="A320:F320"/>
    <mergeCell ref="G320:S320"/>
    <mergeCell ref="T320:Y320"/>
    <mergeCell ref="Z320:AD320"/>
    <mergeCell ref="AE320:AJ320"/>
    <mergeCell ref="A318:F319"/>
    <mergeCell ref="G318:S319"/>
    <mergeCell ref="T318:Y319"/>
    <mergeCell ref="Z318:AD319"/>
    <mergeCell ref="AE318:AJ319"/>
    <mergeCell ref="AK318:AP319"/>
    <mergeCell ref="BP298:BS298"/>
    <mergeCell ref="A311:BL311"/>
    <mergeCell ref="A312:BL312"/>
    <mergeCell ref="A315:BL315"/>
    <mergeCell ref="A316:BL316"/>
    <mergeCell ref="A317:BL317"/>
    <mergeCell ref="AS299:AW299"/>
    <mergeCell ref="AX299:BA299"/>
    <mergeCell ref="BB299:BF299"/>
    <mergeCell ref="BG299:BJ299"/>
    <mergeCell ref="AO298:AR298"/>
    <mergeCell ref="AS298:AW298"/>
    <mergeCell ref="AX298:BA298"/>
    <mergeCell ref="BB298:BF298"/>
    <mergeCell ref="BG298:BJ298"/>
    <mergeCell ref="BK298:BO298"/>
    <mergeCell ref="BB297:BF297"/>
    <mergeCell ref="BG297:BJ297"/>
    <mergeCell ref="BK297:BO297"/>
    <mergeCell ref="BP297:BS297"/>
    <mergeCell ref="A298:M298"/>
    <mergeCell ref="N298:U298"/>
    <mergeCell ref="V298:Z298"/>
    <mergeCell ref="AA298:AE298"/>
    <mergeCell ref="AF298:AI298"/>
    <mergeCell ref="AJ298:AN298"/>
    <mergeCell ref="AX300:BA300"/>
    <mergeCell ref="BB300:BF300"/>
    <mergeCell ref="BG300:BJ300"/>
    <mergeCell ref="BK300:BO300"/>
    <mergeCell ref="BP300:BS300"/>
    <mergeCell ref="A301:M301"/>
    <mergeCell ref="BP296:BS296"/>
    <mergeCell ref="A297:M297"/>
    <mergeCell ref="N297:U297"/>
    <mergeCell ref="V297:Z297"/>
    <mergeCell ref="AA297:AE297"/>
    <mergeCell ref="AF297:AI297"/>
    <mergeCell ref="AJ297:AN297"/>
    <mergeCell ref="AO297:AR297"/>
    <mergeCell ref="AS297:AW297"/>
    <mergeCell ref="AX297:BA297"/>
    <mergeCell ref="AO296:AR296"/>
    <mergeCell ref="AS296:AW296"/>
    <mergeCell ref="AX296:BA296"/>
    <mergeCell ref="BB296:BF296"/>
    <mergeCell ref="BG296:BJ296"/>
    <mergeCell ref="BK296:BO296"/>
    <mergeCell ref="BB295:BF295"/>
    <mergeCell ref="BG295:BJ295"/>
    <mergeCell ref="BK295:BO295"/>
    <mergeCell ref="BP295:BS295"/>
    <mergeCell ref="A296:M296"/>
    <mergeCell ref="N296:U296"/>
    <mergeCell ref="V296:Z296"/>
    <mergeCell ref="AA296:AE296"/>
    <mergeCell ref="AF296:AI296"/>
    <mergeCell ref="AJ296:AN296"/>
    <mergeCell ref="AA295:AE295"/>
    <mergeCell ref="AF295:AI295"/>
    <mergeCell ref="AJ295:AN295"/>
    <mergeCell ref="AO295:AR295"/>
    <mergeCell ref="AS295:AW295"/>
    <mergeCell ref="AX295:BA295"/>
    <mergeCell ref="A292:BL292"/>
    <mergeCell ref="A293:BM293"/>
    <mergeCell ref="A294:M295"/>
    <mergeCell ref="N294:U295"/>
    <mergeCell ref="V294:Z295"/>
    <mergeCell ref="AA294:AI294"/>
    <mergeCell ref="AJ294:AR294"/>
    <mergeCell ref="AS294:BA294"/>
    <mergeCell ref="BB294:BJ294"/>
    <mergeCell ref="BK294:BS294"/>
    <mergeCell ref="AZ288:BD288"/>
    <mergeCell ref="A289:F289"/>
    <mergeCell ref="G289:S289"/>
    <mergeCell ref="T289:Z289"/>
    <mergeCell ref="AA289:AE289"/>
    <mergeCell ref="AF289:AJ289"/>
    <mergeCell ref="AK289:AO289"/>
    <mergeCell ref="AP289:AT289"/>
    <mergeCell ref="AU289:AY289"/>
    <mergeCell ref="AZ289:BD289"/>
    <mergeCell ref="AU287:AY287"/>
    <mergeCell ref="AZ287:BD287"/>
    <mergeCell ref="A288:F288"/>
    <mergeCell ref="G288:S288"/>
    <mergeCell ref="T288:Z288"/>
    <mergeCell ref="AA288:AE288"/>
    <mergeCell ref="AF288:AJ288"/>
    <mergeCell ref="AK288:AO288"/>
    <mergeCell ref="AP288:AT288"/>
    <mergeCell ref="AU288:AY288"/>
    <mergeCell ref="AP286:AT286"/>
    <mergeCell ref="AU286:AY286"/>
    <mergeCell ref="AZ286:BD286"/>
    <mergeCell ref="A287:F287"/>
    <mergeCell ref="G287:S287"/>
    <mergeCell ref="T287:Z287"/>
    <mergeCell ref="AA287:AE287"/>
    <mergeCell ref="AF287:AJ287"/>
    <mergeCell ref="AK287:AO287"/>
    <mergeCell ref="AP287:AT287"/>
    <mergeCell ref="A283:BL283"/>
    <mergeCell ref="A284:BD284"/>
    <mergeCell ref="A285:F286"/>
    <mergeCell ref="G285:S286"/>
    <mergeCell ref="T285:Z286"/>
    <mergeCell ref="AA285:AO285"/>
    <mergeCell ref="AP285:BD285"/>
    <mergeCell ref="AA286:AE286"/>
    <mergeCell ref="AF286:AJ286"/>
    <mergeCell ref="AK286:AO286"/>
    <mergeCell ref="AP281:AT281"/>
    <mergeCell ref="AU281:AY281"/>
    <mergeCell ref="AZ281:BD281"/>
    <mergeCell ref="BE281:BI281"/>
    <mergeCell ref="BJ281:BN281"/>
    <mergeCell ref="BO281:BS281"/>
    <mergeCell ref="A281:F281"/>
    <mergeCell ref="G281:S281"/>
    <mergeCell ref="T281:Z281"/>
    <mergeCell ref="AA281:AE281"/>
    <mergeCell ref="AF281:AJ281"/>
    <mergeCell ref="AK281:AO281"/>
    <mergeCell ref="AP280:AT280"/>
    <mergeCell ref="AU280:AY280"/>
    <mergeCell ref="AZ280:BD280"/>
    <mergeCell ref="BE280:BI280"/>
    <mergeCell ref="BJ280:BN280"/>
    <mergeCell ref="BO280:BS280"/>
    <mergeCell ref="A280:F280"/>
    <mergeCell ref="G280:S280"/>
    <mergeCell ref="T280:Z280"/>
    <mergeCell ref="AA280:AE280"/>
    <mergeCell ref="AF280:AJ280"/>
    <mergeCell ref="AK280:AO280"/>
    <mergeCell ref="AP279:AT279"/>
    <mergeCell ref="AU279:AY279"/>
    <mergeCell ref="AZ279:BD279"/>
    <mergeCell ref="BE279:BI279"/>
    <mergeCell ref="BJ279:BN279"/>
    <mergeCell ref="BO279:BS279"/>
    <mergeCell ref="A279:F279"/>
    <mergeCell ref="G279:S279"/>
    <mergeCell ref="T279:Z279"/>
    <mergeCell ref="AA279:AE279"/>
    <mergeCell ref="AF279:AJ279"/>
    <mergeCell ref="AK279:AO279"/>
    <mergeCell ref="AP278:AT278"/>
    <mergeCell ref="AU278:AY278"/>
    <mergeCell ref="AZ278:BD278"/>
    <mergeCell ref="BE278:BI278"/>
    <mergeCell ref="BJ278:BN278"/>
    <mergeCell ref="BO278:BS278"/>
    <mergeCell ref="A276:BS276"/>
    <mergeCell ref="A277:F278"/>
    <mergeCell ref="G277:S278"/>
    <mergeCell ref="T277:Z278"/>
    <mergeCell ref="AA277:AO277"/>
    <mergeCell ref="AP277:BD277"/>
    <mergeCell ref="BE277:BS277"/>
    <mergeCell ref="AA278:AE278"/>
    <mergeCell ref="AF278:AJ278"/>
    <mergeCell ref="AK278:AO278"/>
    <mergeCell ref="BA266:BC266"/>
    <mergeCell ref="BD266:BF266"/>
    <mergeCell ref="BG266:BI266"/>
    <mergeCell ref="BJ266:BL266"/>
    <mergeCell ref="A274:BL274"/>
    <mergeCell ref="A275:BS275"/>
    <mergeCell ref="A267:C267"/>
    <mergeCell ref="D267:V267"/>
    <mergeCell ref="W267:Y267"/>
    <mergeCell ref="Z267:AB267"/>
    <mergeCell ref="AI266:AK266"/>
    <mergeCell ref="AL266:AN266"/>
    <mergeCell ref="AO266:AQ266"/>
    <mergeCell ref="AR266:AT266"/>
    <mergeCell ref="AU266:AW266"/>
    <mergeCell ref="AX266:AZ266"/>
    <mergeCell ref="BA265:BC265"/>
    <mergeCell ref="BD265:BF265"/>
    <mergeCell ref="BG265:BI265"/>
    <mergeCell ref="BJ265:BL265"/>
    <mergeCell ref="A266:C266"/>
    <mergeCell ref="D266:V266"/>
    <mergeCell ref="W266:Y266"/>
    <mergeCell ref="Z266:AB266"/>
    <mergeCell ref="AC266:AE266"/>
    <mergeCell ref="AF266:AH266"/>
    <mergeCell ref="AI265:AK265"/>
    <mergeCell ref="AL265:AN265"/>
    <mergeCell ref="AO265:AQ265"/>
    <mergeCell ref="AR265:AT265"/>
    <mergeCell ref="AU265:AW265"/>
    <mergeCell ref="AX265:AZ265"/>
    <mergeCell ref="BA264:BC264"/>
    <mergeCell ref="BD264:BF264"/>
    <mergeCell ref="BG264:BI264"/>
    <mergeCell ref="BJ264:BL264"/>
    <mergeCell ref="A265:C265"/>
    <mergeCell ref="D265:V265"/>
    <mergeCell ref="W265:Y265"/>
    <mergeCell ref="Z265:AB265"/>
    <mergeCell ref="AC265:AE265"/>
    <mergeCell ref="AF265:AH265"/>
    <mergeCell ref="AI264:AK264"/>
    <mergeCell ref="AL264:AN264"/>
    <mergeCell ref="AO264:AQ264"/>
    <mergeCell ref="AR264:AT264"/>
    <mergeCell ref="AU264:AW264"/>
    <mergeCell ref="AX264:AZ264"/>
    <mergeCell ref="A264:C264"/>
    <mergeCell ref="D264:V264"/>
    <mergeCell ref="W264:Y264"/>
    <mergeCell ref="Z264:AB264"/>
    <mergeCell ref="AC264:AE264"/>
    <mergeCell ref="AF264:AH264"/>
    <mergeCell ref="BJ262:BL263"/>
    <mergeCell ref="W263:Y263"/>
    <mergeCell ref="Z263:AB263"/>
    <mergeCell ref="AC263:AE263"/>
    <mergeCell ref="AF263:AH263"/>
    <mergeCell ref="AI263:AK263"/>
    <mergeCell ref="AL263:AN263"/>
    <mergeCell ref="AO263:AQ263"/>
    <mergeCell ref="AR263:AT263"/>
    <mergeCell ref="BG261:BL261"/>
    <mergeCell ref="W262:AB262"/>
    <mergeCell ref="AC262:AH262"/>
    <mergeCell ref="AI262:AN262"/>
    <mergeCell ref="AO262:AT262"/>
    <mergeCell ref="AU262:AW263"/>
    <mergeCell ref="AX262:AZ263"/>
    <mergeCell ref="BA262:BC263"/>
    <mergeCell ref="BD262:BF263"/>
    <mergeCell ref="BG262:BI263"/>
    <mergeCell ref="A261:C263"/>
    <mergeCell ref="D261:V263"/>
    <mergeCell ref="W261:AH261"/>
    <mergeCell ref="AI261:AT261"/>
    <mergeCell ref="AU261:AZ261"/>
    <mergeCell ref="BA261:BF261"/>
    <mergeCell ref="A260:BL260"/>
    <mergeCell ref="AT249:AX249"/>
    <mergeCell ref="AY249:BC249"/>
    <mergeCell ref="BD249:BH249"/>
    <mergeCell ref="BI249:BM249"/>
    <mergeCell ref="A248:T248"/>
    <mergeCell ref="U248:Y248"/>
    <mergeCell ref="Z248:AD248"/>
    <mergeCell ref="AE248:AI248"/>
    <mergeCell ref="AJ248:AN248"/>
    <mergeCell ref="AO248:AS248"/>
    <mergeCell ref="AO247:AS247"/>
    <mergeCell ref="AT247:AX247"/>
    <mergeCell ref="AY247:BC247"/>
    <mergeCell ref="BD247:BH247"/>
    <mergeCell ref="BI247:BM247"/>
    <mergeCell ref="BN247:BR247"/>
    <mergeCell ref="A247:T247"/>
    <mergeCell ref="U247:Y247"/>
    <mergeCell ref="Z247:AD247"/>
    <mergeCell ref="AE247:AI247"/>
    <mergeCell ref="AJ247:AN247"/>
    <mergeCell ref="BN249:BR249"/>
    <mergeCell ref="A250:T250"/>
    <mergeCell ref="U250:Y250"/>
    <mergeCell ref="Z250:AD250"/>
    <mergeCell ref="AE250:AI250"/>
    <mergeCell ref="AJ250:AN250"/>
    <mergeCell ref="AO250:AS250"/>
    <mergeCell ref="AT250:AX250"/>
    <mergeCell ref="AY250:BC250"/>
    <mergeCell ref="BD250:BH250"/>
    <mergeCell ref="Z246:AD246"/>
    <mergeCell ref="AE246:AI246"/>
    <mergeCell ref="AJ246:AN246"/>
    <mergeCell ref="AO246:AS246"/>
    <mergeCell ref="AO245:AS245"/>
    <mergeCell ref="AT245:AX245"/>
    <mergeCell ref="AY245:BC245"/>
    <mergeCell ref="BD245:BH245"/>
    <mergeCell ref="BI245:BM245"/>
    <mergeCell ref="BN245:BR245"/>
    <mergeCell ref="A244:T245"/>
    <mergeCell ref="U244:AD244"/>
    <mergeCell ref="AE244:AN244"/>
    <mergeCell ref="AO244:AX244"/>
    <mergeCell ref="AY244:BH244"/>
    <mergeCell ref="BI244:BR244"/>
    <mergeCell ref="U245:Y245"/>
    <mergeCell ref="Z245:AD245"/>
    <mergeCell ref="AE245:AI245"/>
    <mergeCell ref="AJ245:AN245"/>
    <mergeCell ref="A242:BL242"/>
    <mergeCell ref="A243:BR243"/>
    <mergeCell ref="AP213:AT213"/>
    <mergeCell ref="AU213:AY213"/>
    <mergeCell ref="AZ213:BD213"/>
    <mergeCell ref="BE213:BI213"/>
    <mergeCell ref="AP211:AT211"/>
    <mergeCell ref="AU211:AY211"/>
    <mergeCell ref="AZ211:BD211"/>
    <mergeCell ref="BE211:BI211"/>
    <mergeCell ref="A212:C212"/>
    <mergeCell ref="D212:P212"/>
    <mergeCell ref="Q212:U212"/>
    <mergeCell ref="V212:AE212"/>
    <mergeCell ref="AF212:AJ212"/>
    <mergeCell ref="AK212:AO212"/>
    <mergeCell ref="AP210:AT210"/>
    <mergeCell ref="AU210:AY210"/>
    <mergeCell ref="AZ210:BD210"/>
    <mergeCell ref="BE210:BI210"/>
    <mergeCell ref="A211:C211"/>
    <mergeCell ref="D211:P211"/>
    <mergeCell ref="Q211:U211"/>
    <mergeCell ref="V211:AE211"/>
    <mergeCell ref="AF211:AJ211"/>
    <mergeCell ref="AK211:AO211"/>
    <mergeCell ref="A210:C210"/>
    <mergeCell ref="D210:P210"/>
    <mergeCell ref="Q210:U210"/>
    <mergeCell ref="V210:AE210"/>
    <mergeCell ref="AF210:AJ210"/>
    <mergeCell ref="AK210:AO210"/>
    <mergeCell ref="BT177:BX177"/>
    <mergeCell ref="A207:BL207"/>
    <mergeCell ref="A208:C209"/>
    <mergeCell ref="D208:P209"/>
    <mergeCell ref="Q208:U209"/>
    <mergeCell ref="V208:AE209"/>
    <mergeCell ref="AF208:AT208"/>
    <mergeCell ref="AU208:BI208"/>
    <mergeCell ref="AF209:AJ209"/>
    <mergeCell ref="AK209:AO209"/>
    <mergeCell ref="AP177:AT177"/>
    <mergeCell ref="AU177:AY177"/>
    <mergeCell ref="AZ177:BD177"/>
    <mergeCell ref="BE177:BI177"/>
    <mergeCell ref="BJ177:BN177"/>
    <mergeCell ref="BO177:BS177"/>
    <mergeCell ref="BE176:BI176"/>
    <mergeCell ref="BJ176:BN176"/>
    <mergeCell ref="BO176:BS176"/>
    <mergeCell ref="BT176:BX176"/>
    <mergeCell ref="A177:C177"/>
    <mergeCell ref="D177:P177"/>
    <mergeCell ref="Q177:U177"/>
    <mergeCell ref="V177:AE177"/>
    <mergeCell ref="AF177:AJ177"/>
    <mergeCell ref="AK177:AO177"/>
    <mergeCell ref="BT179:BX179"/>
    <mergeCell ref="AP179:AT179"/>
    <mergeCell ref="AU179:AY179"/>
    <mergeCell ref="AZ179:BD179"/>
    <mergeCell ref="BE179:BI179"/>
    <mergeCell ref="BJ179:BN179"/>
    <mergeCell ref="BT175:BX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AP175:AT175"/>
    <mergeCell ref="AU175:AY175"/>
    <mergeCell ref="AZ175:BD175"/>
    <mergeCell ref="BE175:BI175"/>
    <mergeCell ref="BJ175:BN175"/>
    <mergeCell ref="BO175:BS175"/>
    <mergeCell ref="A175:C175"/>
    <mergeCell ref="D175:P175"/>
    <mergeCell ref="Q175:U175"/>
    <mergeCell ref="V175:AE175"/>
    <mergeCell ref="AF175:AJ175"/>
    <mergeCell ref="AK175:AO175"/>
    <mergeCell ref="BJ173:BX173"/>
    <mergeCell ref="AF174:AJ174"/>
    <mergeCell ref="AK174:AO174"/>
    <mergeCell ref="AP174:AT174"/>
    <mergeCell ref="AU174:AY174"/>
    <mergeCell ref="AZ174:BD174"/>
    <mergeCell ref="BE174:BI174"/>
    <mergeCell ref="BJ174:BN174"/>
    <mergeCell ref="BO174:BS174"/>
    <mergeCell ref="BT174:BX174"/>
    <mergeCell ref="A173:C174"/>
    <mergeCell ref="D173:P174"/>
    <mergeCell ref="Q173:U174"/>
    <mergeCell ref="V173:AE174"/>
    <mergeCell ref="AF173:AT173"/>
    <mergeCell ref="AU173:BI173"/>
    <mergeCell ref="AO158:AS158"/>
    <mergeCell ref="AT158:AX158"/>
    <mergeCell ref="AY158:BC158"/>
    <mergeCell ref="BD158:BH158"/>
    <mergeCell ref="A171:BL171"/>
    <mergeCell ref="A172:BL172"/>
    <mergeCell ref="AJ159:AN159"/>
    <mergeCell ref="AO159:AS159"/>
    <mergeCell ref="AT159:AX159"/>
    <mergeCell ref="AY159:BC159"/>
    <mergeCell ref="A158:C158"/>
    <mergeCell ref="D158:T158"/>
    <mergeCell ref="U158:Y158"/>
    <mergeCell ref="Z158:AD158"/>
    <mergeCell ref="AE158:AI158"/>
    <mergeCell ref="AJ158:AN158"/>
    <mergeCell ref="U157:Y157"/>
    <mergeCell ref="Z157:AD157"/>
    <mergeCell ref="AE157:AI157"/>
    <mergeCell ref="AJ157:AN157"/>
    <mergeCell ref="A156:C156"/>
    <mergeCell ref="D156:T156"/>
    <mergeCell ref="U156:Y156"/>
    <mergeCell ref="Z156:AD156"/>
    <mergeCell ref="AE156:AI156"/>
    <mergeCell ref="AJ156:AN156"/>
    <mergeCell ref="AE155:AI155"/>
    <mergeCell ref="AJ155:AN155"/>
    <mergeCell ref="AO155:AS155"/>
    <mergeCell ref="AT155:AX155"/>
    <mergeCell ref="AY155:BC155"/>
    <mergeCell ref="BD155:BH155"/>
    <mergeCell ref="BQ140:BT140"/>
    <mergeCell ref="A142:C142"/>
    <mergeCell ref="D142:T142"/>
    <mergeCell ref="U142:Y142"/>
    <mergeCell ref="Z142:AD142"/>
    <mergeCell ref="AE142:AH142"/>
    <mergeCell ref="AI142:AM142"/>
    <mergeCell ref="AN142:AR142"/>
    <mergeCell ref="AS142:AW142"/>
    <mergeCell ref="AX142:BA142"/>
    <mergeCell ref="AS141:AW141"/>
    <mergeCell ref="AX141:BA141"/>
    <mergeCell ref="BB141:BF141"/>
    <mergeCell ref="BG141:BK141"/>
    <mergeCell ref="BL141:BP141"/>
    <mergeCell ref="BQ141:BT141"/>
    <mergeCell ref="BU140:BY140"/>
    <mergeCell ref="A152:BL152"/>
    <mergeCell ref="A153:BH153"/>
    <mergeCell ref="A154:C155"/>
    <mergeCell ref="D154:T155"/>
    <mergeCell ref="U154:AN154"/>
    <mergeCell ref="AO154:BH154"/>
    <mergeCell ref="U155:Y155"/>
    <mergeCell ref="Z155:AD155"/>
    <mergeCell ref="AN140:AR140"/>
    <mergeCell ref="AS140:AW140"/>
    <mergeCell ref="AX140:BA140"/>
    <mergeCell ref="BB140:BF140"/>
    <mergeCell ref="BG140:BK140"/>
    <mergeCell ref="BL140:BP140"/>
    <mergeCell ref="A140:C140"/>
    <mergeCell ref="D140:T140"/>
    <mergeCell ref="U140:Y140"/>
    <mergeCell ref="Z140:AD140"/>
    <mergeCell ref="AE140:AH140"/>
    <mergeCell ref="AI140:AM140"/>
    <mergeCell ref="BU141:BY141"/>
    <mergeCell ref="A141:C141"/>
    <mergeCell ref="D141:T141"/>
    <mergeCell ref="U141:Y141"/>
    <mergeCell ref="Z141:AD141"/>
    <mergeCell ref="AE141:AH141"/>
    <mergeCell ref="AI141:AM141"/>
    <mergeCell ref="AN141:AR141"/>
    <mergeCell ref="BL143:BP143"/>
    <mergeCell ref="BQ143:BT143"/>
    <mergeCell ref="BU143:BY143"/>
    <mergeCell ref="AX139:BA139"/>
    <mergeCell ref="BB139:BF139"/>
    <mergeCell ref="BG139:BK139"/>
    <mergeCell ref="BL139:BP139"/>
    <mergeCell ref="BQ139:BT139"/>
    <mergeCell ref="BU139:BY139"/>
    <mergeCell ref="BQ138:BT138"/>
    <mergeCell ref="BU138:BY138"/>
    <mergeCell ref="A139:C139"/>
    <mergeCell ref="D139:T139"/>
    <mergeCell ref="U139:Y139"/>
    <mergeCell ref="Z139:AD139"/>
    <mergeCell ref="AE139:AH139"/>
    <mergeCell ref="AI139:AM139"/>
    <mergeCell ref="AN139:AR139"/>
    <mergeCell ref="AS139:AW139"/>
    <mergeCell ref="AN138:AR138"/>
    <mergeCell ref="AS138:AW138"/>
    <mergeCell ref="AX138:BA138"/>
    <mergeCell ref="BB138:BF138"/>
    <mergeCell ref="BG138:BK138"/>
    <mergeCell ref="BL138:BP138"/>
    <mergeCell ref="A138:C138"/>
    <mergeCell ref="D138:T138"/>
    <mergeCell ref="U138:Y138"/>
    <mergeCell ref="Z138:AD138"/>
    <mergeCell ref="AE138:AH138"/>
    <mergeCell ref="AI138:AM138"/>
    <mergeCell ref="AX137:BA137"/>
    <mergeCell ref="BB137:BF137"/>
    <mergeCell ref="BG137:BK137"/>
    <mergeCell ref="BL137:BP137"/>
    <mergeCell ref="BQ137:BT137"/>
    <mergeCell ref="BU137:BY137"/>
    <mergeCell ref="U137:Y137"/>
    <mergeCell ref="Z137:AD137"/>
    <mergeCell ref="AE137:AH137"/>
    <mergeCell ref="AI137:AM137"/>
    <mergeCell ref="AN137:AR137"/>
    <mergeCell ref="AS137:AW137"/>
    <mergeCell ref="BB130:BF130"/>
    <mergeCell ref="BG130:BK130"/>
    <mergeCell ref="A133:BL133"/>
    <mergeCell ref="A134:BL134"/>
    <mergeCell ref="A135:BY135"/>
    <mergeCell ref="A136:C137"/>
    <mergeCell ref="D136:T137"/>
    <mergeCell ref="U136:AM136"/>
    <mergeCell ref="AN136:BF136"/>
    <mergeCell ref="BG136:BY136"/>
    <mergeCell ref="BB129:BF129"/>
    <mergeCell ref="BG129:BK129"/>
    <mergeCell ref="A130:E130"/>
    <mergeCell ref="F130:W130"/>
    <mergeCell ref="X130:AB130"/>
    <mergeCell ref="AC130:AG130"/>
    <mergeCell ref="AH130:AL130"/>
    <mergeCell ref="AM130:AQ130"/>
    <mergeCell ref="AR130:AV130"/>
    <mergeCell ref="AW130:BA130"/>
    <mergeCell ref="BB128:BF128"/>
    <mergeCell ref="BG128:BK128"/>
    <mergeCell ref="A129:E129"/>
    <mergeCell ref="F129:W129"/>
    <mergeCell ref="X129:AB129"/>
    <mergeCell ref="AC129:AG129"/>
    <mergeCell ref="AH129:AL129"/>
    <mergeCell ref="AM129:AQ129"/>
    <mergeCell ref="AR129:AV129"/>
    <mergeCell ref="AW129:BA129"/>
    <mergeCell ref="BB127:BF127"/>
    <mergeCell ref="BG127:BK127"/>
    <mergeCell ref="A128:E128"/>
    <mergeCell ref="F128:W128"/>
    <mergeCell ref="X128:AB128"/>
    <mergeCell ref="AC128:AG128"/>
    <mergeCell ref="AH128:AL128"/>
    <mergeCell ref="AM128:AQ128"/>
    <mergeCell ref="AR128:AV128"/>
    <mergeCell ref="AW128:BA128"/>
    <mergeCell ref="A126:E127"/>
    <mergeCell ref="F126:W127"/>
    <mergeCell ref="X126:AQ126"/>
    <mergeCell ref="AR126:BK126"/>
    <mergeCell ref="X127:AB127"/>
    <mergeCell ref="AC127:AG127"/>
    <mergeCell ref="AH127:AL127"/>
    <mergeCell ref="AM127:AQ127"/>
    <mergeCell ref="AR127:AV127"/>
    <mergeCell ref="AW127:BA127"/>
    <mergeCell ref="AR103:AV103"/>
    <mergeCell ref="AW103:BA103"/>
    <mergeCell ref="BB103:BF103"/>
    <mergeCell ref="BG103:BK103"/>
    <mergeCell ref="A124:BL124"/>
    <mergeCell ref="A125:BK125"/>
    <mergeCell ref="AW104:BA104"/>
    <mergeCell ref="BB104:BF104"/>
    <mergeCell ref="BG104:BK104"/>
    <mergeCell ref="A105:D105"/>
    <mergeCell ref="AR102:AV102"/>
    <mergeCell ref="AW102:BA102"/>
    <mergeCell ref="BB102:BF102"/>
    <mergeCell ref="BG102:BK102"/>
    <mergeCell ref="A103:D103"/>
    <mergeCell ref="E103:W103"/>
    <mergeCell ref="X103:AB103"/>
    <mergeCell ref="AC103:AG103"/>
    <mergeCell ref="AH103:AL103"/>
    <mergeCell ref="AM103:AQ103"/>
    <mergeCell ref="AW105:BA105"/>
    <mergeCell ref="BB105:BF105"/>
    <mergeCell ref="BG105:BK105"/>
    <mergeCell ref="A106:D106"/>
    <mergeCell ref="E106:W106"/>
    <mergeCell ref="X106:AB106"/>
    <mergeCell ref="AC106:AG106"/>
    <mergeCell ref="AH106:AL106"/>
    <mergeCell ref="AM106:AQ106"/>
    <mergeCell ref="AR106:AV106"/>
    <mergeCell ref="E105:W105"/>
    <mergeCell ref="X105:AB105"/>
    <mergeCell ref="AR101:AV101"/>
    <mergeCell ref="AW101:BA101"/>
    <mergeCell ref="BB101:BF101"/>
    <mergeCell ref="BG101:BK101"/>
    <mergeCell ref="A102:D102"/>
    <mergeCell ref="E102:W102"/>
    <mergeCell ref="X102:AB102"/>
    <mergeCell ref="AC102:AG102"/>
    <mergeCell ref="AH102:AL102"/>
    <mergeCell ref="AM102:AQ102"/>
    <mergeCell ref="A101:D101"/>
    <mergeCell ref="E101:W101"/>
    <mergeCell ref="X101:AB101"/>
    <mergeCell ref="AC101:AG101"/>
    <mergeCell ref="AH101:AL101"/>
    <mergeCell ref="AM101:AQ101"/>
    <mergeCell ref="AH100:AL100"/>
    <mergeCell ref="AM100:AQ100"/>
    <mergeCell ref="AR100:AV100"/>
    <mergeCell ref="AW100:BA100"/>
    <mergeCell ref="BB100:BF100"/>
    <mergeCell ref="BG100:BK100"/>
    <mergeCell ref="BQ95:BT95"/>
    <mergeCell ref="BU95:BY95"/>
    <mergeCell ref="A97:BL97"/>
    <mergeCell ref="A98:BK98"/>
    <mergeCell ref="A99:D100"/>
    <mergeCell ref="E99:W100"/>
    <mergeCell ref="X99:AQ99"/>
    <mergeCell ref="AR99:BK99"/>
    <mergeCell ref="X100:AB100"/>
    <mergeCell ref="AC100:AG100"/>
    <mergeCell ref="AN95:AR95"/>
    <mergeCell ref="AS95:AW95"/>
    <mergeCell ref="AX95:BA95"/>
    <mergeCell ref="BB95:BF95"/>
    <mergeCell ref="BG95:BK95"/>
    <mergeCell ref="BL95:BP95"/>
    <mergeCell ref="A95:E95"/>
    <mergeCell ref="F95:T95"/>
    <mergeCell ref="U95:Y95"/>
    <mergeCell ref="Z95:AD95"/>
    <mergeCell ref="AE95:AH95"/>
    <mergeCell ref="AI95:AM95"/>
    <mergeCell ref="AX94:BA94"/>
    <mergeCell ref="BB94:BF94"/>
    <mergeCell ref="BG94:BK94"/>
    <mergeCell ref="BL94:BP94"/>
    <mergeCell ref="BQ94:BT94"/>
    <mergeCell ref="BU94:BY94"/>
    <mergeCell ref="BQ93:BT93"/>
    <mergeCell ref="BU93:BY93"/>
    <mergeCell ref="A94:E94"/>
    <mergeCell ref="F94:T94"/>
    <mergeCell ref="U94:Y94"/>
    <mergeCell ref="Z94:AD94"/>
    <mergeCell ref="AE94:AH94"/>
    <mergeCell ref="AI94:AM94"/>
    <mergeCell ref="AN94:AR94"/>
    <mergeCell ref="AS94:AW94"/>
    <mergeCell ref="AN93:AR93"/>
    <mergeCell ref="AS93:AW93"/>
    <mergeCell ref="AX93:BA93"/>
    <mergeCell ref="BB93:BF93"/>
    <mergeCell ref="BG93:BK93"/>
    <mergeCell ref="BL93:BP93"/>
    <mergeCell ref="BG92:BK92"/>
    <mergeCell ref="BL92:BP92"/>
    <mergeCell ref="BQ92:BT92"/>
    <mergeCell ref="BU92:BY92"/>
    <mergeCell ref="A93:E93"/>
    <mergeCell ref="F93:T93"/>
    <mergeCell ref="U93:Y93"/>
    <mergeCell ref="Z93:AD93"/>
    <mergeCell ref="AE93:AH93"/>
    <mergeCell ref="AI93:AM93"/>
    <mergeCell ref="AE92:AH92"/>
    <mergeCell ref="AI92:AM92"/>
    <mergeCell ref="AN92:AR92"/>
    <mergeCell ref="AS92:AW92"/>
    <mergeCell ref="AX92:BA92"/>
    <mergeCell ref="BB92:BF92"/>
    <mergeCell ref="BU68:BY68"/>
    <mergeCell ref="A89:BL89"/>
    <mergeCell ref="A90:BY90"/>
    <mergeCell ref="A91:E92"/>
    <mergeCell ref="F91:T92"/>
    <mergeCell ref="U91:AM91"/>
    <mergeCell ref="AN91:BF91"/>
    <mergeCell ref="BG91:BY91"/>
    <mergeCell ref="U92:Y92"/>
    <mergeCell ref="Z92:AD92"/>
    <mergeCell ref="AS68:AW68"/>
    <mergeCell ref="AX68:BA68"/>
    <mergeCell ref="BB68:BF68"/>
    <mergeCell ref="BG68:BK68"/>
    <mergeCell ref="BL68:BP68"/>
    <mergeCell ref="BQ68:BT68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I67:AM67"/>
    <mergeCell ref="AN67:AR67"/>
    <mergeCell ref="AS67:AW67"/>
    <mergeCell ref="AX67:BA67"/>
    <mergeCell ref="BB67:BF67"/>
    <mergeCell ref="BG67:BK67"/>
    <mergeCell ref="BB66:BF66"/>
    <mergeCell ref="BG66:BK66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S66:AW66"/>
    <mergeCell ref="AX66:BA66"/>
    <mergeCell ref="AS65:AW65"/>
    <mergeCell ref="AX65:BA65"/>
    <mergeCell ref="BB65:BF65"/>
    <mergeCell ref="BG65:BK65"/>
    <mergeCell ref="BL65:BP65"/>
    <mergeCell ref="BQ65:BT65"/>
    <mergeCell ref="A64:D65"/>
    <mergeCell ref="E64:T65"/>
    <mergeCell ref="U64:AM64"/>
    <mergeCell ref="AN64:BF64"/>
    <mergeCell ref="BG64:BY64"/>
    <mergeCell ref="U65:Y65"/>
    <mergeCell ref="Z65:AD65"/>
    <mergeCell ref="AE65:AH65"/>
    <mergeCell ref="AI65:AM65"/>
    <mergeCell ref="AN65:AR65"/>
    <mergeCell ref="A61:BY61"/>
    <mergeCell ref="A62:BY62"/>
    <mergeCell ref="A63:BY63"/>
    <mergeCell ref="AW49:BA49"/>
    <mergeCell ref="BB49:BF49"/>
    <mergeCell ref="BG49:BK49"/>
    <mergeCell ref="A50:D50"/>
    <mergeCell ref="AW47:BA47"/>
    <mergeCell ref="BB47:BF47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49:D49"/>
    <mergeCell ref="E49:W49"/>
    <mergeCell ref="X49:AB49"/>
    <mergeCell ref="AC49:AG49"/>
    <mergeCell ref="AH49:AL49"/>
    <mergeCell ref="AM49:AQ49"/>
    <mergeCell ref="AR49:AV49"/>
    <mergeCell ref="AW48:BA48"/>
    <mergeCell ref="BB48:BF48"/>
    <mergeCell ref="BG48:BK48"/>
    <mergeCell ref="AW51:BA51"/>
    <mergeCell ref="BB51:BF51"/>
    <mergeCell ref="BG51:BK51"/>
    <mergeCell ref="A52:D52"/>
    <mergeCell ref="E52:W52"/>
    <mergeCell ref="BB46:BF46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5:BA45"/>
    <mergeCell ref="BB45:BF4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A43:BK43"/>
    <mergeCell ref="A44:D45"/>
    <mergeCell ref="E44:W45"/>
    <mergeCell ref="X44:AQ44"/>
    <mergeCell ref="AR44:BK44"/>
    <mergeCell ref="X45:AB45"/>
    <mergeCell ref="AC45:AG45"/>
    <mergeCell ref="AH45:AL45"/>
    <mergeCell ref="AM45:AQ45"/>
    <mergeCell ref="AR45:AV45"/>
    <mergeCell ref="BB30:BF30"/>
    <mergeCell ref="BG30:BK30"/>
    <mergeCell ref="BL30:BP30"/>
    <mergeCell ref="BQ30:BT30"/>
    <mergeCell ref="BU30:BY30"/>
    <mergeCell ref="A42:BL42"/>
    <mergeCell ref="AI31:AM31"/>
    <mergeCell ref="AN31:AR31"/>
    <mergeCell ref="AS31:AW31"/>
    <mergeCell ref="AX31:BA31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140 A266 A158">
    <cfRule type="cellIs" dxfId="996" priority="217" stopIfTrue="1" operator="equal">
      <formula>A139</formula>
    </cfRule>
  </conditionalFormatting>
  <conditionalFormatting sqref="A177:C177 A212:C212">
    <cfRule type="cellIs" dxfId="995" priority="218" stopIfTrue="1" operator="equal">
      <formula>A176</formula>
    </cfRule>
    <cfRule type="cellIs" dxfId="994" priority="219" stopIfTrue="1" operator="equal">
      <formula>0</formula>
    </cfRule>
  </conditionalFormatting>
  <conditionalFormatting sqref="A141">
    <cfRule type="cellIs" dxfId="993" priority="216" stopIfTrue="1" operator="equal">
      <formula>A140</formula>
    </cfRule>
  </conditionalFormatting>
  <conditionalFormatting sqref="A142">
    <cfRule type="cellIs" dxfId="992" priority="215" stopIfTrue="1" operator="equal">
      <formula>A141</formula>
    </cfRule>
  </conditionalFormatting>
  <conditionalFormatting sqref="A143">
    <cfRule type="cellIs" dxfId="991" priority="214" stopIfTrue="1" operator="equal">
      <formula>A142</formula>
    </cfRule>
  </conditionalFormatting>
  <conditionalFormatting sqref="A144">
    <cfRule type="cellIs" dxfId="990" priority="213" stopIfTrue="1" operator="equal">
      <formula>A143</formula>
    </cfRule>
  </conditionalFormatting>
  <conditionalFormatting sqref="A145">
    <cfRule type="cellIs" dxfId="989" priority="212" stopIfTrue="1" operator="equal">
      <formula>A144</formula>
    </cfRule>
  </conditionalFormatting>
  <conditionalFormatting sqref="A146">
    <cfRule type="cellIs" dxfId="988" priority="211" stopIfTrue="1" operator="equal">
      <formula>A145</formula>
    </cfRule>
  </conditionalFormatting>
  <conditionalFormatting sqref="A147">
    <cfRule type="cellIs" dxfId="987" priority="210" stopIfTrue="1" operator="equal">
      <formula>A146</formula>
    </cfRule>
  </conditionalFormatting>
  <conditionalFormatting sqref="A148">
    <cfRule type="cellIs" dxfId="986" priority="209" stopIfTrue="1" operator="equal">
      <formula>A147</formula>
    </cfRule>
  </conditionalFormatting>
  <conditionalFormatting sqref="A149">
    <cfRule type="cellIs" dxfId="985" priority="208" stopIfTrue="1" operator="equal">
      <formula>A148</formula>
    </cfRule>
  </conditionalFormatting>
  <conditionalFormatting sqref="A150">
    <cfRule type="cellIs" dxfId="984" priority="207" stopIfTrue="1" operator="equal">
      <formula>A149</formula>
    </cfRule>
  </conditionalFormatting>
  <conditionalFormatting sqref="A169">
    <cfRule type="cellIs" dxfId="983" priority="294" stopIfTrue="1" operator="equal">
      <formula>A158</formula>
    </cfRule>
  </conditionalFormatting>
  <conditionalFormatting sqref="A159">
    <cfRule type="cellIs" dxfId="982" priority="205" stopIfTrue="1" operator="equal">
      <formula>A158</formula>
    </cfRule>
  </conditionalFormatting>
  <conditionalFormatting sqref="A160">
    <cfRule type="cellIs" dxfId="981" priority="204" stopIfTrue="1" operator="equal">
      <formula>A159</formula>
    </cfRule>
  </conditionalFormatting>
  <conditionalFormatting sqref="A161">
    <cfRule type="cellIs" dxfId="980" priority="203" stopIfTrue="1" operator="equal">
      <formula>A160</formula>
    </cfRule>
  </conditionalFormatting>
  <conditionalFormatting sqref="A162">
    <cfRule type="cellIs" dxfId="979" priority="202" stopIfTrue="1" operator="equal">
      <formula>A161</formula>
    </cfRule>
  </conditionalFormatting>
  <conditionalFormatting sqref="A163">
    <cfRule type="cellIs" dxfId="978" priority="201" stopIfTrue="1" operator="equal">
      <formula>A162</formula>
    </cfRule>
  </conditionalFormatting>
  <conditionalFormatting sqref="A164">
    <cfRule type="cellIs" dxfId="977" priority="200" stopIfTrue="1" operator="equal">
      <formula>A163</formula>
    </cfRule>
  </conditionalFormatting>
  <conditionalFormatting sqref="A165">
    <cfRule type="cellIs" dxfId="976" priority="199" stopIfTrue="1" operator="equal">
      <formula>A164</formula>
    </cfRule>
  </conditionalFormatting>
  <conditionalFormatting sqref="A166">
    <cfRule type="cellIs" dxfId="975" priority="198" stopIfTrue="1" operator="equal">
      <formula>A165</formula>
    </cfRule>
  </conditionalFormatting>
  <conditionalFormatting sqref="A167">
    <cfRule type="cellIs" dxfId="974" priority="197" stopIfTrue="1" operator="equal">
      <formula>A166</formula>
    </cfRule>
  </conditionalFormatting>
  <conditionalFormatting sqref="A168">
    <cfRule type="cellIs" dxfId="973" priority="196" stopIfTrue="1" operator="equal">
      <formula>A167</formula>
    </cfRule>
  </conditionalFormatting>
  <conditionalFormatting sqref="A267">
    <cfRule type="cellIs" dxfId="972" priority="6" stopIfTrue="1" operator="equal">
      <formula>A266</formula>
    </cfRule>
  </conditionalFormatting>
  <conditionalFormatting sqref="A178:C178">
    <cfRule type="cellIs" dxfId="971" priority="193" stopIfTrue="1" operator="equal">
      <formula>A177</formula>
    </cfRule>
    <cfRule type="cellIs" dxfId="970" priority="194" stopIfTrue="1" operator="equal">
      <formula>0</formula>
    </cfRule>
  </conditionalFormatting>
  <conditionalFormatting sqref="A179:C179">
    <cfRule type="cellIs" dxfId="969" priority="191" stopIfTrue="1" operator="equal">
      <formula>A178</formula>
    </cfRule>
    <cfRule type="cellIs" dxfId="968" priority="192" stopIfTrue="1" operator="equal">
      <formula>0</formula>
    </cfRule>
  </conditionalFormatting>
  <conditionalFormatting sqref="A180:C180">
    <cfRule type="cellIs" dxfId="967" priority="187" stopIfTrue="1" operator="equal">
      <formula>#REF!</formula>
    </cfRule>
    <cfRule type="cellIs" dxfId="966" priority="188" stopIfTrue="1" operator="equal">
      <formula>0</formula>
    </cfRule>
  </conditionalFormatting>
  <conditionalFormatting sqref="A181:C181">
    <cfRule type="cellIs" dxfId="965" priority="185" stopIfTrue="1" operator="equal">
      <formula>A180</formula>
    </cfRule>
    <cfRule type="cellIs" dxfId="964" priority="186" stopIfTrue="1" operator="equal">
      <formula>0</formula>
    </cfRule>
  </conditionalFormatting>
  <conditionalFormatting sqref="A182:C182">
    <cfRule type="cellIs" dxfId="963" priority="183" stopIfTrue="1" operator="equal">
      <formula>A181</formula>
    </cfRule>
    <cfRule type="cellIs" dxfId="962" priority="184" stopIfTrue="1" operator="equal">
      <formula>0</formula>
    </cfRule>
  </conditionalFormatting>
  <conditionalFormatting sqref="A183:C183">
    <cfRule type="cellIs" dxfId="961" priority="179" stopIfTrue="1" operator="equal">
      <formula>#REF!</formula>
    </cfRule>
    <cfRule type="cellIs" dxfId="960" priority="180" stopIfTrue="1" operator="equal">
      <formula>0</formula>
    </cfRule>
  </conditionalFormatting>
  <conditionalFormatting sqref="A184:C184">
    <cfRule type="cellIs" dxfId="959" priority="177" stopIfTrue="1" operator="equal">
      <formula>A183</formula>
    </cfRule>
    <cfRule type="cellIs" dxfId="958" priority="178" stopIfTrue="1" operator="equal">
      <formula>0</formula>
    </cfRule>
  </conditionalFormatting>
  <conditionalFormatting sqref="A185:C185">
    <cfRule type="cellIs" dxfId="957" priority="175" stopIfTrue="1" operator="equal">
      <formula>A184</formula>
    </cfRule>
    <cfRule type="cellIs" dxfId="956" priority="176" stopIfTrue="1" operator="equal">
      <formula>0</formula>
    </cfRule>
  </conditionalFormatting>
  <conditionalFormatting sqref="A186:C186">
    <cfRule type="cellIs" dxfId="955" priority="171" stopIfTrue="1" operator="equal">
      <formula>#REF!</formula>
    </cfRule>
    <cfRule type="cellIs" dxfId="954" priority="172" stopIfTrue="1" operator="equal">
      <formula>0</formula>
    </cfRule>
  </conditionalFormatting>
  <conditionalFormatting sqref="A187:C187">
    <cfRule type="cellIs" dxfId="953" priority="169" stopIfTrue="1" operator="equal">
      <formula>A186</formula>
    </cfRule>
    <cfRule type="cellIs" dxfId="952" priority="170" stopIfTrue="1" operator="equal">
      <formula>0</formula>
    </cfRule>
  </conditionalFormatting>
  <conditionalFormatting sqref="A188:C188">
    <cfRule type="cellIs" dxfId="951" priority="167" stopIfTrue="1" operator="equal">
      <formula>A187</formula>
    </cfRule>
    <cfRule type="cellIs" dxfId="950" priority="168" stopIfTrue="1" operator="equal">
      <formula>0</formula>
    </cfRule>
  </conditionalFormatting>
  <conditionalFormatting sqref="A189:C189">
    <cfRule type="cellIs" dxfId="949" priority="163" stopIfTrue="1" operator="equal">
      <formula>#REF!</formula>
    </cfRule>
    <cfRule type="cellIs" dxfId="948" priority="164" stopIfTrue="1" operator="equal">
      <formula>0</formula>
    </cfRule>
  </conditionalFormatting>
  <conditionalFormatting sqref="A190:C190">
    <cfRule type="cellIs" dxfId="947" priority="161" stopIfTrue="1" operator="equal">
      <formula>A189</formula>
    </cfRule>
    <cfRule type="cellIs" dxfId="946" priority="162" stopIfTrue="1" operator="equal">
      <formula>0</formula>
    </cfRule>
  </conditionalFormatting>
  <conditionalFormatting sqref="A191:C191">
    <cfRule type="cellIs" dxfId="945" priority="159" stopIfTrue="1" operator="equal">
      <formula>A190</formula>
    </cfRule>
    <cfRule type="cellIs" dxfId="944" priority="160" stopIfTrue="1" operator="equal">
      <formula>0</formula>
    </cfRule>
  </conditionalFormatting>
  <conditionalFormatting sqref="A192:C192">
    <cfRule type="cellIs" dxfId="943" priority="155" stopIfTrue="1" operator="equal">
      <formula>#REF!</formula>
    </cfRule>
    <cfRule type="cellIs" dxfId="942" priority="156" stopIfTrue="1" operator="equal">
      <formula>0</formula>
    </cfRule>
  </conditionalFormatting>
  <conditionalFormatting sqref="A193:C193">
    <cfRule type="cellIs" dxfId="941" priority="133" stopIfTrue="1" operator="equal">
      <formula>#REF!</formula>
    </cfRule>
    <cfRule type="cellIs" dxfId="940" priority="134" stopIfTrue="1" operator="equal">
      <formula>0</formula>
    </cfRule>
  </conditionalFormatting>
  <conditionalFormatting sqref="A194:C194">
    <cfRule type="cellIs" dxfId="939" priority="131" stopIfTrue="1" operator="equal">
      <formula>A193</formula>
    </cfRule>
    <cfRule type="cellIs" dxfId="938" priority="132" stopIfTrue="1" operator="equal">
      <formula>0</formula>
    </cfRule>
  </conditionalFormatting>
  <conditionalFormatting sqref="A195:C195">
    <cfRule type="cellIs" dxfId="937" priority="129" stopIfTrue="1" operator="equal">
      <formula>A194</formula>
    </cfRule>
    <cfRule type="cellIs" dxfId="936" priority="130" stopIfTrue="1" operator="equal">
      <formula>0</formula>
    </cfRule>
  </conditionalFormatting>
  <conditionalFormatting sqref="A196:C196">
    <cfRule type="cellIs" dxfId="935" priority="127" stopIfTrue="1" operator="equal">
      <formula>A195</formula>
    </cfRule>
    <cfRule type="cellIs" dxfId="934" priority="128" stopIfTrue="1" operator="equal">
      <formula>0</formula>
    </cfRule>
  </conditionalFormatting>
  <conditionalFormatting sqref="A197:C197">
    <cfRule type="cellIs" dxfId="933" priority="121" stopIfTrue="1" operator="equal">
      <formula>#REF!</formula>
    </cfRule>
    <cfRule type="cellIs" dxfId="932" priority="122" stopIfTrue="1" operator="equal">
      <formula>0</formula>
    </cfRule>
  </conditionalFormatting>
  <conditionalFormatting sqref="A198:C198">
    <cfRule type="cellIs" dxfId="931" priority="119" stopIfTrue="1" operator="equal">
      <formula>A197</formula>
    </cfRule>
    <cfRule type="cellIs" dxfId="930" priority="120" stopIfTrue="1" operator="equal">
      <formula>0</formula>
    </cfRule>
  </conditionalFormatting>
  <conditionalFormatting sqref="A199:C199">
    <cfRule type="cellIs" dxfId="929" priority="115" stopIfTrue="1" operator="equal">
      <formula>#REF!</formula>
    </cfRule>
    <cfRule type="cellIs" dxfId="928" priority="116" stopIfTrue="1" operator="equal">
      <formula>0</formula>
    </cfRule>
  </conditionalFormatting>
  <conditionalFormatting sqref="A200:C200">
    <cfRule type="cellIs" dxfId="927" priority="113" stopIfTrue="1" operator="equal">
      <formula>A199</formula>
    </cfRule>
    <cfRule type="cellIs" dxfId="926" priority="114" stopIfTrue="1" operator="equal">
      <formula>0</formula>
    </cfRule>
  </conditionalFormatting>
  <conditionalFormatting sqref="A201:C201">
    <cfRule type="cellIs" dxfId="925" priority="111" stopIfTrue="1" operator="equal">
      <formula>A200</formula>
    </cfRule>
    <cfRule type="cellIs" dxfId="924" priority="112" stopIfTrue="1" operator="equal">
      <formula>0</formula>
    </cfRule>
  </conditionalFormatting>
  <conditionalFormatting sqref="A202:C202">
    <cfRule type="cellIs" dxfId="923" priority="109" stopIfTrue="1" operator="equal">
      <formula>A201</formula>
    </cfRule>
    <cfRule type="cellIs" dxfId="922" priority="110" stopIfTrue="1" operator="equal">
      <formula>0</formula>
    </cfRule>
  </conditionalFormatting>
  <conditionalFormatting sqref="A203:C203">
    <cfRule type="cellIs" dxfId="921" priority="107" stopIfTrue="1" operator="equal">
      <formula>A202</formula>
    </cfRule>
    <cfRule type="cellIs" dxfId="920" priority="108" stopIfTrue="1" operator="equal">
      <formula>0</formula>
    </cfRule>
  </conditionalFormatting>
  <conditionalFormatting sqref="A204:C204">
    <cfRule type="cellIs" dxfId="919" priority="105" stopIfTrue="1" operator="equal">
      <formula>A203</formula>
    </cfRule>
    <cfRule type="cellIs" dxfId="918" priority="106" stopIfTrue="1" operator="equal">
      <formula>0</formula>
    </cfRule>
  </conditionalFormatting>
  <conditionalFormatting sqref="A205:C205">
    <cfRule type="cellIs" dxfId="917" priority="103" stopIfTrue="1" operator="equal">
      <formula>A204</formula>
    </cfRule>
    <cfRule type="cellIs" dxfId="916" priority="104" stopIfTrue="1" operator="equal">
      <formula>0</formula>
    </cfRule>
  </conditionalFormatting>
  <conditionalFormatting sqref="A213:C213">
    <cfRule type="cellIs" dxfId="915" priority="99" stopIfTrue="1" operator="equal">
      <formula>A212</formula>
    </cfRule>
    <cfRule type="cellIs" dxfId="914" priority="100" stopIfTrue="1" operator="equal">
      <formula>0</formula>
    </cfRule>
  </conditionalFormatting>
  <conditionalFormatting sqref="A214:C214">
    <cfRule type="cellIs" dxfId="913" priority="97" stopIfTrue="1" operator="equal">
      <formula>A213</formula>
    </cfRule>
    <cfRule type="cellIs" dxfId="912" priority="98" stopIfTrue="1" operator="equal">
      <formula>0</formula>
    </cfRule>
  </conditionalFormatting>
  <conditionalFormatting sqref="A215:C215">
    <cfRule type="cellIs" dxfId="911" priority="93" stopIfTrue="1" operator="equal">
      <formula>#REF!</formula>
    </cfRule>
    <cfRule type="cellIs" dxfId="910" priority="94" stopIfTrue="1" operator="equal">
      <formula>0</formula>
    </cfRule>
  </conditionalFormatting>
  <conditionalFormatting sqref="A216:C216">
    <cfRule type="cellIs" dxfId="909" priority="91" stopIfTrue="1" operator="equal">
      <formula>A215</formula>
    </cfRule>
    <cfRule type="cellIs" dxfId="908" priority="92" stopIfTrue="1" operator="equal">
      <formula>0</formula>
    </cfRule>
  </conditionalFormatting>
  <conditionalFormatting sqref="A217:C217">
    <cfRule type="cellIs" dxfId="907" priority="89" stopIfTrue="1" operator="equal">
      <formula>A216</formula>
    </cfRule>
    <cfRule type="cellIs" dxfId="906" priority="90" stopIfTrue="1" operator="equal">
      <formula>0</formula>
    </cfRule>
  </conditionalFormatting>
  <conditionalFormatting sqref="A218:C218">
    <cfRule type="cellIs" dxfId="905" priority="85" stopIfTrue="1" operator="equal">
      <formula>#REF!</formula>
    </cfRule>
    <cfRule type="cellIs" dxfId="904" priority="86" stopIfTrue="1" operator="equal">
      <formula>0</formula>
    </cfRule>
  </conditionalFormatting>
  <conditionalFormatting sqref="A219:C219">
    <cfRule type="cellIs" dxfId="903" priority="83" stopIfTrue="1" operator="equal">
      <formula>A218</formula>
    </cfRule>
    <cfRule type="cellIs" dxfId="902" priority="84" stopIfTrue="1" operator="equal">
      <formula>0</formula>
    </cfRule>
  </conditionalFormatting>
  <conditionalFormatting sqref="A220:C220">
    <cfRule type="cellIs" dxfId="901" priority="81" stopIfTrue="1" operator="equal">
      <formula>A219</formula>
    </cfRule>
    <cfRule type="cellIs" dxfId="900" priority="82" stopIfTrue="1" operator="equal">
      <formula>0</formula>
    </cfRule>
  </conditionalFormatting>
  <conditionalFormatting sqref="A221:C221">
    <cfRule type="cellIs" dxfId="899" priority="77" stopIfTrue="1" operator="equal">
      <formula>#REF!</formula>
    </cfRule>
    <cfRule type="cellIs" dxfId="898" priority="78" stopIfTrue="1" operator="equal">
      <formula>0</formula>
    </cfRule>
  </conditionalFormatting>
  <conditionalFormatting sqref="A222:C222">
    <cfRule type="cellIs" dxfId="897" priority="75" stopIfTrue="1" operator="equal">
      <formula>A221</formula>
    </cfRule>
    <cfRule type="cellIs" dxfId="896" priority="76" stopIfTrue="1" operator="equal">
      <formula>0</formula>
    </cfRule>
  </conditionalFormatting>
  <conditionalFormatting sqref="A223:C223">
    <cfRule type="cellIs" dxfId="895" priority="73" stopIfTrue="1" operator="equal">
      <formula>A222</formula>
    </cfRule>
    <cfRule type="cellIs" dxfId="894" priority="74" stopIfTrue="1" operator="equal">
      <formula>0</formula>
    </cfRule>
  </conditionalFormatting>
  <conditionalFormatting sqref="A224:C224">
    <cfRule type="cellIs" dxfId="893" priority="69" stopIfTrue="1" operator="equal">
      <formula>#REF!</formula>
    </cfRule>
    <cfRule type="cellIs" dxfId="892" priority="70" stopIfTrue="1" operator="equal">
      <formula>0</formula>
    </cfRule>
  </conditionalFormatting>
  <conditionalFormatting sqref="A225:C225">
    <cfRule type="cellIs" dxfId="891" priority="67" stopIfTrue="1" operator="equal">
      <formula>A224</formula>
    </cfRule>
    <cfRule type="cellIs" dxfId="890" priority="68" stopIfTrue="1" operator="equal">
      <formula>0</formula>
    </cfRule>
  </conditionalFormatting>
  <conditionalFormatting sqref="A226:C226">
    <cfRule type="cellIs" dxfId="889" priority="65" stopIfTrue="1" operator="equal">
      <formula>A225</formula>
    </cfRule>
    <cfRule type="cellIs" dxfId="888" priority="66" stopIfTrue="1" operator="equal">
      <formula>0</formula>
    </cfRule>
  </conditionalFormatting>
  <conditionalFormatting sqref="A227:C227">
    <cfRule type="cellIs" dxfId="887" priority="61" stopIfTrue="1" operator="equal">
      <formula>#REF!</formula>
    </cfRule>
    <cfRule type="cellIs" dxfId="886" priority="62" stopIfTrue="1" operator="equal">
      <formula>0</formula>
    </cfRule>
  </conditionalFormatting>
  <conditionalFormatting sqref="A228:C228">
    <cfRule type="cellIs" dxfId="885" priority="39" stopIfTrue="1" operator="equal">
      <formula>#REF!</formula>
    </cfRule>
    <cfRule type="cellIs" dxfId="884" priority="40" stopIfTrue="1" operator="equal">
      <formula>0</formula>
    </cfRule>
  </conditionalFormatting>
  <conditionalFormatting sqref="A229:C229">
    <cfRule type="cellIs" dxfId="883" priority="37" stopIfTrue="1" operator="equal">
      <formula>A228</formula>
    </cfRule>
    <cfRule type="cellIs" dxfId="882" priority="38" stopIfTrue="1" operator="equal">
      <formula>0</formula>
    </cfRule>
  </conditionalFormatting>
  <conditionalFormatting sqref="A230:C230">
    <cfRule type="cellIs" dxfId="881" priority="35" stopIfTrue="1" operator="equal">
      <formula>A229</formula>
    </cfRule>
    <cfRule type="cellIs" dxfId="880" priority="36" stopIfTrue="1" operator="equal">
      <formula>0</formula>
    </cfRule>
  </conditionalFormatting>
  <conditionalFormatting sqref="A231:C231">
    <cfRule type="cellIs" dxfId="879" priority="33" stopIfTrue="1" operator="equal">
      <formula>A230</formula>
    </cfRule>
    <cfRule type="cellIs" dxfId="878" priority="34" stopIfTrue="1" operator="equal">
      <formula>0</formula>
    </cfRule>
  </conditionalFormatting>
  <conditionalFormatting sqref="A232:C232">
    <cfRule type="cellIs" dxfId="877" priority="27" stopIfTrue="1" operator="equal">
      <formula>#REF!</formula>
    </cfRule>
    <cfRule type="cellIs" dxfId="876" priority="28" stopIfTrue="1" operator="equal">
      <formula>0</formula>
    </cfRule>
  </conditionalFormatting>
  <conditionalFormatting sqref="A233:C233">
    <cfRule type="cellIs" dxfId="875" priority="25" stopIfTrue="1" operator="equal">
      <formula>A232</formula>
    </cfRule>
    <cfRule type="cellIs" dxfId="874" priority="26" stopIfTrue="1" operator="equal">
      <formula>0</formula>
    </cfRule>
  </conditionalFormatting>
  <conditionalFormatting sqref="A234:C234">
    <cfRule type="cellIs" dxfId="873" priority="21" stopIfTrue="1" operator="equal">
      <formula>#REF!</formula>
    </cfRule>
    <cfRule type="cellIs" dxfId="872" priority="22" stopIfTrue="1" operator="equal">
      <formula>0</formula>
    </cfRule>
  </conditionalFormatting>
  <conditionalFormatting sqref="A235:C235">
    <cfRule type="cellIs" dxfId="871" priority="19" stopIfTrue="1" operator="equal">
      <formula>A234</formula>
    </cfRule>
    <cfRule type="cellIs" dxfId="870" priority="20" stopIfTrue="1" operator="equal">
      <formula>0</formula>
    </cfRule>
  </conditionalFormatting>
  <conditionalFormatting sqref="A236:C236">
    <cfRule type="cellIs" dxfId="869" priority="17" stopIfTrue="1" operator="equal">
      <formula>A235</formula>
    </cfRule>
    <cfRule type="cellIs" dxfId="868" priority="18" stopIfTrue="1" operator="equal">
      <formula>0</formula>
    </cfRule>
  </conditionalFormatting>
  <conditionalFormatting sqref="A237:C237">
    <cfRule type="cellIs" dxfId="867" priority="15" stopIfTrue="1" operator="equal">
      <formula>A236</formula>
    </cfRule>
    <cfRule type="cellIs" dxfId="866" priority="16" stopIfTrue="1" operator="equal">
      <formula>0</formula>
    </cfRule>
  </conditionalFormatting>
  <conditionalFormatting sqref="A238:C238">
    <cfRule type="cellIs" dxfId="865" priority="13" stopIfTrue="1" operator="equal">
      <formula>A237</formula>
    </cfRule>
    <cfRule type="cellIs" dxfId="864" priority="14" stopIfTrue="1" operator="equal">
      <formula>0</formula>
    </cfRule>
  </conditionalFormatting>
  <conditionalFormatting sqref="A239:C239">
    <cfRule type="cellIs" dxfId="863" priority="11" stopIfTrue="1" operator="equal">
      <formula>A238</formula>
    </cfRule>
    <cfRule type="cellIs" dxfId="862" priority="12" stopIfTrue="1" operator="equal">
      <formula>0</formula>
    </cfRule>
  </conditionalFormatting>
  <conditionalFormatting sqref="A240:C240">
    <cfRule type="cellIs" dxfId="861" priority="9" stopIfTrue="1" operator="equal">
      <formula>A239</formula>
    </cfRule>
    <cfRule type="cellIs" dxfId="860" priority="10" stopIfTrue="1" operator="equal">
      <formula>0</formula>
    </cfRule>
  </conditionalFormatting>
  <conditionalFormatting sqref="A268">
    <cfRule type="cellIs" dxfId="859" priority="5" stopIfTrue="1" operator="equal">
      <formula>A267</formula>
    </cfRule>
  </conditionalFormatting>
  <conditionalFormatting sqref="A269">
    <cfRule type="cellIs" dxfId="858" priority="4" stopIfTrue="1" operator="equal">
      <formula>A268</formula>
    </cfRule>
  </conditionalFormatting>
  <conditionalFormatting sqref="A270">
    <cfRule type="cellIs" dxfId="857" priority="3" stopIfTrue="1" operator="equal">
      <formula>A269</formula>
    </cfRule>
  </conditionalFormatting>
  <conditionalFormatting sqref="A271">
    <cfRule type="cellIs" dxfId="856" priority="2" stopIfTrue="1" operator="equal">
      <formula>A270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rowBreaks count="4" manualBreakCount="4">
    <brk id="160" max="76" man="1"/>
    <brk id="188" max="76" man="1"/>
    <brk id="222" max="76" man="1"/>
    <brk id="366" max="7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524"/>
  <sheetViews>
    <sheetView view="pageBreakPreview" topLeftCell="A486" zoomScale="60" zoomScaleNormal="75" zoomScalePageLayoutView="75" workbookViewId="0">
      <selection activeCell="D263" sqref="D263:P263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26" t="s">
        <v>115</v>
      </c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</row>
    <row r="2" spans="1:79" ht="14.25" customHeight="1" x14ac:dyDescent="0.2">
      <c r="A2" s="27" t="s">
        <v>249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</row>
    <row r="4" spans="1:79" ht="28.5" customHeight="1" x14ac:dyDescent="0.2">
      <c r="A4" s="11" t="s">
        <v>159</v>
      </c>
      <c r="B4" s="28" t="s">
        <v>218</v>
      </c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8"/>
      <c r="AH4" s="30" t="s">
        <v>217</v>
      </c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8"/>
      <c r="AT4" s="31" t="s">
        <v>223</v>
      </c>
      <c r="AU4" s="30"/>
      <c r="AV4" s="30"/>
      <c r="AW4" s="30"/>
      <c r="AX4" s="30"/>
      <c r="AY4" s="30"/>
      <c r="AZ4" s="30"/>
      <c r="BA4" s="30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32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7"/>
      <c r="AH5" s="33" t="s">
        <v>161</v>
      </c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7"/>
      <c r="AT5" s="33" t="s">
        <v>157</v>
      </c>
      <c r="AU5" s="33"/>
      <c r="AV5" s="33"/>
      <c r="AW5" s="33"/>
      <c r="AX5" s="33"/>
      <c r="AY5" s="33"/>
      <c r="AZ5" s="33"/>
      <c r="BA5" s="33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28.5" customHeight="1" x14ac:dyDescent="0.2">
      <c r="A7" s="11" t="s">
        <v>162</v>
      </c>
      <c r="B7" s="28" t="s">
        <v>266</v>
      </c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8"/>
      <c r="AH7" s="30" t="s">
        <v>267</v>
      </c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15"/>
      <c r="BC7" s="31" t="s">
        <v>223</v>
      </c>
      <c r="BD7" s="30"/>
      <c r="BE7" s="30"/>
      <c r="BF7" s="30"/>
      <c r="BG7" s="30"/>
      <c r="BH7" s="30"/>
      <c r="BI7" s="30"/>
      <c r="BJ7" s="30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32" t="s">
        <v>155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7"/>
      <c r="AH8" s="33" t="s">
        <v>163</v>
      </c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13"/>
      <c r="BC8" s="33" t="s">
        <v>157</v>
      </c>
      <c r="BD8" s="33"/>
      <c r="BE8" s="33"/>
      <c r="BF8" s="33"/>
      <c r="BG8" s="33"/>
      <c r="BH8" s="33"/>
      <c r="BI8" s="33"/>
      <c r="BJ8" s="33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 x14ac:dyDescent="0.2">
      <c r="A10" s="11" t="s">
        <v>164</v>
      </c>
      <c r="B10" s="30" t="s">
        <v>449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N10" s="30" t="s">
        <v>450</v>
      </c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15"/>
      <c r="AA10" s="30" t="s">
        <v>451</v>
      </c>
      <c r="AB10" s="30"/>
      <c r="AC10" s="30"/>
      <c r="AD10" s="30"/>
      <c r="AE10" s="30"/>
      <c r="AF10" s="30"/>
      <c r="AG10" s="30"/>
      <c r="AH10" s="30"/>
      <c r="AI10" s="30"/>
      <c r="AJ10" s="15"/>
      <c r="AK10" s="38" t="s">
        <v>452</v>
      </c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0"/>
      <c r="BL10" s="31" t="s">
        <v>224</v>
      </c>
      <c r="BM10" s="30"/>
      <c r="BN10" s="30"/>
      <c r="BO10" s="30"/>
      <c r="BP10" s="30"/>
      <c r="BQ10" s="30"/>
      <c r="BR10" s="30"/>
      <c r="BS10" s="30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33" t="s">
        <v>165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N11" s="33" t="s">
        <v>167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13"/>
      <c r="AA11" s="39" t="s">
        <v>168</v>
      </c>
      <c r="AB11" s="39"/>
      <c r="AC11" s="39"/>
      <c r="AD11" s="39"/>
      <c r="AE11" s="39"/>
      <c r="AF11" s="39"/>
      <c r="AG11" s="39"/>
      <c r="AH11" s="39"/>
      <c r="AI11" s="39"/>
      <c r="AJ11" s="13"/>
      <c r="AK11" s="40" t="s">
        <v>166</v>
      </c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19"/>
      <c r="BL11" s="33" t="s">
        <v>158</v>
      </c>
      <c r="BM11" s="33"/>
      <c r="BN11" s="33"/>
      <c r="BO11" s="33"/>
      <c r="BP11" s="33"/>
      <c r="BQ11" s="33"/>
      <c r="BR11" s="33"/>
      <c r="BS11" s="33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34" t="s">
        <v>250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148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35" t="s">
        <v>446</v>
      </c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37" t="s">
        <v>149</v>
      </c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</row>
    <row r="18" spans="1:79" ht="15" customHeight="1" x14ac:dyDescent="0.2">
      <c r="A18" s="35" t="s">
        <v>447</v>
      </c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150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90" customHeight="1" x14ac:dyDescent="0.2">
      <c r="A21" s="35" t="s">
        <v>448</v>
      </c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151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47" t="s">
        <v>235</v>
      </c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</row>
    <row r="25" spans="1:79" ht="15" customHeight="1" x14ac:dyDescent="0.2">
      <c r="A25" s="48" t="s">
        <v>225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</row>
    <row r="26" spans="1:79" ht="23.1" customHeight="1" x14ac:dyDescent="0.2">
      <c r="A26" s="49" t="s">
        <v>2</v>
      </c>
      <c r="B26" s="50"/>
      <c r="C26" s="50"/>
      <c r="D26" s="51"/>
      <c r="E26" s="49" t="s">
        <v>19</v>
      </c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5" t="s">
        <v>226</v>
      </c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 t="s">
        <v>229</v>
      </c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 t="s">
        <v>236</v>
      </c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</row>
    <row r="27" spans="1:79" ht="54.75" customHeight="1" x14ac:dyDescent="0.2">
      <c r="A27" s="52"/>
      <c r="B27" s="53"/>
      <c r="C27" s="53"/>
      <c r="D27" s="54"/>
      <c r="E27" s="52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41" t="s">
        <v>4</v>
      </c>
      <c r="V27" s="42"/>
      <c r="W27" s="42"/>
      <c r="X27" s="42"/>
      <c r="Y27" s="43"/>
      <c r="Z27" s="41" t="s">
        <v>3</v>
      </c>
      <c r="AA27" s="42"/>
      <c r="AB27" s="42"/>
      <c r="AC27" s="42"/>
      <c r="AD27" s="43"/>
      <c r="AE27" s="44" t="s">
        <v>116</v>
      </c>
      <c r="AF27" s="45"/>
      <c r="AG27" s="45"/>
      <c r="AH27" s="46"/>
      <c r="AI27" s="41" t="s">
        <v>5</v>
      </c>
      <c r="AJ27" s="42"/>
      <c r="AK27" s="42"/>
      <c r="AL27" s="42"/>
      <c r="AM27" s="43"/>
      <c r="AN27" s="41" t="s">
        <v>4</v>
      </c>
      <c r="AO27" s="42"/>
      <c r="AP27" s="42"/>
      <c r="AQ27" s="42"/>
      <c r="AR27" s="43"/>
      <c r="AS27" s="41" t="s">
        <v>3</v>
      </c>
      <c r="AT27" s="42"/>
      <c r="AU27" s="42"/>
      <c r="AV27" s="42"/>
      <c r="AW27" s="43"/>
      <c r="AX27" s="44" t="s">
        <v>116</v>
      </c>
      <c r="AY27" s="45"/>
      <c r="AZ27" s="45"/>
      <c r="BA27" s="46"/>
      <c r="BB27" s="41" t="s">
        <v>96</v>
      </c>
      <c r="BC27" s="42"/>
      <c r="BD27" s="42"/>
      <c r="BE27" s="42"/>
      <c r="BF27" s="43"/>
      <c r="BG27" s="41" t="s">
        <v>4</v>
      </c>
      <c r="BH27" s="42"/>
      <c r="BI27" s="42"/>
      <c r="BJ27" s="42"/>
      <c r="BK27" s="43"/>
      <c r="BL27" s="41" t="s">
        <v>3</v>
      </c>
      <c r="BM27" s="42"/>
      <c r="BN27" s="42"/>
      <c r="BO27" s="42"/>
      <c r="BP27" s="43"/>
      <c r="BQ27" s="44" t="s">
        <v>116</v>
      </c>
      <c r="BR27" s="45"/>
      <c r="BS27" s="45"/>
      <c r="BT27" s="46"/>
      <c r="BU27" s="41" t="s">
        <v>97</v>
      </c>
      <c r="BV27" s="42"/>
      <c r="BW27" s="42"/>
      <c r="BX27" s="42"/>
      <c r="BY27" s="43"/>
    </row>
    <row r="28" spans="1:79" ht="15" customHeight="1" x14ac:dyDescent="0.2">
      <c r="A28" s="41">
        <v>1</v>
      </c>
      <c r="B28" s="42"/>
      <c r="C28" s="42"/>
      <c r="D28" s="43"/>
      <c r="E28" s="41">
        <v>2</v>
      </c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1">
        <v>3</v>
      </c>
      <c r="V28" s="42"/>
      <c r="W28" s="42"/>
      <c r="X28" s="42"/>
      <c r="Y28" s="43"/>
      <c r="Z28" s="41">
        <v>4</v>
      </c>
      <c r="AA28" s="42"/>
      <c r="AB28" s="42"/>
      <c r="AC28" s="42"/>
      <c r="AD28" s="43"/>
      <c r="AE28" s="41">
        <v>5</v>
      </c>
      <c r="AF28" s="42"/>
      <c r="AG28" s="42"/>
      <c r="AH28" s="43"/>
      <c r="AI28" s="41">
        <v>6</v>
      </c>
      <c r="AJ28" s="42"/>
      <c r="AK28" s="42"/>
      <c r="AL28" s="42"/>
      <c r="AM28" s="43"/>
      <c r="AN28" s="41">
        <v>7</v>
      </c>
      <c r="AO28" s="42"/>
      <c r="AP28" s="42"/>
      <c r="AQ28" s="42"/>
      <c r="AR28" s="43"/>
      <c r="AS28" s="41">
        <v>8</v>
      </c>
      <c r="AT28" s="42"/>
      <c r="AU28" s="42"/>
      <c r="AV28" s="42"/>
      <c r="AW28" s="43"/>
      <c r="AX28" s="41">
        <v>9</v>
      </c>
      <c r="AY28" s="42"/>
      <c r="AZ28" s="42"/>
      <c r="BA28" s="43"/>
      <c r="BB28" s="41">
        <v>10</v>
      </c>
      <c r="BC28" s="42"/>
      <c r="BD28" s="42"/>
      <c r="BE28" s="42"/>
      <c r="BF28" s="43"/>
      <c r="BG28" s="41">
        <v>11</v>
      </c>
      <c r="BH28" s="42"/>
      <c r="BI28" s="42"/>
      <c r="BJ28" s="42"/>
      <c r="BK28" s="43"/>
      <c r="BL28" s="41">
        <v>12</v>
      </c>
      <c r="BM28" s="42"/>
      <c r="BN28" s="42"/>
      <c r="BO28" s="42"/>
      <c r="BP28" s="43"/>
      <c r="BQ28" s="41">
        <v>13</v>
      </c>
      <c r="BR28" s="42"/>
      <c r="BS28" s="42"/>
      <c r="BT28" s="43"/>
      <c r="BU28" s="41">
        <v>14</v>
      </c>
      <c r="BV28" s="42"/>
      <c r="BW28" s="42"/>
      <c r="BX28" s="42"/>
      <c r="BY28" s="43"/>
    </row>
    <row r="29" spans="1:79" ht="13.5" hidden="1" customHeight="1" x14ac:dyDescent="0.2">
      <c r="A29" s="69" t="s">
        <v>56</v>
      </c>
      <c r="B29" s="70"/>
      <c r="C29" s="70"/>
      <c r="D29" s="71"/>
      <c r="E29" s="69" t="s">
        <v>57</v>
      </c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2" t="s">
        <v>65</v>
      </c>
      <c r="V29" s="73"/>
      <c r="W29" s="73"/>
      <c r="X29" s="73"/>
      <c r="Y29" s="74"/>
      <c r="Z29" s="72" t="s">
        <v>66</v>
      </c>
      <c r="AA29" s="73"/>
      <c r="AB29" s="73"/>
      <c r="AC29" s="73"/>
      <c r="AD29" s="74"/>
      <c r="AE29" s="69" t="s">
        <v>91</v>
      </c>
      <c r="AF29" s="70"/>
      <c r="AG29" s="70"/>
      <c r="AH29" s="71"/>
      <c r="AI29" s="56" t="s">
        <v>170</v>
      </c>
      <c r="AJ29" s="57"/>
      <c r="AK29" s="57"/>
      <c r="AL29" s="57"/>
      <c r="AM29" s="58"/>
      <c r="AN29" s="69" t="s">
        <v>67</v>
      </c>
      <c r="AO29" s="70"/>
      <c r="AP29" s="70"/>
      <c r="AQ29" s="70"/>
      <c r="AR29" s="71"/>
      <c r="AS29" s="69" t="s">
        <v>68</v>
      </c>
      <c r="AT29" s="70"/>
      <c r="AU29" s="70"/>
      <c r="AV29" s="70"/>
      <c r="AW29" s="71"/>
      <c r="AX29" s="69" t="s">
        <v>92</v>
      </c>
      <c r="AY29" s="70"/>
      <c r="AZ29" s="70"/>
      <c r="BA29" s="71"/>
      <c r="BB29" s="56" t="s">
        <v>170</v>
      </c>
      <c r="BC29" s="57"/>
      <c r="BD29" s="57"/>
      <c r="BE29" s="57"/>
      <c r="BF29" s="58"/>
      <c r="BG29" s="69" t="s">
        <v>58</v>
      </c>
      <c r="BH29" s="70"/>
      <c r="BI29" s="70"/>
      <c r="BJ29" s="70"/>
      <c r="BK29" s="71"/>
      <c r="BL29" s="69" t="s">
        <v>59</v>
      </c>
      <c r="BM29" s="70"/>
      <c r="BN29" s="70"/>
      <c r="BO29" s="70"/>
      <c r="BP29" s="71"/>
      <c r="BQ29" s="69" t="s">
        <v>93</v>
      </c>
      <c r="BR29" s="70"/>
      <c r="BS29" s="70"/>
      <c r="BT29" s="71"/>
      <c r="BU29" s="56" t="s">
        <v>170</v>
      </c>
      <c r="BV29" s="57"/>
      <c r="BW29" s="57"/>
      <c r="BX29" s="57"/>
      <c r="BY29" s="58"/>
      <c r="CA29" t="s">
        <v>21</v>
      </c>
    </row>
    <row r="30" spans="1:79" s="25" customFormat="1" ht="12.75" customHeight="1" x14ac:dyDescent="0.2">
      <c r="A30" s="59"/>
      <c r="B30" s="60"/>
      <c r="C30" s="60"/>
      <c r="D30" s="61"/>
      <c r="E30" s="62" t="s">
        <v>172</v>
      </c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4"/>
      <c r="U30" s="65">
        <v>70622961.769999996</v>
      </c>
      <c r="V30" s="65"/>
      <c r="W30" s="65"/>
      <c r="X30" s="65"/>
      <c r="Y30" s="65"/>
      <c r="Z30" s="65" t="s">
        <v>173</v>
      </c>
      <c r="AA30" s="65"/>
      <c r="AB30" s="65"/>
      <c r="AC30" s="65"/>
      <c r="AD30" s="65"/>
      <c r="AE30" s="66" t="s">
        <v>173</v>
      </c>
      <c r="AF30" s="67"/>
      <c r="AG30" s="67"/>
      <c r="AH30" s="68"/>
      <c r="AI30" s="66">
        <f t="shared" ref="AI30:AI41" si="0">IF(ISNUMBER(U30),U30,0)+IF(ISNUMBER(Z30),Z30,0)</f>
        <v>70622961.769999996</v>
      </c>
      <c r="AJ30" s="67"/>
      <c r="AK30" s="67"/>
      <c r="AL30" s="67"/>
      <c r="AM30" s="68"/>
      <c r="AN30" s="66">
        <v>78720510</v>
      </c>
      <c r="AO30" s="67"/>
      <c r="AP30" s="67"/>
      <c r="AQ30" s="67"/>
      <c r="AR30" s="68"/>
      <c r="AS30" s="66" t="s">
        <v>173</v>
      </c>
      <c r="AT30" s="67"/>
      <c r="AU30" s="67"/>
      <c r="AV30" s="67"/>
      <c r="AW30" s="68"/>
      <c r="AX30" s="66" t="s">
        <v>173</v>
      </c>
      <c r="AY30" s="67"/>
      <c r="AZ30" s="67"/>
      <c r="BA30" s="68"/>
      <c r="BB30" s="66">
        <f t="shared" ref="BB30:BB41" si="1">IF(ISNUMBER(AN30),AN30,0)+IF(ISNUMBER(AS30),AS30,0)</f>
        <v>78720510</v>
      </c>
      <c r="BC30" s="67"/>
      <c r="BD30" s="67"/>
      <c r="BE30" s="67"/>
      <c r="BF30" s="68"/>
      <c r="BG30" s="66">
        <v>103356055</v>
      </c>
      <c r="BH30" s="67"/>
      <c r="BI30" s="67"/>
      <c r="BJ30" s="67"/>
      <c r="BK30" s="68"/>
      <c r="BL30" s="66" t="s">
        <v>173</v>
      </c>
      <c r="BM30" s="67"/>
      <c r="BN30" s="67"/>
      <c r="BO30" s="67"/>
      <c r="BP30" s="68"/>
      <c r="BQ30" s="66" t="s">
        <v>173</v>
      </c>
      <c r="BR30" s="67"/>
      <c r="BS30" s="67"/>
      <c r="BT30" s="68"/>
      <c r="BU30" s="66">
        <f t="shared" ref="BU30:BU41" si="2">IF(ISNUMBER(BG30),BG30,0)+IF(ISNUMBER(BL30),BL30,0)</f>
        <v>103356055</v>
      </c>
      <c r="BV30" s="67"/>
      <c r="BW30" s="67"/>
      <c r="BX30" s="67"/>
      <c r="BY30" s="68"/>
      <c r="CA30" s="25" t="s">
        <v>22</v>
      </c>
    </row>
    <row r="31" spans="1:79" s="25" customFormat="1" ht="25.5" customHeight="1" x14ac:dyDescent="0.2">
      <c r="A31" s="59"/>
      <c r="B31" s="60"/>
      <c r="C31" s="60"/>
      <c r="D31" s="61"/>
      <c r="E31" s="62" t="s">
        <v>268</v>
      </c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4"/>
      <c r="U31" s="65" t="s">
        <v>173</v>
      </c>
      <c r="V31" s="65"/>
      <c r="W31" s="65"/>
      <c r="X31" s="65"/>
      <c r="Y31" s="65"/>
      <c r="Z31" s="65">
        <v>1991466.51</v>
      </c>
      <c r="AA31" s="65"/>
      <c r="AB31" s="65"/>
      <c r="AC31" s="65"/>
      <c r="AD31" s="65"/>
      <c r="AE31" s="66">
        <v>0</v>
      </c>
      <c r="AF31" s="67"/>
      <c r="AG31" s="67"/>
      <c r="AH31" s="68"/>
      <c r="AI31" s="66">
        <f t="shared" si="0"/>
        <v>1991466.51</v>
      </c>
      <c r="AJ31" s="67"/>
      <c r="AK31" s="67"/>
      <c r="AL31" s="67"/>
      <c r="AM31" s="68"/>
      <c r="AN31" s="66" t="s">
        <v>173</v>
      </c>
      <c r="AO31" s="67"/>
      <c r="AP31" s="67"/>
      <c r="AQ31" s="67"/>
      <c r="AR31" s="68"/>
      <c r="AS31" s="66">
        <v>1219198.23</v>
      </c>
      <c r="AT31" s="67"/>
      <c r="AU31" s="67"/>
      <c r="AV31" s="67"/>
      <c r="AW31" s="68"/>
      <c r="AX31" s="66">
        <v>0</v>
      </c>
      <c r="AY31" s="67"/>
      <c r="AZ31" s="67"/>
      <c r="BA31" s="68"/>
      <c r="BB31" s="66">
        <f t="shared" si="1"/>
        <v>1219198.23</v>
      </c>
      <c r="BC31" s="67"/>
      <c r="BD31" s="67"/>
      <c r="BE31" s="67"/>
      <c r="BF31" s="68"/>
      <c r="BG31" s="66" t="s">
        <v>173</v>
      </c>
      <c r="BH31" s="67"/>
      <c r="BI31" s="67"/>
      <c r="BJ31" s="67"/>
      <c r="BK31" s="68"/>
      <c r="BL31" s="66">
        <v>424080</v>
      </c>
      <c r="BM31" s="67"/>
      <c r="BN31" s="67"/>
      <c r="BO31" s="67"/>
      <c r="BP31" s="68"/>
      <c r="BQ31" s="66">
        <v>0</v>
      </c>
      <c r="BR31" s="67"/>
      <c r="BS31" s="67"/>
      <c r="BT31" s="68"/>
      <c r="BU31" s="66">
        <f t="shared" si="2"/>
        <v>424080</v>
      </c>
      <c r="BV31" s="67"/>
      <c r="BW31" s="67"/>
      <c r="BX31" s="67"/>
      <c r="BY31" s="68"/>
    </row>
    <row r="32" spans="1:79" s="25" customFormat="1" ht="25.5" customHeight="1" x14ac:dyDescent="0.2">
      <c r="A32" s="59">
        <v>25010100</v>
      </c>
      <c r="B32" s="60"/>
      <c r="C32" s="60"/>
      <c r="D32" s="61"/>
      <c r="E32" s="62" t="s">
        <v>269</v>
      </c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4"/>
      <c r="U32" s="65" t="s">
        <v>173</v>
      </c>
      <c r="V32" s="65"/>
      <c r="W32" s="65"/>
      <c r="X32" s="65"/>
      <c r="Y32" s="65"/>
      <c r="Z32" s="65">
        <v>188483.03</v>
      </c>
      <c r="AA32" s="65"/>
      <c r="AB32" s="65"/>
      <c r="AC32" s="65"/>
      <c r="AD32" s="65"/>
      <c r="AE32" s="66">
        <v>0</v>
      </c>
      <c r="AF32" s="67"/>
      <c r="AG32" s="67"/>
      <c r="AH32" s="68"/>
      <c r="AI32" s="66">
        <f t="shared" si="0"/>
        <v>188483.03</v>
      </c>
      <c r="AJ32" s="67"/>
      <c r="AK32" s="67"/>
      <c r="AL32" s="67"/>
      <c r="AM32" s="68"/>
      <c r="AN32" s="66" t="s">
        <v>173</v>
      </c>
      <c r="AO32" s="67"/>
      <c r="AP32" s="67"/>
      <c r="AQ32" s="67"/>
      <c r="AR32" s="68"/>
      <c r="AS32" s="66">
        <v>225000</v>
      </c>
      <c r="AT32" s="67"/>
      <c r="AU32" s="67"/>
      <c r="AV32" s="67"/>
      <c r="AW32" s="68"/>
      <c r="AX32" s="66">
        <v>0</v>
      </c>
      <c r="AY32" s="67"/>
      <c r="AZ32" s="67"/>
      <c r="BA32" s="68"/>
      <c r="BB32" s="66">
        <f t="shared" si="1"/>
        <v>225000</v>
      </c>
      <c r="BC32" s="67"/>
      <c r="BD32" s="67"/>
      <c r="BE32" s="67"/>
      <c r="BF32" s="68"/>
      <c r="BG32" s="66" t="s">
        <v>173</v>
      </c>
      <c r="BH32" s="67"/>
      <c r="BI32" s="67"/>
      <c r="BJ32" s="67"/>
      <c r="BK32" s="68"/>
      <c r="BL32" s="66">
        <v>279080</v>
      </c>
      <c r="BM32" s="67"/>
      <c r="BN32" s="67"/>
      <c r="BO32" s="67"/>
      <c r="BP32" s="68"/>
      <c r="BQ32" s="66">
        <v>0</v>
      </c>
      <c r="BR32" s="67"/>
      <c r="BS32" s="67"/>
      <c r="BT32" s="68"/>
      <c r="BU32" s="66">
        <f t="shared" si="2"/>
        <v>279080</v>
      </c>
      <c r="BV32" s="67"/>
      <c r="BW32" s="67"/>
      <c r="BX32" s="67"/>
      <c r="BY32" s="68"/>
    </row>
    <row r="33" spans="1:79" s="25" customFormat="1" ht="38.25" customHeight="1" x14ac:dyDescent="0.2">
      <c r="A33" s="59">
        <v>25010300</v>
      </c>
      <c r="B33" s="60"/>
      <c r="C33" s="60"/>
      <c r="D33" s="61"/>
      <c r="E33" s="62" t="s">
        <v>270</v>
      </c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4"/>
      <c r="U33" s="65" t="s">
        <v>173</v>
      </c>
      <c r="V33" s="65"/>
      <c r="W33" s="65"/>
      <c r="X33" s="65"/>
      <c r="Y33" s="65"/>
      <c r="Z33" s="65">
        <v>5941.28</v>
      </c>
      <c r="AA33" s="65"/>
      <c r="AB33" s="65"/>
      <c r="AC33" s="65"/>
      <c r="AD33" s="65"/>
      <c r="AE33" s="66">
        <v>0</v>
      </c>
      <c r="AF33" s="67"/>
      <c r="AG33" s="67"/>
      <c r="AH33" s="68"/>
      <c r="AI33" s="66">
        <f t="shared" si="0"/>
        <v>5941.28</v>
      </c>
      <c r="AJ33" s="67"/>
      <c r="AK33" s="67"/>
      <c r="AL33" s="67"/>
      <c r="AM33" s="68"/>
      <c r="AN33" s="66" t="s">
        <v>173</v>
      </c>
      <c r="AO33" s="67"/>
      <c r="AP33" s="67"/>
      <c r="AQ33" s="67"/>
      <c r="AR33" s="68"/>
      <c r="AS33" s="66">
        <v>22200</v>
      </c>
      <c r="AT33" s="67"/>
      <c r="AU33" s="67"/>
      <c r="AV33" s="67"/>
      <c r="AW33" s="68"/>
      <c r="AX33" s="66">
        <v>0</v>
      </c>
      <c r="AY33" s="67"/>
      <c r="AZ33" s="67"/>
      <c r="BA33" s="68"/>
      <c r="BB33" s="66">
        <f t="shared" si="1"/>
        <v>22200</v>
      </c>
      <c r="BC33" s="67"/>
      <c r="BD33" s="67"/>
      <c r="BE33" s="67"/>
      <c r="BF33" s="68"/>
      <c r="BG33" s="66" t="s">
        <v>173</v>
      </c>
      <c r="BH33" s="67"/>
      <c r="BI33" s="67"/>
      <c r="BJ33" s="67"/>
      <c r="BK33" s="68"/>
      <c r="BL33" s="66">
        <v>30000</v>
      </c>
      <c r="BM33" s="67"/>
      <c r="BN33" s="67"/>
      <c r="BO33" s="67"/>
      <c r="BP33" s="68"/>
      <c r="BQ33" s="66">
        <v>0</v>
      </c>
      <c r="BR33" s="67"/>
      <c r="BS33" s="67"/>
      <c r="BT33" s="68"/>
      <c r="BU33" s="66">
        <f t="shared" si="2"/>
        <v>30000</v>
      </c>
      <c r="BV33" s="67"/>
      <c r="BW33" s="67"/>
      <c r="BX33" s="67"/>
      <c r="BY33" s="68"/>
    </row>
    <row r="34" spans="1:79" s="25" customFormat="1" ht="38.25" customHeight="1" x14ac:dyDescent="0.2">
      <c r="A34" s="59">
        <v>25010400</v>
      </c>
      <c r="B34" s="60"/>
      <c r="C34" s="60"/>
      <c r="D34" s="61"/>
      <c r="E34" s="62" t="s">
        <v>271</v>
      </c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4"/>
      <c r="U34" s="65" t="s">
        <v>173</v>
      </c>
      <c r="V34" s="65"/>
      <c r="W34" s="65"/>
      <c r="X34" s="65"/>
      <c r="Y34" s="65"/>
      <c r="Z34" s="65">
        <v>122415.4</v>
      </c>
      <c r="AA34" s="65"/>
      <c r="AB34" s="65"/>
      <c r="AC34" s="65"/>
      <c r="AD34" s="65"/>
      <c r="AE34" s="66">
        <v>0</v>
      </c>
      <c r="AF34" s="67"/>
      <c r="AG34" s="67"/>
      <c r="AH34" s="68"/>
      <c r="AI34" s="66">
        <f t="shared" si="0"/>
        <v>122415.4</v>
      </c>
      <c r="AJ34" s="67"/>
      <c r="AK34" s="67"/>
      <c r="AL34" s="67"/>
      <c r="AM34" s="68"/>
      <c r="AN34" s="66" t="s">
        <v>173</v>
      </c>
      <c r="AO34" s="67"/>
      <c r="AP34" s="67"/>
      <c r="AQ34" s="67"/>
      <c r="AR34" s="68"/>
      <c r="AS34" s="66">
        <v>120000</v>
      </c>
      <c r="AT34" s="67"/>
      <c r="AU34" s="67"/>
      <c r="AV34" s="67"/>
      <c r="AW34" s="68"/>
      <c r="AX34" s="66">
        <v>0</v>
      </c>
      <c r="AY34" s="67"/>
      <c r="AZ34" s="67"/>
      <c r="BA34" s="68"/>
      <c r="BB34" s="66">
        <f t="shared" si="1"/>
        <v>120000</v>
      </c>
      <c r="BC34" s="67"/>
      <c r="BD34" s="67"/>
      <c r="BE34" s="67"/>
      <c r="BF34" s="68"/>
      <c r="BG34" s="66" t="s">
        <v>173</v>
      </c>
      <c r="BH34" s="67"/>
      <c r="BI34" s="67"/>
      <c r="BJ34" s="67"/>
      <c r="BK34" s="68"/>
      <c r="BL34" s="66">
        <v>115000</v>
      </c>
      <c r="BM34" s="67"/>
      <c r="BN34" s="67"/>
      <c r="BO34" s="67"/>
      <c r="BP34" s="68"/>
      <c r="BQ34" s="66">
        <v>0</v>
      </c>
      <c r="BR34" s="67"/>
      <c r="BS34" s="67"/>
      <c r="BT34" s="68"/>
      <c r="BU34" s="66">
        <f t="shared" si="2"/>
        <v>115000</v>
      </c>
      <c r="BV34" s="67"/>
      <c r="BW34" s="67"/>
      <c r="BX34" s="67"/>
      <c r="BY34" s="68"/>
    </row>
    <row r="35" spans="1:79" s="25" customFormat="1" ht="12.75" customHeight="1" x14ac:dyDescent="0.2">
      <c r="A35" s="59">
        <v>25020100</v>
      </c>
      <c r="B35" s="60"/>
      <c r="C35" s="60"/>
      <c r="D35" s="61"/>
      <c r="E35" s="62" t="s">
        <v>272</v>
      </c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4"/>
      <c r="U35" s="65" t="s">
        <v>173</v>
      </c>
      <c r="V35" s="65"/>
      <c r="W35" s="65"/>
      <c r="X35" s="65"/>
      <c r="Y35" s="65"/>
      <c r="Z35" s="65">
        <v>1674626.8</v>
      </c>
      <c r="AA35" s="65"/>
      <c r="AB35" s="65"/>
      <c r="AC35" s="65"/>
      <c r="AD35" s="65"/>
      <c r="AE35" s="66">
        <v>0</v>
      </c>
      <c r="AF35" s="67"/>
      <c r="AG35" s="67"/>
      <c r="AH35" s="68"/>
      <c r="AI35" s="66">
        <f t="shared" si="0"/>
        <v>1674626.8</v>
      </c>
      <c r="AJ35" s="67"/>
      <c r="AK35" s="67"/>
      <c r="AL35" s="67"/>
      <c r="AM35" s="68"/>
      <c r="AN35" s="66" t="s">
        <v>173</v>
      </c>
      <c r="AO35" s="67"/>
      <c r="AP35" s="67"/>
      <c r="AQ35" s="67"/>
      <c r="AR35" s="68"/>
      <c r="AS35" s="66">
        <v>851998.23</v>
      </c>
      <c r="AT35" s="67"/>
      <c r="AU35" s="67"/>
      <c r="AV35" s="67"/>
      <c r="AW35" s="68"/>
      <c r="AX35" s="66">
        <v>0</v>
      </c>
      <c r="AY35" s="67"/>
      <c r="AZ35" s="67"/>
      <c r="BA35" s="68"/>
      <c r="BB35" s="66">
        <f t="shared" si="1"/>
        <v>851998.23</v>
      </c>
      <c r="BC35" s="67"/>
      <c r="BD35" s="67"/>
      <c r="BE35" s="67"/>
      <c r="BF35" s="68"/>
      <c r="BG35" s="66" t="s">
        <v>173</v>
      </c>
      <c r="BH35" s="67"/>
      <c r="BI35" s="67"/>
      <c r="BJ35" s="67"/>
      <c r="BK35" s="68"/>
      <c r="BL35" s="66">
        <v>0</v>
      </c>
      <c r="BM35" s="67"/>
      <c r="BN35" s="67"/>
      <c r="BO35" s="67"/>
      <c r="BP35" s="68"/>
      <c r="BQ35" s="66">
        <v>0</v>
      </c>
      <c r="BR35" s="67"/>
      <c r="BS35" s="67"/>
      <c r="BT35" s="68"/>
      <c r="BU35" s="66">
        <f t="shared" si="2"/>
        <v>0</v>
      </c>
      <c r="BV35" s="67"/>
      <c r="BW35" s="67"/>
      <c r="BX35" s="67"/>
      <c r="BY35" s="68"/>
    </row>
    <row r="36" spans="1:79" s="25" customFormat="1" ht="76.5" customHeight="1" x14ac:dyDescent="0.2">
      <c r="A36" s="59">
        <v>25020200</v>
      </c>
      <c r="B36" s="60"/>
      <c r="C36" s="60"/>
      <c r="D36" s="61"/>
      <c r="E36" s="62" t="s">
        <v>344</v>
      </c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4"/>
      <c r="U36" s="65" t="s">
        <v>173</v>
      </c>
      <c r="V36" s="65"/>
      <c r="W36" s="65"/>
      <c r="X36" s="65"/>
      <c r="Y36" s="65"/>
      <c r="Z36" s="65">
        <v>0</v>
      </c>
      <c r="AA36" s="65"/>
      <c r="AB36" s="65"/>
      <c r="AC36" s="65"/>
      <c r="AD36" s="65"/>
      <c r="AE36" s="66">
        <v>0</v>
      </c>
      <c r="AF36" s="67"/>
      <c r="AG36" s="67"/>
      <c r="AH36" s="68"/>
      <c r="AI36" s="66">
        <f t="shared" si="0"/>
        <v>0</v>
      </c>
      <c r="AJ36" s="67"/>
      <c r="AK36" s="67"/>
      <c r="AL36" s="67"/>
      <c r="AM36" s="68"/>
      <c r="AN36" s="66" t="s">
        <v>173</v>
      </c>
      <c r="AO36" s="67"/>
      <c r="AP36" s="67"/>
      <c r="AQ36" s="67"/>
      <c r="AR36" s="68"/>
      <c r="AS36" s="66">
        <v>0</v>
      </c>
      <c r="AT36" s="67"/>
      <c r="AU36" s="67"/>
      <c r="AV36" s="67"/>
      <c r="AW36" s="68"/>
      <c r="AX36" s="66">
        <v>0</v>
      </c>
      <c r="AY36" s="67"/>
      <c r="AZ36" s="67"/>
      <c r="BA36" s="68"/>
      <c r="BB36" s="66">
        <f t="shared" si="1"/>
        <v>0</v>
      </c>
      <c r="BC36" s="67"/>
      <c r="BD36" s="67"/>
      <c r="BE36" s="67"/>
      <c r="BF36" s="68"/>
      <c r="BG36" s="66" t="s">
        <v>173</v>
      </c>
      <c r="BH36" s="67"/>
      <c r="BI36" s="67"/>
      <c r="BJ36" s="67"/>
      <c r="BK36" s="68"/>
      <c r="BL36" s="66">
        <v>0</v>
      </c>
      <c r="BM36" s="67"/>
      <c r="BN36" s="67"/>
      <c r="BO36" s="67"/>
      <c r="BP36" s="68"/>
      <c r="BQ36" s="66">
        <v>0</v>
      </c>
      <c r="BR36" s="67"/>
      <c r="BS36" s="67"/>
      <c r="BT36" s="68"/>
      <c r="BU36" s="66">
        <f t="shared" si="2"/>
        <v>0</v>
      </c>
      <c r="BV36" s="67"/>
      <c r="BW36" s="67"/>
      <c r="BX36" s="67"/>
      <c r="BY36" s="68"/>
    </row>
    <row r="37" spans="1:79" s="25" customFormat="1" ht="25.5" customHeight="1" x14ac:dyDescent="0.2">
      <c r="A37" s="59"/>
      <c r="B37" s="60"/>
      <c r="C37" s="60"/>
      <c r="D37" s="61"/>
      <c r="E37" s="62" t="s">
        <v>174</v>
      </c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4"/>
      <c r="U37" s="65" t="s">
        <v>173</v>
      </c>
      <c r="V37" s="65"/>
      <c r="W37" s="65"/>
      <c r="X37" s="65"/>
      <c r="Y37" s="65"/>
      <c r="Z37" s="65">
        <v>9388579.4900000002</v>
      </c>
      <c r="AA37" s="65"/>
      <c r="AB37" s="65"/>
      <c r="AC37" s="65"/>
      <c r="AD37" s="65"/>
      <c r="AE37" s="66">
        <v>9388579.4900000002</v>
      </c>
      <c r="AF37" s="67"/>
      <c r="AG37" s="67"/>
      <c r="AH37" s="68"/>
      <c r="AI37" s="66">
        <f t="shared" si="0"/>
        <v>9388579.4900000002</v>
      </c>
      <c r="AJ37" s="67"/>
      <c r="AK37" s="67"/>
      <c r="AL37" s="67"/>
      <c r="AM37" s="68"/>
      <c r="AN37" s="66" t="s">
        <v>173</v>
      </c>
      <c r="AO37" s="67"/>
      <c r="AP37" s="67"/>
      <c r="AQ37" s="67"/>
      <c r="AR37" s="68"/>
      <c r="AS37" s="66">
        <v>1670475</v>
      </c>
      <c r="AT37" s="67"/>
      <c r="AU37" s="67"/>
      <c r="AV37" s="67"/>
      <c r="AW37" s="68"/>
      <c r="AX37" s="66">
        <v>1670475</v>
      </c>
      <c r="AY37" s="67"/>
      <c r="AZ37" s="67"/>
      <c r="BA37" s="68"/>
      <c r="BB37" s="66">
        <f t="shared" si="1"/>
        <v>1670475</v>
      </c>
      <c r="BC37" s="67"/>
      <c r="BD37" s="67"/>
      <c r="BE37" s="67"/>
      <c r="BF37" s="68"/>
      <c r="BG37" s="66" t="s">
        <v>173</v>
      </c>
      <c r="BH37" s="67"/>
      <c r="BI37" s="67"/>
      <c r="BJ37" s="67"/>
      <c r="BK37" s="68"/>
      <c r="BL37" s="66">
        <v>0</v>
      </c>
      <c r="BM37" s="67"/>
      <c r="BN37" s="67"/>
      <c r="BO37" s="67"/>
      <c r="BP37" s="68"/>
      <c r="BQ37" s="66">
        <v>0</v>
      </c>
      <c r="BR37" s="67"/>
      <c r="BS37" s="67"/>
      <c r="BT37" s="68"/>
      <c r="BU37" s="66">
        <f t="shared" si="2"/>
        <v>0</v>
      </c>
      <c r="BV37" s="67"/>
      <c r="BW37" s="67"/>
      <c r="BX37" s="67"/>
      <c r="BY37" s="68"/>
    </row>
    <row r="38" spans="1:79" s="25" customFormat="1" ht="12.75" customHeight="1" x14ac:dyDescent="0.2">
      <c r="A38" s="59">
        <v>602100</v>
      </c>
      <c r="B38" s="60"/>
      <c r="C38" s="60"/>
      <c r="D38" s="61"/>
      <c r="E38" s="62" t="s">
        <v>273</v>
      </c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4"/>
      <c r="U38" s="65" t="s">
        <v>173</v>
      </c>
      <c r="V38" s="65"/>
      <c r="W38" s="65"/>
      <c r="X38" s="65"/>
      <c r="Y38" s="65"/>
      <c r="Z38" s="65">
        <v>0</v>
      </c>
      <c r="AA38" s="65"/>
      <c r="AB38" s="65"/>
      <c r="AC38" s="65"/>
      <c r="AD38" s="65"/>
      <c r="AE38" s="66">
        <v>0</v>
      </c>
      <c r="AF38" s="67"/>
      <c r="AG38" s="67"/>
      <c r="AH38" s="68"/>
      <c r="AI38" s="66">
        <f t="shared" si="0"/>
        <v>0</v>
      </c>
      <c r="AJ38" s="67"/>
      <c r="AK38" s="67"/>
      <c r="AL38" s="67"/>
      <c r="AM38" s="68"/>
      <c r="AN38" s="66" t="s">
        <v>173</v>
      </c>
      <c r="AO38" s="67"/>
      <c r="AP38" s="67"/>
      <c r="AQ38" s="67"/>
      <c r="AR38" s="68"/>
      <c r="AS38" s="66">
        <v>0</v>
      </c>
      <c r="AT38" s="67"/>
      <c r="AU38" s="67"/>
      <c r="AV38" s="67"/>
      <c r="AW38" s="68"/>
      <c r="AX38" s="66">
        <v>0</v>
      </c>
      <c r="AY38" s="67"/>
      <c r="AZ38" s="67"/>
      <c r="BA38" s="68"/>
      <c r="BB38" s="66">
        <f t="shared" si="1"/>
        <v>0</v>
      </c>
      <c r="BC38" s="67"/>
      <c r="BD38" s="67"/>
      <c r="BE38" s="67"/>
      <c r="BF38" s="68"/>
      <c r="BG38" s="66" t="s">
        <v>173</v>
      </c>
      <c r="BH38" s="67"/>
      <c r="BI38" s="67"/>
      <c r="BJ38" s="67"/>
      <c r="BK38" s="68"/>
      <c r="BL38" s="66">
        <v>0</v>
      </c>
      <c r="BM38" s="67"/>
      <c r="BN38" s="67"/>
      <c r="BO38" s="67"/>
      <c r="BP38" s="68"/>
      <c r="BQ38" s="66">
        <v>0</v>
      </c>
      <c r="BR38" s="67"/>
      <c r="BS38" s="67"/>
      <c r="BT38" s="68"/>
      <c r="BU38" s="66">
        <f t="shared" si="2"/>
        <v>0</v>
      </c>
      <c r="BV38" s="67"/>
      <c r="BW38" s="67"/>
      <c r="BX38" s="67"/>
      <c r="BY38" s="68"/>
    </row>
    <row r="39" spans="1:79" s="25" customFormat="1" ht="12.75" customHeight="1" x14ac:dyDescent="0.2">
      <c r="A39" s="59">
        <v>602200</v>
      </c>
      <c r="B39" s="60"/>
      <c r="C39" s="60"/>
      <c r="D39" s="61"/>
      <c r="E39" s="62" t="s">
        <v>274</v>
      </c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4"/>
      <c r="U39" s="65" t="s">
        <v>173</v>
      </c>
      <c r="V39" s="65"/>
      <c r="W39" s="65"/>
      <c r="X39" s="65"/>
      <c r="Y39" s="65"/>
      <c r="Z39" s="65">
        <v>0</v>
      </c>
      <c r="AA39" s="65"/>
      <c r="AB39" s="65"/>
      <c r="AC39" s="65"/>
      <c r="AD39" s="65"/>
      <c r="AE39" s="66">
        <v>0</v>
      </c>
      <c r="AF39" s="67"/>
      <c r="AG39" s="67"/>
      <c r="AH39" s="68"/>
      <c r="AI39" s="66">
        <f t="shared" si="0"/>
        <v>0</v>
      </c>
      <c r="AJ39" s="67"/>
      <c r="AK39" s="67"/>
      <c r="AL39" s="67"/>
      <c r="AM39" s="68"/>
      <c r="AN39" s="66" t="s">
        <v>173</v>
      </c>
      <c r="AO39" s="67"/>
      <c r="AP39" s="67"/>
      <c r="AQ39" s="67"/>
      <c r="AR39" s="68"/>
      <c r="AS39" s="66">
        <v>0</v>
      </c>
      <c r="AT39" s="67"/>
      <c r="AU39" s="67"/>
      <c r="AV39" s="67"/>
      <c r="AW39" s="68"/>
      <c r="AX39" s="66">
        <v>0</v>
      </c>
      <c r="AY39" s="67"/>
      <c r="AZ39" s="67"/>
      <c r="BA39" s="68"/>
      <c r="BB39" s="66">
        <f t="shared" si="1"/>
        <v>0</v>
      </c>
      <c r="BC39" s="67"/>
      <c r="BD39" s="67"/>
      <c r="BE39" s="67"/>
      <c r="BF39" s="68"/>
      <c r="BG39" s="66" t="s">
        <v>173</v>
      </c>
      <c r="BH39" s="67"/>
      <c r="BI39" s="67"/>
      <c r="BJ39" s="67"/>
      <c r="BK39" s="68"/>
      <c r="BL39" s="66">
        <v>0</v>
      </c>
      <c r="BM39" s="67"/>
      <c r="BN39" s="67"/>
      <c r="BO39" s="67"/>
      <c r="BP39" s="68"/>
      <c r="BQ39" s="66">
        <v>0</v>
      </c>
      <c r="BR39" s="67"/>
      <c r="BS39" s="67"/>
      <c r="BT39" s="68"/>
      <c r="BU39" s="66">
        <f t="shared" si="2"/>
        <v>0</v>
      </c>
      <c r="BV39" s="67"/>
      <c r="BW39" s="67"/>
      <c r="BX39" s="67"/>
      <c r="BY39" s="68"/>
    </row>
    <row r="40" spans="1:79" s="25" customFormat="1" ht="38.25" customHeight="1" x14ac:dyDescent="0.2">
      <c r="A40" s="59">
        <v>602400</v>
      </c>
      <c r="B40" s="60"/>
      <c r="C40" s="60"/>
      <c r="D40" s="61"/>
      <c r="E40" s="62" t="s">
        <v>175</v>
      </c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4"/>
      <c r="U40" s="65" t="s">
        <v>173</v>
      </c>
      <c r="V40" s="65"/>
      <c r="W40" s="65"/>
      <c r="X40" s="65"/>
      <c r="Y40" s="65"/>
      <c r="Z40" s="65">
        <v>9388579.4900000002</v>
      </c>
      <c r="AA40" s="65"/>
      <c r="AB40" s="65"/>
      <c r="AC40" s="65"/>
      <c r="AD40" s="65"/>
      <c r="AE40" s="66">
        <v>9388579.4900000002</v>
      </c>
      <c r="AF40" s="67"/>
      <c r="AG40" s="67"/>
      <c r="AH40" s="68"/>
      <c r="AI40" s="66">
        <f t="shared" si="0"/>
        <v>9388579.4900000002</v>
      </c>
      <c r="AJ40" s="67"/>
      <c r="AK40" s="67"/>
      <c r="AL40" s="67"/>
      <c r="AM40" s="68"/>
      <c r="AN40" s="66" t="s">
        <v>173</v>
      </c>
      <c r="AO40" s="67"/>
      <c r="AP40" s="67"/>
      <c r="AQ40" s="67"/>
      <c r="AR40" s="68"/>
      <c r="AS40" s="66">
        <v>1670475</v>
      </c>
      <c r="AT40" s="67"/>
      <c r="AU40" s="67"/>
      <c r="AV40" s="67"/>
      <c r="AW40" s="68"/>
      <c r="AX40" s="66">
        <v>1670475</v>
      </c>
      <c r="AY40" s="67"/>
      <c r="AZ40" s="67"/>
      <c r="BA40" s="68"/>
      <c r="BB40" s="66">
        <f t="shared" si="1"/>
        <v>1670475</v>
      </c>
      <c r="BC40" s="67"/>
      <c r="BD40" s="67"/>
      <c r="BE40" s="67"/>
      <c r="BF40" s="68"/>
      <c r="BG40" s="66" t="s">
        <v>173</v>
      </c>
      <c r="BH40" s="67"/>
      <c r="BI40" s="67"/>
      <c r="BJ40" s="67"/>
      <c r="BK40" s="68"/>
      <c r="BL40" s="66">
        <v>0</v>
      </c>
      <c r="BM40" s="67"/>
      <c r="BN40" s="67"/>
      <c r="BO40" s="67"/>
      <c r="BP40" s="68"/>
      <c r="BQ40" s="66">
        <v>0</v>
      </c>
      <c r="BR40" s="67"/>
      <c r="BS40" s="67"/>
      <c r="BT40" s="68"/>
      <c r="BU40" s="66">
        <f t="shared" si="2"/>
        <v>0</v>
      </c>
      <c r="BV40" s="67"/>
      <c r="BW40" s="67"/>
      <c r="BX40" s="67"/>
      <c r="BY40" s="68"/>
    </row>
    <row r="41" spans="1:79" s="6" customFormat="1" ht="12.75" customHeight="1" x14ac:dyDescent="0.2">
      <c r="A41" s="87"/>
      <c r="B41" s="88"/>
      <c r="C41" s="88"/>
      <c r="D41" s="89"/>
      <c r="E41" s="100" t="s">
        <v>147</v>
      </c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2"/>
      <c r="U41" s="97">
        <v>70622961.769999996</v>
      </c>
      <c r="V41" s="97"/>
      <c r="W41" s="97"/>
      <c r="X41" s="97"/>
      <c r="Y41" s="97"/>
      <c r="Z41" s="97">
        <v>11380046</v>
      </c>
      <c r="AA41" s="97"/>
      <c r="AB41" s="97"/>
      <c r="AC41" s="97"/>
      <c r="AD41" s="97"/>
      <c r="AE41" s="84">
        <v>9388579.4900000002</v>
      </c>
      <c r="AF41" s="85"/>
      <c r="AG41" s="85"/>
      <c r="AH41" s="86"/>
      <c r="AI41" s="84">
        <f t="shared" si="0"/>
        <v>82003007.769999996</v>
      </c>
      <c r="AJ41" s="85"/>
      <c r="AK41" s="85"/>
      <c r="AL41" s="85"/>
      <c r="AM41" s="86"/>
      <c r="AN41" s="84">
        <v>78720510</v>
      </c>
      <c r="AO41" s="85"/>
      <c r="AP41" s="85"/>
      <c r="AQ41" s="85"/>
      <c r="AR41" s="86"/>
      <c r="AS41" s="84">
        <v>2889673.23</v>
      </c>
      <c r="AT41" s="85"/>
      <c r="AU41" s="85"/>
      <c r="AV41" s="85"/>
      <c r="AW41" s="86"/>
      <c r="AX41" s="84">
        <v>1670475</v>
      </c>
      <c r="AY41" s="85"/>
      <c r="AZ41" s="85"/>
      <c r="BA41" s="86"/>
      <c r="BB41" s="84">
        <f t="shared" si="1"/>
        <v>81610183.230000004</v>
      </c>
      <c r="BC41" s="85"/>
      <c r="BD41" s="85"/>
      <c r="BE41" s="85"/>
      <c r="BF41" s="86"/>
      <c r="BG41" s="84">
        <v>103356055</v>
      </c>
      <c r="BH41" s="85"/>
      <c r="BI41" s="85"/>
      <c r="BJ41" s="85"/>
      <c r="BK41" s="86"/>
      <c r="BL41" s="84">
        <v>424080</v>
      </c>
      <c r="BM41" s="85"/>
      <c r="BN41" s="85"/>
      <c r="BO41" s="85"/>
      <c r="BP41" s="86"/>
      <c r="BQ41" s="84">
        <v>0</v>
      </c>
      <c r="BR41" s="85"/>
      <c r="BS41" s="85"/>
      <c r="BT41" s="86"/>
      <c r="BU41" s="84">
        <f t="shared" si="2"/>
        <v>103780135</v>
      </c>
      <c r="BV41" s="85"/>
      <c r="BW41" s="85"/>
      <c r="BX41" s="85"/>
      <c r="BY41" s="86"/>
    </row>
    <row r="43" spans="1:79" ht="14.25" customHeight="1" x14ac:dyDescent="0.2">
      <c r="A43" s="47" t="s">
        <v>251</v>
      </c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</row>
    <row r="44" spans="1:79" ht="15" customHeight="1" x14ac:dyDescent="0.2">
      <c r="A44" s="75" t="s">
        <v>225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  <c r="BK44" s="75"/>
    </row>
    <row r="45" spans="1:79" ht="22.5" customHeight="1" x14ac:dyDescent="0.2">
      <c r="A45" s="49" t="s">
        <v>2</v>
      </c>
      <c r="B45" s="50"/>
      <c r="C45" s="50"/>
      <c r="D45" s="51"/>
      <c r="E45" s="49" t="s">
        <v>19</v>
      </c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1"/>
      <c r="X45" s="41" t="s">
        <v>247</v>
      </c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3"/>
      <c r="AR45" s="55" t="s">
        <v>252</v>
      </c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</row>
    <row r="46" spans="1:79" ht="36" customHeight="1" x14ac:dyDescent="0.2">
      <c r="A46" s="52"/>
      <c r="B46" s="53"/>
      <c r="C46" s="53"/>
      <c r="D46" s="54"/>
      <c r="E46" s="52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4"/>
      <c r="X46" s="55" t="s">
        <v>4</v>
      </c>
      <c r="Y46" s="55"/>
      <c r="Z46" s="55"/>
      <c r="AA46" s="55"/>
      <c r="AB46" s="55"/>
      <c r="AC46" s="55" t="s">
        <v>3</v>
      </c>
      <c r="AD46" s="55"/>
      <c r="AE46" s="55"/>
      <c r="AF46" s="55"/>
      <c r="AG46" s="55"/>
      <c r="AH46" s="44" t="s">
        <v>116</v>
      </c>
      <c r="AI46" s="45"/>
      <c r="AJ46" s="45"/>
      <c r="AK46" s="45"/>
      <c r="AL46" s="46"/>
      <c r="AM46" s="41" t="s">
        <v>5</v>
      </c>
      <c r="AN46" s="42"/>
      <c r="AO46" s="42"/>
      <c r="AP46" s="42"/>
      <c r="AQ46" s="43"/>
      <c r="AR46" s="41" t="s">
        <v>4</v>
      </c>
      <c r="AS46" s="42"/>
      <c r="AT46" s="42"/>
      <c r="AU46" s="42"/>
      <c r="AV46" s="43"/>
      <c r="AW46" s="41" t="s">
        <v>3</v>
      </c>
      <c r="AX46" s="42"/>
      <c r="AY46" s="42"/>
      <c r="AZ46" s="42"/>
      <c r="BA46" s="43"/>
      <c r="BB46" s="44" t="s">
        <v>116</v>
      </c>
      <c r="BC46" s="45"/>
      <c r="BD46" s="45"/>
      <c r="BE46" s="45"/>
      <c r="BF46" s="46"/>
      <c r="BG46" s="41" t="s">
        <v>96</v>
      </c>
      <c r="BH46" s="42"/>
      <c r="BI46" s="42"/>
      <c r="BJ46" s="42"/>
      <c r="BK46" s="43"/>
    </row>
    <row r="47" spans="1:79" ht="15" customHeight="1" x14ac:dyDescent="0.2">
      <c r="A47" s="41">
        <v>1</v>
      </c>
      <c r="B47" s="42"/>
      <c r="C47" s="42"/>
      <c r="D47" s="43"/>
      <c r="E47" s="41">
        <v>2</v>
      </c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3"/>
      <c r="X47" s="55">
        <v>3</v>
      </c>
      <c r="Y47" s="55"/>
      <c r="Z47" s="55"/>
      <c r="AA47" s="55"/>
      <c r="AB47" s="55"/>
      <c r="AC47" s="55">
        <v>4</v>
      </c>
      <c r="AD47" s="55"/>
      <c r="AE47" s="55"/>
      <c r="AF47" s="55"/>
      <c r="AG47" s="55"/>
      <c r="AH47" s="55">
        <v>5</v>
      </c>
      <c r="AI47" s="55"/>
      <c r="AJ47" s="55"/>
      <c r="AK47" s="55"/>
      <c r="AL47" s="55"/>
      <c r="AM47" s="55">
        <v>6</v>
      </c>
      <c r="AN47" s="55"/>
      <c r="AO47" s="55"/>
      <c r="AP47" s="55"/>
      <c r="AQ47" s="55"/>
      <c r="AR47" s="41">
        <v>7</v>
      </c>
      <c r="AS47" s="42"/>
      <c r="AT47" s="42"/>
      <c r="AU47" s="42"/>
      <c r="AV47" s="43"/>
      <c r="AW47" s="41">
        <v>8</v>
      </c>
      <c r="AX47" s="42"/>
      <c r="AY47" s="42"/>
      <c r="AZ47" s="42"/>
      <c r="BA47" s="43"/>
      <c r="BB47" s="41">
        <v>9</v>
      </c>
      <c r="BC47" s="42"/>
      <c r="BD47" s="42"/>
      <c r="BE47" s="42"/>
      <c r="BF47" s="43"/>
      <c r="BG47" s="41">
        <v>10</v>
      </c>
      <c r="BH47" s="42"/>
      <c r="BI47" s="42"/>
      <c r="BJ47" s="42"/>
      <c r="BK47" s="43"/>
    </row>
    <row r="48" spans="1:79" ht="20.25" hidden="1" customHeight="1" x14ac:dyDescent="0.2">
      <c r="A48" s="69" t="s">
        <v>56</v>
      </c>
      <c r="B48" s="70"/>
      <c r="C48" s="70"/>
      <c r="D48" s="71"/>
      <c r="E48" s="69" t="s">
        <v>57</v>
      </c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1"/>
      <c r="X48" s="76" t="s">
        <v>60</v>
      </c>
      <c r="Y48" s="76"/>
      <c r="Z48" s="76"/>
      <c r="AA48" s="76"/>
      <c r="AB48" s="76"/>
      <c r="AC48" s="76" t="s">
        <v>61</v>
      </c>
      <c r="AD48" s="76"/>
      <c r="AE48" s="76"/>
      <c r="AF48" s="76"/>
      <c r="AG48" s="76"/>
      <c r="AH48" s="69" t="s">
        <v>94</v>
      </c>
      <c r="AI48" s="70"/>
      <c r="AJ48" s="70"/>
      <c r="AK48" s="70"/>
      <c r="AL48" s="71"/>
      <c r="AM48" s="56" t="s">
        <v>171</v>
      </c>
      <c r="AN48" s="57"/>
      <c r="AO48" s="57"/>
      <c r="AP48" s="57"/>
      <c r="AQ48" s="58"/>
      <c r="AR48" s="69" t="s">
        <v>62</v>
      </c>
      <c r="AS48" s="70"/>
      <c r="AT48" s="70"/>
      <c r="AU48" s="70"/>
      <c r="AV48" s="71"/>
      <c r="AW48" s="69" t="s">
        <v>63</v>
      </c>
      <c r="AX48" s="70"/>
      <c r="AY48" s="70"/>
      <c r="AZ48" s="70"/>
      <c r="BA48" s="71"/>
      <c r="BB48" s="69" t="s">
        <v>95</v>
      </c>
      <c r="BC48" s="70"/>
      <c r="BD48" s="70"/>
      <c r="BE48" s="70"/>
      <c r="BF48" s="71"/>
      <c r="BG48" s="56" t="s">
        <v>171</v>
      </c>
      <c r="BH48" s="57"/>
      <c r="BI48" s="57"/>
      <c r="BJ48" s="57"/>
      <c r="BK48" s="58"/>
      <c r="CA48" t="s">
        <v>23</v>
      </c>
    </row>
    <row r="49" spans="1:79" s="25" customFormat="1" ht="12.75" customHeight="1" x14ac:dyDescent="0.2">
      <c r="A49" s="59"/>
      <c r="B49" s="60"/>
      <c r="C49" s="60"/>
      <c r="D49" s="61"/>
      <c r="E49" s="62" t="s">
        <v>172</v>
      </c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4"/>
      <c r="X49" s="66">
        <v>112818166</v>
      </c>
      <c r="Y49" s="67"/>
      <c r="Z49" s="67"/>
      <c r="AA49" s="67"/>
      <c r="AB49" s="68"/>
      <c r="AC49" s="66" t="s">
        <v>173</v>
      </c>
      <c r="AD49" s="67"/>
      <c r="AE49" s="67"/>
      <c r="AF49" s="67"/>
      <c r="AG49" s="68"/>
      <c r="AH49" s="66" t="s">
        <v>173</v>
      </c>
      <c r="AI49" s="67"/>
      <c r="AJ49" s="67"/>
      <c r="AK49" s="67"/>
      <c r="AL49" s="68"/>
      <c r="AM49" s="66">
        <f t="shared" ref="AM49:AM60" si="3">IF(ISNUMBER(X49),X49,0)+IF(ISNUMBER(AC49),AC49,0)</f>
        <v>112818166</v>
      </c>
      <c r="AN49" s="67"/>
      <c r="AO49" s="67"/>
      <c r="AP49" s="67"/>
      <c r="AQ49" s="68"/>
      <c r="AR49" s="66">
        <v>120204252</v>
      </c>
      <c r="AS49" s="67"/>
      <c r="AT49" s="67"/>
      <c r="AU49" s="67"/>
      <c r="AV49" s="68"/>
      <c r="AW49" s="66" t="s">
        <v>173</v>
      </c>
      <c r="AX49" s="67"/>
      <c r="AY49" s="67"/>
      <c r="AZ49" s="67"/>
      <c r="BA49" s="68"/>
      <c r="BB49" s="66" t="s">
        <v>173</v>
      </c>
      <c r="BC49" s="67"/>
      <c r="BD49" s="67"/>
      <c r="BE49" s="67"/>
      <c r="BF49" s="68"/>
      <c r="BG49" s="65">
        <f t="shared" ref="BG49:BG60" si="4">IF(ISNUMBER(AR49),AR49,0)+IF(ISNUMBER(AW49),AW49,0)</f>
        <v>120204252</v>
      </c>
      <c r="BH49" s="65"/>
      <c r="BI49" s="65"/>
      <c r="BJ49" s="65"/>
      <c r="BK49" s="65"/>
      <c r="CA49" s="25" t="s">
        <v>24</v>
      </c>
    </row>
    <row r="50" spans="1:79" s="25" customFormat="1" ht="25.5" customHeight="1" x14ac:dyDescent="0.2">
      <c r="A50" s="59"/>
      <c r="B50" s="60"/>
      <c r="C50" s="60"/>
      <c r="D50" s="61"/>
      <c r="E50" s="62" t="s">
        <v>268</v>
      </c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4"/>
      <c r="X50" s="66" t="s">
        <v>173</v>
      </c>
      <c r="Y50" s="67"/>
      <c r="Z50" s="67"/>
      <c r="AA50" s="67"/>
      <c r="AB50" s="68"/>
      <c r="AC50" s="66">
        <v>418661</v>
      </c>
      <c r="AD50" s="67"/>
      <c r="AE50" s="67"/>
      <c r="AF50" s="67"/>
      <c r="AG50" s="68"/>
      <c r="AH50" s="66">
        <v>0</v>
      </c>
      <c r="AI50" s="67"/>
      <c r="AJ50" s="67"/>
      <c r="AK50" s="67"/>
      <c r="AL50" s="68"/>
      <c r="AM50" s="66">
        <f t="shared" si="3"/>
        <v>418661</v>
      </c>
      <c r="AN50" s="67"/>
      <c r="AO50" s="67"/>
      <c r="AP50" s="67"/>
      <c r="AQ50" s="68"/>
      <c r="AR50" s="66" t="s">
        <v>173</v>
      </c>
      <c r="AS50" s="67"/>
      <c r="AT50" s="67"/>
      <c r="AU50" s="67"/>
      <c r="AV50" s="68"/>
      <c r="AW50" s="66">
        <v>415113</v>
      </c>
      <c r="AX50" s="67"/>
      <c r="AY50" s="67"/>
      <c r="AZ50" s="67"/>
      <c r="BA50" s="68"/>
      <c r="BB50" s="66">
        <v>0</v>
      </c>
      <c r="BC50" s="67"/>
      <c r="BD50" s="67"/>
      <c r="BE50" s="67"/>
      <c r="BF50" s="68"/>
      <c r="BG50" s="65">
        <f t="shared" si="4"/>
        <v>415113</v>
      </c>
      <c r="BH50" s="65"/>
      <c r="BI50" s="65"/>
      <c r="BJ50" s="65"/>
      <c r="BK50" s="65"/>
    </row>
    <row r="51" spans="1:79" s="25" customFormat="1" ht="25.5" customHeight="1" x14ac:dyDescent="0.2">
      <c r="A51" s="59">
        <v>25010100</v>
      </c>
      <c r="B51" s="60"/>
      <c r="C51" s="60"/>
      <c r="D51" s="61"/>
      <c r="E51" s="62" t="s">
        <v>269</v>
      </c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4"/>
      <c r="X51" s="66" t="s">
        <v>173</v>
      </c>
      <c r="Y51" s="67"/>
      <c r="Z51" s="67"/>
      <c r="AA51" s="67"/>
      <c r="AB51" s="68"/>
      <c r="AC51" s="66">
        <v>264314</v>
      </c>
      <c r="AD51" s="67"/>
      <c r="AE51" s="67"/>
      <c r="AF51" s="67"/>
      <c r="AG51" s="68"/>
      <c r="AH51" s="66">
        <v>0</v>
      </c>
      <c r="AI51" s="67"/>
      <c r="AJ51" s="67"/>
      <c r="AK51" s="67"/>
      <c r="AL51" s="68"/>
      <c r="AM51" s="66">
        <f t="shared" si="3"/>
        <v>264314</v>
      </c>
      <c r="AN51" s="67"/>
      <c r="AO51" s="67"/>
      <c r="AP51" s="67"/>
      <c r="AQ51" s="68"/>
      <c r="AR51" s="66" t="s">
        <v>173</v>
      </c>
      <c r="AS51" s="67"/>
      <c r="AT51" s="67"/>
      <c r="AU51" s="67"/>
      <c r="AV51" s="68"/>
      <c r="AW51" s="66">
        <v>260413</v>
      </c>
      <c r="AX51" s="67"/>
      <c r="AY51" s="67"/>
      <c r="AZ51" s="67"/>
      <c r="BA51" s="68"/>
      <c r="BB51" s="66">
        <v>0</v>
      </c>
      <c r="BC51" s="67"/>
      <c r="BD51" s="67"/>
      <c r="BE51" s="67"/>
      <c r="BF51" s="68"/>
      <c r="BG51" s="65">
        <f t="shared" si="4"/>
        <v>260413</v>
      </c>
      <c r="BH51" s="65"/>
      <c r="BI51" s="65"/>
      <c r="BJ51" s="65"/>
      <c r="BK51" s="65"/>
    </row>
    <row r="52" spans="1:79" s="25" customFormat="1" ht="38.25" customHeight="1" x14ac:dyDescent="0.2">
      <c r="A52" s="59">
        <v>25010300</v>
      </c>
      <c r="B52" s="60"/>
      <c r="C52" s="60"/>
      <c r="D52" s="61"/>
      <c r="E52" s="62" t="s">
        <v>270</v>
      </c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4"/>
      <c r="X52" s="66" t="s">
        <v>173</v>
      </c>
      <c r="Y52" s="67"/>
      <c r="Z52" s="67"/>
      <c r="AA52" s="67"/>
      <c r="AB52" s="68"/>
      <c r="AC52" s="66">
        <v>32200</v>
      </c>
      <c r="AD52" s="67"/>
      <c r="AE52" s="67"/>
      <c r="AF52" s="67"/>
      <c r="AG52" s="68"/>
      <c r="AH52" s="66">
        <v>0</v>
      </c>
      <c r="AI52" s="67"/>
      <c r="AJ52" s="67"/>
      <c r="AK52" s="67"/>
      <c r="AL52" s="68"/>
      <c r="AM52" s="66">
        <f t="shared" si="3"/>
        <v>32200</v>
      </c>
      <c r="AN52" s="67"/>
      <c r="AO52" s="67"/>
      <c r="AP52" s="67"/>
      <c r="AQ52" s="68"/>
      <c r="AR52" s="66" t="s">
        <v>173</v>
      </c>
      <c r="AS52" s="67"/>
      <c r="AT52" s="67"/>
      <c r="AU52" s="67"/>
      <c r="AV52" s="68"/>
      <c r="AW52" s="66">
        <v>35300</v>
      </c>
      <c r="AX52" s="67"/>
      <c r="AY52" s="67"/>
      <c r="AZ52" s="67"/>
      <c r="BA52" s="68"/>
      <c r="BB52" s="66">
        <v>0</v>
      </c>
      <c r="BC52" s="67"/>
      <c r="BD52" s="67"/>
      <c r="BE52" s="67"/>
      <c r="BF52" s="68"/>
      <c r="BG52" s="65">
        <f t="shared" si="4"/>
        <v>35300</v>
      </c>
      <c r="BH52" s="65"/>
      <c r="BI52" s="65"/>
      <c r="BJ52" s="65"/>
      <c r="BK52" s="65"/>
    </row>
    <row r="53" spans="1:79" s="25" customFormat="1" ht="25.5" customHeight="1" x14ac:dyDescent="0.2">
      <c r="A53" s="59">
        <v>25010400</v>
      </c>
      <c r="B53" s="60"/>
      <c r="C53" s="60"/>
      <c r="D53" s="61"/>
      <c r="E53" s="62" t="s">
        <v>271</v>
      </c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4"/>
      <c r="X53" s="66" t="s">
        <v>173</v>
      </c>
      <c r="Y53" s="67"/>
      <c r="Z53" s="67"/>
      <c r="AA53" s="67"/>
      <c r="AB53" s="68"/>
      <c r="AC53" s="66">
        <v>122147</v>
      </c>
      <c r="AD53" s="67"/>
      <c r="AE53" s="67"/>
      <c r="AF53" s="67"/>
      <c r="AG53" s="68"/>
      <c r="AH53" s="66">
        <v>0</v>
      </c>
      <c r="AI53" s="67"/>
      <c r="AJ53" s="67"/>
      <c r="AK53" s="67"/>
      <c r="AL53" s="68"/>
      <c r="AM53" s="66">
        <f t="shared" si="3"/>
        <v>122147</v>
      </c>
      <c r="AN53" s="67"/>
      <c r="AO53" s="67"/>
      <c r="AP53" s="67"/>
      <c r="AQ53" s="68"/>
      <c r="AR53" s="66" t="s">
        <v>173</v>
      </c>
      <c r="AS53" s="67"/>
      <c r="AT53" s="67"/>
      <c r="AU53" s="67"/>
      <c r="AV53" s="68"/>
      <c r="AW53" s="66">
        <v>119400</v>
      </c>
      <c r="AX53" s="67"/>
      <c r="AY53" s="67"/>
      <c r="AZ53" s="67"/>
      <c r="BA53" s="68"/>
      <c r="BB53" s="66">
        <v>0</v>
      </c>
      <c r="BC53" s="67"/>
      <c r="BD53" s="67"/>
      <c r="BE53" s="67"/>
      <c r="BF53" s="68"/>
      <c r="BG53" s="65">
        <f t="shared" si="4"/>
        <v>119400</v>
      </c>
      <c r="BH53" s="65"/>
      <c r="BI53" s="65"/>
      <c r="BJ53" s="65"/>
      <c r="BK53" s="65"/>
    </row>
    <row r="54" spans="1:79" s="25" customFormat="1" ht="12.75" customHeight="1" x14ac:dyDescent="0.2">
      <c r="A54" s="59">
        <v>25020100</v>
      </c>
      <c r="B54" s="60"/>
      <c r="C54" s="60"/>
      <c r="D54" s="61"/>
      <c r="E54" s="62" t="s">
        <v>272</v>
      </c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4"/>
      <c r="X54" s="66" t="s">
        <v>173</v>
      </c>
      <c r="Y54" s="67"/>
      <c r="Z54" s="67"/>
      <c r="AA54" s="67"/>
      <c r="AB54" s="68"/>
      <c r="AC54" s="66">
        <v>0</v>
      </c>
      <c r="AD54" s="67"/>
      <c r="AE54" s="67"/>
      <c r="AF54" s="67"/>
      <c r="AG54" s="68"/>
      <c r="AH54" s="66">
        <v>0</v>
      </c>
      <c r="AI54" s="67"/>
      <c r="AJ54" s="67"/>
      <c r="AK54" s="67"/>
      <c r="AL54" s="68"/>
      <c r="AM54" s="66">
        <f t="shared" si="3"/>
        <v>0</v>
      </c>
      <c r="AN54" s="67"/>
      <c r="AO54" s="67"/>
      <c r="AP54" s="67"/>
      <c r="AQ54" s="68"/>
      <c r="AR54" s="66" t="s">
        <v>173</v>
      </c>
      <c r="AS54" s="67"/>
      <c r="AT54" s="67"/>
      <c r="AU54" s="67"/>
      <c r="AV54" s="68"/>
      <c r="AW54" s="66">
        <v>0</v>
      </c>
      <c r="AX54" s="67"/>
      <c r="AY54" s="67"/>
      <c r="AZ54" s="67"/>
      <c r="BA54" s="68"/>
      <c r="BB54" s="66">
        <v>0</v>
      </c>
      <c r="BC54" s="67"/>
      <c r="BD54" s="67"/>
      <c r="BE54" s="67"/>
      <c r="BF54" s="68"/>
      <c r="BG54" s="65">
        <f t="shared" si="4"/>
        <v>0</v>
      </c>
      <c r="BH54" s="65"/>
      <c r="BI54" s="65"/>
      <c r="BJ54" s="65"/>
      <c r="BK54" s="65"/>
    </row>
    <row r="55" spans="1:79" s="25" customFormat="1" ht="63.75" customHeight="1" x14ac:dyDescent="0.2">
      <c r="A55" s="59">
        <v>25020200</v>
      </c>
      <c r="B55" s="60"/>
      <c r="C55" s="60"/>
      <c r="D55" s="61"/>
      <c r="E55" s="62" t="s">
        <v>344</v>
      </c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4"/>
      <c r="X55" s="66" t="s">
        <v>173</v>
      </c>
      <c r="Y55" s="67"/>
      <c r="Z55" s="67"/>
      <c r="AA55" s="67"/>
      <c r="AB55" s="68"/>
      <c r="AC55" s="66">
        <v>0</v>
      </c>
      <c r="AD55" s="67"/>
      <c r="AE55" s="67"/>
      <c r="AF55" s="67"/>
      <c r="AG55" s="68"/>
      <c r="AH55" s="66">
        <v>0</v>
      </c>
      <c r="AI55" s="67"/>
      <c r="AJ55" s="67"/>
      <c r="AK55" s="67"/>
      <c r="AL55" s="68"/>
      <c r="AM55" s="66">
        <f t="shared" si="3"/>
        <v>0</v>
      </c>
      <c r="AN55" s="67"/>
      <c r="AO55" s="67"/>
      <c r="AP55" s="67"/>
      <c r="AQ55" s="68"/>
      <c r="AR55" s="66" t="s">
        <v>173</v>
      </c>
      <c r="AS55" s="67"/>
      <c r="AT55" s="67"/>
      <c r="AU55" s="67"/>
      <c r="AV55" s="68"/>
      <c r="AW55" s="66">
        <v>0</v>
      </c>
      <c r="AX55" s="67"/>
      <c r="AY55" s="67"/>
      <c r="AZ55" s="67"/>
      <c r="BA55" s="68"/>
      <c r="BB55" s="66">
        <v>0</v>
      </c>
      <c r="BC55" s="67"/>
      <c r="BD55" s="67"/>
      <c r="BE55" s="67"/>
      <c r="BF55" s="68"/>
      <c r="BG55" s="65">
        <f t="shared" si="4"/>
        <v>0</v>
      </c>
      <c r="BH55" s="65"/>
      <c r="BI55" s="65"/>
      <c r="BJ55" s="65"/>
      <c r="BK55" s="65"/>
    </row>
    <row r="56" spans="1:79" s="25" customFormat="1" ht="25.5" customHeight="1" x14ac:dyDescent="0.2">
      <c r="A56" s="59"/>
      <c r="B56" s="60"/>
      <c r="C56" s="60"/>
      <c r="D56" s="61"/>
      <c r="E56" s="62" t="s">
        <v>174</v>
      </c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4"/>
      <c r="X56" s="66" t="s">
        <v>173</v>
      </c>
      <c r="Y56" s="67"/>
      <c r="Z56" s="67"/>
      <c r="AA56" s="67"/>
      <c r="AB56" s="68"/>
      <c r="AC56" s="66">
        <v>0</v>
      </c>
      <c r="AD56" s="67"/>
      <c r="AE56" s="67"/>
      <c r="AF56" s="67"/>
      <c r="AG56" s="68"/>
      <c r="AH56" s="66">
        <v>0</v>
      </c>
      <c r="AI56" s="67"/>
      <c r="AJ56" s="67"/>
      <c r="AK56" s="67"/>
      <c r="AL56" s="68"/>
      <c r="AM56" s="66">
        <f t="shared" si="3"/>
        <v>0</v>
      </c>
      <c r="AN56" s="67"/>
      <c r="AO56" s="67"/>
      <c r="AP56" s="67"/>
      <c r="AQ56" s="68"/>
      <c r="AR56" s="66" t="s">
        <v>173</v>
      </c>
      <c r="AS56" s="67"/>
      <c r="AT56" s="67"/>
      <c r="AU56" s="67"/>
      <c r="AV56" s="68"/>
      <c r="AW56" s="66">
        <v>0</v>
      </c>
      <c r="AX56" s="67"/>
      <c r="AY56" s="67"/>
      <c r="AZ56" s="67"/>
      <c r="BA56" s="68"/>
      <c r="BB56" s="66">
        <v>0</v>
      </c>
      <c r="BC56" s="67"/>
      <c r="BD56" s="67"/>
      <c r="BE56" s="67"/>
      <c r="BF56" s="68"/>
      <c r="BG56" s="65">
        <f t="shared" si="4"/>
        <v>0</v>
      </c>
      <c r="BH56" s="65"/>
      <c r="BI56" s="65"/>
      <c r="BJ56" s="65"/>
      <c r="BK56" s="65"/>
    </row>
    <row r="57" spans="1:79" s="25" customFormat="1" ht="12.75" customHeight="1" x14ac:dyDescent="0.2">
      <c r="A57" s="59">
        <v>602100</v>
      </c>
      <c r="B57" s="60"/>
      <c r="C57" s="60"/>
      <c r="D57" s="61"/>
      <c r="E57" s="62" t="s">
        <v>273</v>
      </c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4"/>
      <c r="X57" s="66" t="s">
        <v>173</v>
      </c>
      <c r="Y57" s="67"/>
      <c r="Z57" s="67"/>
      <c r="AA57" s="67"/>
      <c r="AB57" s="68"/>
      <c r="AC57" s="66">
        <v>0</v>
      </c>
      <c r="AD57" s="67"/>
      <c r="AE57" s="67"/>
      <c r="AF57" s="67"/>
      <c r="AG57" s="68"/>
      <c r="AH57" s="66">
        <v>0</v>
      </c>
      <c r="AI57" s="67"/>
      <c r="AJ57" s="67"/>
      <c r="AK57" s="67"/>
      <c r="AL57" s="68"/>
      <c r="AM57" s="66">
        <f t="shared" si="3"/>
        <v>0</v>
      </c>
      <c r="AN57" s="67"/>
      <c r="AO57" s="67"/>
      <c r="AP57" s="67"/>
      <c r="AQ57" s="68"/>
      <c r="AR57" s="66" t="s">
        <v>173</v>
      </c>
      <c r="AS57" s="67"/>
      <c r="AT57" s="67"/>
      <c r="AU57" s="67"/>
      <c r="AV57" s="68"/>
      <c r="AW57" s="66">
        <v>0</v>
      </c>
      <c r="AX57" s="67"/>
      <c r="AY57" s="67"/>
      <c r="AZ57" s="67"/>
      <c r="BA57" s="68"/>
      <c r="BB57" s="66">
        <v>0</v>
      </c>
      <c r="BC57" s="67"/>
      <c r="BD57" s="67"/>
      <c r="BE57" s="67"/>
      <c r="BF57" s="68"/>
      <c r="BG57" s="65">
        <f t="shared" si="4"/>
        <v>0</v>
      </c>
      <c r="BH57" s="65"/>
      <c r="BI57" s="65"/>
      <c r="BJ57" s="65"/>
      <c r="BK57" s="65"/>
    </row>
    <row r="58" spans="1:79" s="25" customFormat="1" ht="12.75" customHeight="1" x14ac:dyDescent="0.2">
      <c r="A58" s="59">
        <v>602200</v>
      </c>
      <c r="B58" s="60"/>
      <c r="C58" s="60"/>
      <c r="D58" s="61"/>
      <c r="E58" s="62" t="s">
        <v>274</v>
      </c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4"/>
      <c r="X58" s="66" t="s">
        <v>173</v>
      </c>
      <c r="Y58" s="67"/>
      <c r="Z58" s="67"/>
      <c r="AA58" s="67"/>
      <c r="AB58" s="68"/>
      <c r="AC58" s="66">
        <v>0</v>
      </c>
      <c r="AD58" s="67"/>
      <c r="AE58" s="67"/>
      <c r="AF58" s="67"/>
      <c r="AG58" s="68"/>
      <c r="AH58" s="66">
        <v>0</v>
      </c>
      <c r="AI58" s="67"/>
      <c r="AJ58" s="67"/>
      <c r="AK58" s="67"/>
      <c r="AL58" s="68"/>
      <c r="AM58" s="66">
        <f t="shared" si="3"/>
        <v>0</v>
      </c>
      <c r="AN58" s="67"/>
      <c r="AO58" s="67"/>
      <c r="AP58" s="67"/>
      <c r="AQ58" s="68"/>
      <c r="AR58" s="66" t="s">
        <v>173</v>
      </c>
      <c r="AS58" s="67"/>
      <c r="AT58" s="67"/>
      <c r="AU58" s="67"/>
      <c r="AV58" s="68"/>
      <c r="AW58" s="66">
        <v>0</v>
      </c>
      <c r="AX58" s="67"/>
      <c r="AY58" s="67"/>
      <c r="AZ58" s="67"/>
      <c r="BA58" s="68"/>
      <c r="BB58" s="66">
        <v>0</v>
      </c>
      <c r="BC58" s="67"/>
      <c r="BD58" s="67"/>
      <c r="BE58" s="67"/>
      <c r="BF58" s="68"/>
      <c r="BG58" s="65">
        <f t="shared" si="4"/>
        <v>0</v>
      </c>
      <c r="BH58" s="65"/>
      <c r="BI58" s="65"/>
      <c r="BJ58" s="65"/>
      <c r="BK58" s="65"/>
    </row>
    <row r="59" spans="1:79" s="25" customFormat="1" ht="25.5" customHeight="1" x14ac:dyDescent="0.2">
      <c r="A59" s="59">
        <v>602400</v>
      </c>
      <c r="B59" s="60"/>
      <c r="C59" s="60"/>
      <c r="D59" s="61"/>
      <c r="E59" s="62" t="s">
        <v>175</v>
      </c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4"/>
      <c r="X59" s="66" t="s">
        <v>173</v>
      </c>
      <c r="Y59" s="67"/>
      <c r="Z59" s="67"/>
      <c r="AA59" s="67"/>
      <c r="AB59" s="68"/>
      <c r="AC59" s="66">
        <v>0</v>
      </c>
      <c r="AD59" s="67"/>
      <c r="AE59" s="67"/>
      <c r="AF59" s="67"/>
      <c r="AG59" s="68"/>
      <c r="AH59" s="66">
        <v>0</v>
      </c>
      <c r="AI59" s="67"/>
      <c r="AJ59" s="67"/>
      <c r="AK59" s="67"/>
      <c r="AL59" s="68"/>
      <c r="AM59" s="66">
        <f t="shared" si="3"/>
        <v>0</v>
      </c>
      <c r="AN59" s="67"/>
      <c r="AO59" s="67"/>
      <c r="AP59" s="67"/>
      <c r="AQ59" s="68"/>
      <c r="AR59" s="66" t="s">
        <v>173</v>
      </c>
      <c r="AS59" s="67"/>
      <c r="AT59" s="67"/>
      <c r="AU59" s="67"/>
      <c r="AV59" s="68"/>
      <c r="AW59" s="66">
        <v>0</v>
      </c>
      <c r="AX59" s="67"/>
      <c r="AY59" s="67"/>
      <c r="AZ59" s="67"/>
      <c r="BA59" s="68"/>
      <c r="BB59" s="66">
        <v>0</v>
      </c>
      <c r="BC59" s="67"/>
      <c r="BD59" s="67"/>
      <c r="BE59" s="67"/>
      <c r="BF59" s="68"/>
      <c r="BG59" s="65">
        <f t="shared" si="4"/>
        <v>0</v>
      </c>
      <c r="BH59" s="65"/>
      <c r="BI59" s="65"/>
      <c r="BJ59" s="65"/>
      <c r="BK59" s="65"/>
    </row>
    <row r="60" spans="1:79" s="6" customFormat="1" ht="12.75" customHeight="1" x14ac:dyDescent="0.2">
      <c r="A60" s="87"/>
      <c r="B60" s="88"/>
      <c r="C60" s="88"/>
      <c r="D60" s="89"/>
      <c r="E60" s="100" t="s">
        <v>147</v>
      </c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2"/>
      <c r="X60" s="84">
        <v>112818166</v>
      </c>
      <c r="Y60" s="85"/>
      <c r="Z60" s="85"/>
      <c r="AA60" s="85"/>
      <c r="AB60" s="86"/>
      <c r="AC60" s="84">
        <v>418661</v>
      </c>
      <c r="AD60" s="85"/>
      <c r="AE60" s="85"/>
      <c r="AF60" s="85"/>
      <c r="AG60" s="86"/>
      <c r="AH60" s="84">
        <v>0</v>
      </c>
      <c r="AI60" s="85"/>
      <c r="AJ60" s="85"/>
      <c r="AK60" s="85"/>
      <c r="AL60" s="86"/>
      <c r="AM60" s="84">
        <f t="shared" si="3"/>
        <v>113236827</v>
      </c>
      <c r="AN60" s="85"/>
      <c r="AO60" s="85"/>
      <c r="AP60" s="85"/>
      <c r="AQ60" s="86"/>
      <c r="AR60" s="84">
        <v>120204252</v>
      </c>
      <c r="AS60" s="85"/>
      <c r="AT60" s="85"/>
      <c r="AU60" s="85"/>
      <c r="AV60" s="86"/>
      <c r="AW60" s="84">
        <v>415113</v>
      </c>
      <c r="AX60" s="85"/>
      <c r="AY60" s="85"/>
      <c r="AZ60" s="85"/>
      <c r="BA60" s="86"/>
      <c r="BB60" s="84">
        <v>0</v>
      </c>
      <c r="BC60" s="85"/>
      <c r="BD60" s="85"/>
      <c r="BE60" s="85"/>
      <c r="BF60" s="86"/>
      <c r="BG60" s="97">
        <f t="shared" si="4"/>
        <v>120619365</v>
      </c>
      <c r="BH60" s="97"/>
      <c r="BI60" s="97"/>
      <c r="BJ60" s="97"/>
      <c r="BK60" s="97"/>
    </row>
    <row r="61" spans="1:79" s="4" customFormat="1" ht="12.75" customHeight="1" x14ac:dyDescent="0.2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</row>
    <row r="63" spans="1:79" s="3" customFormat="1" ht="14.25" customHeight="1" x14ac:dyDescent="0.2">
      <c r="A63" s="34" t="s">
        <v>117</v>
      </c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9"/>
    </row>
    <row r="64" spans="1:79" ht="14.25" customHeight="1" x14ac:dyDescent="0.2">
      <c r="A64" s="34" t="s">
        <v>237</v>
      </c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</row>
    <row r="65" spans="1:79" ht="15" customHeight="1" x14ac:dyDescent="0.2">
      <c r="A65" s="48" t="s">
        <v>225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</row>
    <row r="66" spans="1:79" ht="23.1" customHeight="1" x14ac:dyDescent="0.2">
      <c r="A66" s="77" t="s">
        <v>118</v>
      </c>
      <c r="B66" s="78"/>
      <c r="C66" s="78"/>
      <c r="D66" s="79"/>
      <c r="E66" s="55" t="s">
        <v>19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41" t="s">
        <v>226</v>
      </c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/>
      <c r="AN66" s="41" t="s">
        <v>229</v>
      </c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3"/>
      <c r="BG66" s="41" t="s">
        <v>236</v>
      </c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3"/>
    </row>
    <row r="67" spans="1:79" ht="48.75" customHeight="1" x14ac:dyDescent="0.2">
      <c r="A67" s="80"/>
      <c r="B67" s="81"/>
      <c r="C67" s="81"/>
      <c r="D67" s="82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41" t="s">
        <v>4</v>
      </c>
      <c r="V67" s="42"/>
      <c r="W67" s="42"/>
      <c r="X67" s="42"/>
      <c r="Y67" s="43"/>
      <c r="Z67" s="41" t="s">
        <v>3</v>
      </c>
      <c r="AA67" s="42"/>
      <c r="AB67" s="42"/>
      <c r="AC67" s="42"/>
      <c r="AD67" s="43"/>
      <c r="AE67" s="44" t="s">
        <v>116</v>
      </c>
      <c r="AF67" s="45"/>
      <c r="AG67" s="45"/>
      <c r="AH67" s="46"/>
      <c r="AI67" s="41" t="s">
        <v>5</v>
      </c>
      <c r="AJ67" s="42"/>
      <c r="AK67" s="42"/>
      <c r="AL67" s="42"/>
      <c r="AM67" s="43"/>
      <c r="AN67" s="41" t="s">
        <v>4</v>
      </c>
      <c r="AO67" s="42"/>
      <c r="AP67" s="42"/>
      <c r="AQ67" s="42"/>
      <c r="AR67" s="43"/>
      <c r="AS67" s="41" t="s">
        <v>3</v>
      </c>
      <c r="AT67" s="42"/>
      <c r="AU67" s="42"/>
      <c r="AV67" s="42"/>
      <c r="AW67" s="43"/>
      <c r="AX67" s="44" t="s">
        <v>116</v>
      </c>
      <c r="AY67" s="45"/>
      <c r="AZ67" s="45"/>
      <c r="BA67" s="46"/>
      <c r="BB67" s="41" t="s">
        <v>96</v>
      </c>
      <c r="BC67" s="42"/>
      <c r="BD67" s="42"/>
      <c r="BE67" s="42"/>
      <c r="BF67" s="43"/>
      <c r="BG67" s="41" t="s">
        <v>4</v>
      </c>
      <c r="BH67" s="42"/>
      <c r="BI67" s="42"/>
      <c r="BJ67" s="42"/>
      <c r="BK67" s="43"/>
      <c r="BL67" s="41" t="s">
        <v>3</v>
      </c>
      <c r="BM67" s="42"/>
      <c r="BN67" s="42"/>
      <c r="BO67" s="42"/>
      <c r="BP67" s="43"/>
      <c r="BQ67" s="44" t="s">
        <v>116</v>
      </c>
      <c r="BR67" s="45"/>
      <c r="BS67" s="45"/>
      <c r="BT67" s="46"/>
      <c r="BU67" s="41" t="s">
        <v>97</v>
      </c>
      <c r="BV67" s="42"/>
      <c r="BW67" s="42"/>
      <c r="BX67" s="42"/>
      <c r="BY67" s="43"/>
    </row>
    <row r="68" spans="1:79" ht="15" customHeight="1" x14ac:dyDescent="0.2">
      <c r="A68" s="41">
        <v>1</v>
      </c>
      <c r="B68" s="42"/>
      <c r="C68" s="42"/>
      <c r="D68" s="43"/>
      <c r="E68" s="41">
        <v>2</v>
      </c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3"/>
      <c r="U68" s="41">
        <v>3</v>
      </c>
      <c r="V68" s="42"/>
      <c r="W68" s="42"/>
      <c r="X68" s="42"/>
      <c r="Y68" s="43"/>
      <c r="Z68" s="41">
        <v>4</v>
      </c>
      <c r="AA68" s="42"/>
      <c r="AB68" s="42"/>
      <c r="AC68" s="42"/>
      <c r="AD68" s="43"/>
      <c r="AE68" s="41">
        <v>5</v>
      </c>
      <c r="AF68" s="42"/>
      <c r="AG68" s="42"/>
      <c r="AH68" s="43"/>
      <c r="AI68" s="41">
        <v>6</v>
      </c>
      <c r="AJ68" s="42"/>
      <c r="AK68" s="42"/>
      <c r="AL68" s="42"/>
      <c r="AM68" s="43"/>
      <c r="AN68" s="41">
        <v>7</v>
      </c>
      <c r="AO68" s="42"/>
      <c r="AP68" s="42"/>
      <c r="AQ68" s="42"/>
      <c r="AR68" s="43"/>
      <c r="AS68" s="41">
        <v>8</v>
      </c>
      <c r="AT68" s="42"/>
      <c r="AU68" s="42"/>
      <c r="AV68" s="42"/>
      <c r="AW68" s="43"/>
      <c r="AX68" s="41">
        <v>9</v>
      </c>
      <c r="AY68" s="42"/>
      <c r="AZ68" s="42"/>
      <c r="BA68" s="43"/>
      <c r="BB68" s="41">
        <v>10</v>
      </c>
      <c r="BC68" s="42"/>
      <c r="BD68" s="42"/>
      <c r="BE68" s="42"/>
      <c r="BF68" s="43"/>
      <c r="BG68" s="41">
        <v>11</v>
      </c>
      <c r="BH68" s="42"/>
      <c r="BI68" s="42"/>
      <c r="BJ68" s="42"/>
      <c r="BK68" s="43"/>
      <c r="BL68" s="41">
        <v>12</v>
      </c>
      <c r="BM68" s="42"/>
      <c r="BN68" s="42"/>
      <c r="BO68" s="42"/>
      <c r="BP68" s="43"/>
      <c r="BQ68" s="41">
        <v>13</v>
      </c>
      <c r="BR68" s="42"/>
      <c r="BS68" s="42"/>
      <c r="BT68" s="43"/>
      <c r="BU68" s="41">
        <v>14</v>
      </c>
      <c r="BV68" s="42"/>
      <c r="BW68" s="42"/>
      <c r="BX68" s="42"/>
      <c r="BY68" s="43"/>
    </row>
    <row r="69" spans="1:79" s="1" customFormat="1" ht="12.75" hidden="1" customHeight="1" x14ac:dyDescent="0.2">
      <c r="A69" s="69" t="s">
        <v>64</v>
      </c>
      <c r="B69" s="70"/>
      <c r="C69" s="70"/>
      <c r="D69" s="71"/>
      <c r="E69" s="69" t="s">
        <v>57</v>
      </c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1"/>
      <c r="U69" s="69" t="s">
        <v>65</v>
      </c>
      <c r="V69" s="70"/>
      <c r="W69" s="70"/>
      <c r="X69" s="70"/>
      <c r="Y69" s="71"/>
      <c r="Z69" s="69" t="s">
        <v>66</v>
      </c>
      <c r="AA69" s="70"/>
      <c r="AB69" s="70"/>
      <c r="AC69" s="70"/>
      <c r="AD69" s="71"/>
      <c r="AE69" s="69" t="s">
        <v>91</v>
      </c>
      <c r="AF69" s="70"/>
      <c r="AG69" s="70"/>
      <c r="AH69" s="71"/>
      <c r="AI69" s="56" t="s">
        <v>170</v>
      </c>
      <c r="AJ69" s="57"/>
      <c r="AK69" s="57"/>
      <c r="AL69" s="57"/>
      <c r="AM69" s="58"/>
      <c r="AN69" s="69" t="s">
        <v>67</v>
      </c>
      <c r="AO69" s="70"/>
      <c r="AP69" s="70"/>
      <c r="AQ69" s="70"/>
      <c r="AR69" s="71"/>
      <c r="AS69" s="69" t="s">
        <v>68</v>
      </c>
      <c r="AT69" s="70"/>
      <c r="AU69" s="70"/>
      <c r="AV69" s="70"/>
      <c r="AW69" s="71"/>
      <c r="AX69" s="69" t="s">
        <v>92</v>
      </c>
      <c r="AY69" s="70"/>
      <c r="AZ69" s="70"/>
      <c r="BA69" s="71"/>
      <c r="BB69" s="56" t="s">
        <v>170</v>
      </c>
      <c r="BC69" s="57"/>
      <c r="BD69" s="57"/>
      <c r="BE69" s="57"/>
      <c r="BF69" s="58"/>
      <c r="BG69" s="69" t="s">
        <v>58</v>
      </c>
      <c r="BH69" s="70"/>
      <c r="BI69" s="70"/>
      <c r="BJ69" s="70"/>
      <c r="BK69" s="71"/>
      <c r="BL69" s="69" t="s">
        <v>59</v>
      </c>
      <c r="BM69" s="70"/>
      <c r="BN69" s="70"/>
      <c r="BO69" s="70"/>
      <c r="BP69" s="71"/>
      <c r="BQ69" s="69" t="s">
        <v>93</v>
      </c>
      <c r="BR69" s="70"/>
      <c r="BS69" s="70"/>
      <c r="BT69" s="71"/>
      <c r="BU69" s="56" t="s">
        <v>170</v>
      </c>
      <c r="BV69" s="57"/>
      <c r="BW69" s="57"/>
      <c r="BX69" s="57"/>
      <c r="BY69" s="58"/>
      <c r="CA69" t="s">
        <v>25</v>
      </c>
    </row>
    <row r="70" spans="1:79" s="25" customFormat="1" ht="12.75" customHeight="1" x14ac:dyDescent="0.2">
      <c r="A70" s="59">
        <v>2111</v>
      </c>
      <c r="B70" s="60"/>
      <c r="C70" s="60"/>
      <c r="D70" s="61"/>
      <c r="E70" s="62" t="s">
        <v>176</v>
      </c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4"/>
      <c r="U70" s="66">
        <v>30216757.77</v>
      </c>
      <c r="V70" s="67"/>
      <c r="W70" s="67"/>
      <c r="X70" s="67"/>
      <c r="Y70" s="68"/>
      <c r="Z70" s="66">
        <v>97956.85</v>
      </c>
      <c r="AA70" s="67"/>
      <c r="AB70" s="67"/>
      <c r="AC70" s="67"/>
      <c r="AD70" s="68"/>
      <c r="AE70" s="66">
        <v>0</v>
      </c>
      <c r="AF70" s="67"/>
      <c r="AG70" s="67"/>
      <c r="AH70" s="68"/>
      <c r="AI70" s="66">
        <f t="shared" ref="AI70:AI90" si="5">IF(ISNUMBER(U70),U70,0)+IF(ISNUMBER(Z70),Z70,0)</f>
        <v>30314714.620000001</v>
      </c>
      <c r="AJ70" s="67"/>
      <c r="AK70" s="67"/>
      <c r="AL70" s="67"/>
      <c r="AM70" s="68"/>
      <c r="AN70" s="66">
        <v>35781494</v>
      </c>
      <c r="AO70" s="67"/>
      <c r="AP70" s="67"/>
      <c r="AQ70" s="67"/>
      <c r="AR70" s="68"/>
      <c r="AS70" s="66">
        <v>85000</v>
      </c>
      <c r="AT70" s="67"/>
      <c r="AU70" s="67"/>
      <c r="AV70" s="67"/>
      <c r="AW70" s="68"/>
      <c r="AX70" s="66">
        <v>0</v>
      </c>
      <c r="AY70" s="67"/>
      <c r="AZ70" s="67"/>
      <c r="BA70" s="68"/>
      <c r="BB70" s="66">
        <f t="shared" ref="BB70:BB90" si="6">IF(ISNUMBER(AN70),AN70,0)+IF(ISNUMBER(AS70),AS70,0)</f>
        <v>35866494</v>
      </c>
      <c r="BC70" s="67"/>
      <c r="BD70" s="67"/>
      <c r="BE70" s="67"/>
      <c r="BF70" s="68"/>
      <c r="BG70" s="66">
        <v>49601142</v>
      </c>
      <c r="BH70" s="67"/>
      <c r="BI70" s="67"/>
      <c r="BJ70" s="67"/>
      <c r="BK70" s="68"/>
      <c r="BL70" s="66">
        <v>100000</v>
      </c>
      <c r="BM70" s="67"/>
      <c r="BN70" s="67"/>
      <c r="BO70" s="67"/>
      <c r="BP70" s="68"/>
      <c r="BQ70" s="66">
        <v>0</v>
      </c>
      <c r="BR70" s="67"/>
      <c r="BS70" s="67"/>
      <c r="BT70" s="68"/>
      <c r="BU70" s="66">
        <f t="shared" ref="BU70:BU90" si="7">IF(ISNUMBER(BG70),BG70,0)+IF(ISNUMBER(BL70),BL70,0)</f>
        <v>49701142</v>
      </c>
      <c r="BV70" s="67"/>
      <c r="BW70" s="67"/>
      <c r="BX70" s="67"/>
      <c r="BY70" s="68"/>
      <c r="CA70" s="25" t="s">
        <v>26</v>
      </c>
    </row>
    <row r="71" spans="1:79" s="25" customFormat="1" ht="12.75" customHeight="1" x14ac:dyDescent="0.2">
      <c r="A71" s="59">
        <v>2120</v>
      </c>
      <c r="B71" s="60"/>
      <c r="C71" s="60"/>
      <c r="D71" s="61"/>
      <c r="E71" s="62" t="s">
        <v>177</v>
      </c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4"/>
      <c r="U71" s="66">
        <v>6799919.0499999998</v>
      </c>
      <c r="V71" s="67"/>
      <c r="W71" s="67"/>
      <c r="X71" s="67"/>
      <c r="Y71" s="68"/>
      <c r="Z71" s="66">
        <v>21550.51</v>
      </c>
      <c r="AA71" s="67"/>
      <c r="AB71" s="67"/>
      <c r="AC71" s="67"/>
      <c r="AD71" s="68"/>
      <c r="AE71" s="66">
        <v>0</v>
      </c>
      <c r="AF71" s="67"/>
      <c r="AG71" s="67"/>
      <c r="AH71" s="68"/>
      <c r="AI71" s="66">
        <f t="shared" si="5"/>
        <v>6821469.5599999996</v>
      </c>
      <c r="AJ71" s="67"/>
      <c r="AK71" s="67"/>
      <c r="AL71" s="67"/>
      <c r="AM71" s="68"/>
      <c r="AN71" s="66">
        <v>8205098</v>
      </c>
      <c r="AO71" s="67"/>
      <c r="AP71" s="67"/>
      <c r="AQ71" s="67"/>
      <c r="AR71" s="68"/>
      <c r="AS71" s="66">
        <v>18640</v>
      </c>
      <c r="AT71" s="67"/>
      <c r="AU71" s="67"/>
      <c r="AV71" s="67"/>
      <c r="AW71" s="68"/>
      <c r="AX71" s="66">
        <v>0</v>
      </c>
      <c r="AY71" s="67"/>
      <c r="AZ71" s="67"/>
      <c r="BA71" s="68"/>
      <c r="BB71" s="66">
        <f t="shared" si="6"/>
        <v>8223738</v>
      </c>
      <c r="BC71" s="67"/>
      <c r="BD71" s="67"/>
      <c r="BE71" s="67"/>
      <c r="BF71" s="68"/>
      <c r="BG71" s="66">
        <v>10863311</v>
      </c>
      <c r="BH71" s="67"/>
      <c r="BI71" s="67"/>
      <c r="BJ71" s="67"/>
      <c r="BK71" s="68"/>
      <c r="BL71" s="66">
        <v>22000</v>
      </c>
      <c r="BM71" s="67"/>
      <c r="BN71" s="67"/>
      <c r="BO71" s="67"/>
      <c r="BP71" s="68"/>
      <c r="BQ71" s="66">
        <v>0</v>
      </c>
      <c r="BR71" s="67"/>
      <c r="BS71" s="67"/>
      <c r="BT71" s="68"/>
      <c r="BU71" s="66">
        <f t="shared" si="7"/>
        <v>10885311</v>
      </c>
      <c r="BV71" s="67"/>
      <c r="BW71" s="67"/>
      <c r="BX71" s="67"/>
      <c r="BY71" s="68"/>
    </row>
    <row r="72" spans="1:79" s="25" customFormat="1" ht="12.75" customHeight="1" x14ac:dyDescent="0.2">
      <c r="A72" s="59">
        <v>2210</v>
      </c>
      <c r="B72" s="60"/>
      <c r="C72" s="60"/>
      <c r="D72" s="61"/>
      <c r="E72" s="62" t="s">
        <v>178</v>
      </c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4"/>
      <c r="U72" s="66">
        <v>4798004.9800000004</v>
      </c>
      <c r="V72" s="67"/>
      <c r="W72" s="67"/>
      <c r="X72" s="67"/>
      <c r="Y72" s="68"/>
      <c r="Z72" s="66">
        <v>841446.86</v>
      </c>
      <c r="AA72" s="67"/>
      <c r="AB72" s="67"/>
      <c r="AC72" s="67"/>
      <c r="AD72" s="68"/>
      <c r="AE72" s="66">
        <v>0</v>
      </c>
      <c r="AF72" s="67"/>
      <c r="AG72" s="67"/>
      <c r="AH72" s="68"/>
      <c r="AI72" s="66">
        <f t="shared" si="5"/>
        <v>5639451.8400000008</v>
      </c>
      <c r="AJ72" s="67"/>
      <c r="AK72" s="67"/>
      <c r="AL72" s="67"/>
      <c r="AM72" s="68"/>
      <c r="AN72" s="66">
        <v>5743482</v>
      </c>
      <c r="AO72" s="67"/>
      <c r="AP72" s="67"/>
      <c r="AQ72" s="67"/>
      <c r="AR72" s="68"/>
      <c r="AS72" s="66">
        <v>565335.86</v>
      </c>
      <c r="AT72" s="67"/>
      <c r="AU72" s="67"/>
      <c r="AV72" s="67"/>
      <c r="AW72" s="68"/>
      <c r="AX72" s="66">
        <v>0</v>
      </c>
      <c r="AY72" s="67"/>
      <c r="AZ72" s="67"/>
      <c r="BA72" s="68"/>
      <c r="BB72" s="66">
        <f t="shared" si="6"/>
        <v>6308817.8600000003</v>
      </c>
      <c r="BC72" s="67"/>
      <c r="BD72" s="67"/>
      <c r="BE72" s="67"/>
      <c r="BF72" s="68"/>
      <c r="BG72" s="66">
        <v>3162426</v>
      </c>
      <c r="BH72" s="67"/>
      <c r="BI72" s="67"/>
      <c r="BJ72" s="67"/>
      <c r="BK72" s="68"/>
      <c r="BL72" s="66">
        <v>75000</v>
      </c>
      <c r="BM72" s="67"/>
      <c r="BN72" s="67"/>
      <c r="BO72" s="67"/>
      <c r="BP72" s="68"/>
      <c r="BQ72" s="66">
        <v>0</v>
      </c>
      <c r="BR72" s="67"/>
      <c r="BS72" s="67"/>
      <c r="BT72" s="68"/>
      <c r="BU72" s="66">
        <f t="shared" si="7"/>
        <v>3237426</v>
      </c>
      <c r="BV72" s="67"/>
      <c r="BW72" s="67"/>
      <c r="BX72" s="67"/>
      <c r="BY72" s="68"/>
    </row>
    <row r="73" spans="1:79" s="25" customFormat="1" ht="12.75" customHeight="1" x14ac:dyDescent="0.2">
      <c r="A73" s="59">
        <v>2220</v>
      </c>
      <c r="B73" s="60"/>
      <c r="C73" s="60"/>
      <c r="D73" s="61"/>
      <c r="E73" s="62" t="s">
        <v>275</v>
      </c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4"/>
      <c r="U73" s="66">
        <v>50603.15</v>
      </c>
      <c r="V73" s="67"/>
      <c r="W73" s="67"/>
      <c r="X73" s="67"/>
      <c r="Y73" s="68"/>
      <c r="Z73" s="66">
        <v>1596.26</v>
      </c>
      <c r="AA73" s="67"/>
      <c r="AB73" s="67"/>
      <c r="AC73" s="67"/>
      <c r="AD73" s="68"/>
      <c r="AE73" s="66">
        <v>0</v>
      </c>
      <c r="AF73" s="67"/>
      <c r="AG73" s="67"/>
      <c r="AH73" s="68"/>
      <c r="AI73" s="66">
        <f t="shared" si="5"/>
        <v>52199.41</v>
      </c>
      <c r="AJ73" s="67"/>
      <c r="AK73" s="67"/>
      <c r="AL73" s="67"/>
      <c r="AM73" s="68"/>
      <c r="AN73" s="66">
        <v>1677558</v>
      </c>
      <c r="AO73" s="67"/>
      <c r="AP73" s="67"/>
      <c r="AQ73" s="67"/>
      <c r="AR73" s="68"/>
      <c r="AS73" s="66">
        <v>57956.21</v>
      </c>
      <c r="AT73" s="67"/>
      <c r="AU73" s="67"/>
      <c r="AV73" s="67"/>
      <c r="AW73" s="68"/>
      <c r="AX73" s="66">
        <v>0</v>
      </c>
      <c r="AY73" s="67"/>
      <c r="AZ73" s="67"/>
      <c r="BA73" s="68"/>
      <c r="BB73" s="66">
        <f t="shared" si="6"/>
        <v>1735514.21</v>
      </c>
      <c r="BC73" s="67"/>
      <c r="BD73" s="67"/>
      <c r="BE73" s="67"/>
      <c r="BF73" s="68"/>
      <c r="BG73" s="66">
        <v>314541</v>
      </c>
      <c r="BH73" s="67"/>
      <c r="BI73" s="67"/>
      <c r="BJ73" s="67"/>
      <c r="BK73" s="68"/>
      <c r="BL73" s="66">
        <v>0</v>
      </c>
      <c r="BM73" s="67"/>
      <c r="BN73" s="67"/>
      <c r="BO73" s="67"/>
      <c r="BP73" s="68"/>
      <c r="BQ73" s="66">
        <v>0</v>
      </c>
      <c r="BR73" s="67"/>
      <c r="BS73" s="67"/>
      <c r="BT73" s="68"/>
      <c r="BU73" s="66">
        <f t="shared" si="7"/>
        <v>314541</v>
      </c>
      <c r="BV73" s="67"/>
      <c r="BW73" s="67"/>
      <c r="BX73" s="67"/>
      <c r="BY73" s="68"/>
    </row>
    <row r="74" spans="1:79" s="25" customFormat="1" ht="12.75" customHeight="1" x14ac:dyDescent="0.2">
      <c r="A74" s="59">
        <v>2230</v>
      </c>
      <c r="B74" s="60"/>
      <c r="C74" s="60"/>
      <c r="D74" s="61"/>
      <c r="E74" s="62" t="s">
        <v>276</v>
      </c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4"/>
      <c r="U74" s="66">
        <v>7980542.7699999996</v>
      </c>
      <c r="V74" s="67"/>
      <c r="W74" s="67"/>
      <c r="X74" s="67"/>
      <c r="Y74" s="68"/>
      <c r="Z74" s="66">
        <v>55941.9</v>
      </c>
      <c r="AA74" s="67"/>
      <c r="AB74" s="67"/>
      <c r="AC74" s="67"/>
      <c r="AD74" s="68"/>
      <c r="AE74" s="66">
        <v>0</v>
      </c>
      <c r="AF74" s="67"/>
      <c r="AG74" s="67"/>
      <c r="AH74" s="68"/>
      <c r="AI74" s="66">
        <f t="shared" si="5"/>
        <v>8036484.6699999999</v>
      </c>
      <c r="AJ74" s="67"/>
      <c r="AK74" s="67"/>
      <c r="AL74" s="67"/>
      <c r="AM74" s="68"/>
      <c r="AN74" s="66">
        <v>5991581</v>
      </c>
      <c r="AO74" s="67"/>
      <c r="AP74" s="67"/>
      <c r="AQ74" s="67"/>
      <c r="AR74" s="68"/>
      <c r="AS74" s="66">
        <v>60034.5</v>
      </c>
      <c r="AT74" s="67"/>
      <c r="AU74" s="67"/>
      <c r="AV74" s="67"/>
      <c r="AW74" s="68"/>
      <c r="AX74" s="66">
        <v>0</v>
      </c>
      <c r="AY74" s="67"/>
      <c r="AZ74" s="67"/>
      <c r="BA74" s="68"/>
      <c r="BB74" s="66">
        <f t="shared" si="6"/>
        <v>6051615.5</v>
      </c>
      <c r="BC74" s="67"/>
      <c r="BD74" s="67"/>
      <c r="BE74" s="67"/>
      <c r="BF74" s="68"/>
      <c r="BG74" s="66">
        <v>12039488</v>
      </c>
      <c r="BH74" s="67"/>
      <c r="BI74" s="67"/>
      <c r="BJ74" s="67"/>
      <c r="BK74" s="68"/>
      <c r="BL74" s="66">
        <v>116860</v>
      </c>
      <c r="BM74" s="67"/>
      <c r="BN74" s="67"/>
      <c r="BO74" s="67"/>
      <c r="BP74" s="68"/>
      <c r="BQ74" s="66">
        <v>0</v>
      </c>
      <c r="BR74" s="67"/>
      <c r="BS74" s="67"/>
      <c r="BT74" s="68"/>
      <c r="BU74" s="66">
        <f t="shared" si="7"/>
        <v>12156348</v>
      </c>
      <c r="BV74" s="67"/>
      <c r="BW74" s="67"/>
      <c r="BX74" s="67"/>
      <c r="BY74" s="68"/>
    </row>
    <row r="75" spans="1:79" s="25" customFormat="1" ht="12.75" customHeight="1" x14ac:dyDescent="0.2">
      <c r="A75" s="59">
        <v>2240</v>
      </c>
      <c r="B75" s="60"/>
      <c r="C75" s="60"/>
      <c r="D75" s="61"/>
      <c r="E75" s="62" t="s">
        <v>179</v>
      </c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4"/>
      <c r="U75" s="66">
        <v>798911.91</v>
      </c>
      <c r="V75" s="67"/>
      <c r="W75" s="67"/>
      <c r="X75" s="67"/>
      <c r="Y75" s="68"/>
      <c r="Z75" s="66">
        <v>7435.15</v>
      </c>
      <c r="AA75" s="67"/>
      <c r="AB75" s="67"/>
      <c r="AC75" s="67"/>
      <c r="AD75" s="68"/>
      <c r="AE75" s="66">
        <v>0</v>
      </c>
      <c r="AF75" s="67"/>
      <c r="AG75" s="67"/>
      <c r="AH75" s="68"/>
      <c r="AI75" s="66">
        <f t="shared" si="5"/>
        <v>806347.06</v>
      </c>
      <c r="AJ75" s="67"/>
      <c r="AK75" s="67"/>
      <c r="AL75" s="67"/>
      <c r="AM75" s="68"/>
      <c r="AN75" s="66">
        <v>4745999</v>
      </c>
      <c r="AO75" s="67"/>
      <c r="AP75" s="67"/>
      <c r="AQ75" s="67"/>
      <c r="AR75" s="68"/>
      <c r="AS75" s="66">
        <v>2550</v>
      </c>
      <c r="AT75" s="67"/>
      <c r="AU75" s="67"/>
      <c r="AV75" s="67"/>
      <c r="AW75" s="68"/>
      <c r="AX75" s="66">
        <v>0</v>
      </c>
      <c r="AY75" s="67"/>
      <c r="AZ75" s="67"/>
      <c r="BA75" s="68"/>
      <c r="BB75" s="66">
        <f t="shared" si="6"/>
        <v>4748549</v>
      </c>
      <c r="BC75" s="67"/>
      <c r="BD75" s="67"/>
      <c r="BE75" s="67"/>
      <c r="BF75" s="68"/>
      <c r="BG75" s="66">
        <v>2691236</v>
      </c>
      <c r="BH75" s="67"/>
      <c r="BI75" s="67"/>
      <c r="BJ75" s="67"/>
      <c r="BK75" s="68"/>
      <c r="BL75" s="66">
        <v>0</v>
      </c>
      <c r="BM75" s="67"/>
      <c r="BN75" s="67"/>
      <c r="BO75" s="67"/>
      <c r="BP75" s="68"/>
      <c r="BQ75" s="66">
        <v>0</v>
      </c>
      <c r="BR75" s="67"/>
      <c r="BS75" s="67"/>
      <c r="BT75" s="68"/>
      <c r="BU75" s="66">
        <f t="shared" si="7"/>
        <v>2691236</v>
      </c>
      <c r="BV75" s="67"/>
      <c r="BW75" s="67"/>
      <c r="BX75" s="67"/>
      <c r="BY75" s="68"/>
    </row>
    <row r="76" spans="1:79" s="25" customFormat="1" ht="12.75" customHeight="1" x14ac:dyDescent="0.2">
      <c r="A76" s="59">
        <v>2250</v>
      </c>
      <c r="B76" s="60"/>
      <c r="C76" s="60"/>
      <c r="D76" s="61"/>
      <c r="E76" s="62" t="s">
        <v>180</v>
      </c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4"/>
      <c r="U76" s="66">
        <v>89477.29</v>
      </c>
      <c r="V76" s="67"/>
      <c r="W76" s="67"/>
      <c r="X76" s="67"/>
      <c r="Y76" s="68"/>
      <c r="Z76" s="66">
        <v>0</v>
      </c>
      <c r="AA76" s="67"/>
      <c r="AB76" s="67"/>
      <c r="AC76" s="67"/>
      <c r="AD76" s="68"/>
      <c r="AE76" s="66">
        <v>0</v>
      </c>
      <c r="AF76" s="67"/>
      <c r="AG76" s="67"/>
      <c r="AH76" s="68"/>
      <c r="AI76" s="66">
        <f t="shared" si="5"/>
        <v>89477.29</v>
      </c>
      <c r="AJ76" s="67"/>
      <c r="AK76" s="67"/>
      <c r="AL76" s="67"/>
      <c r="AM76" s="68"/>
      <c r="AN76" s="66">
        <v>173709</v>
      </c>
      <c r="AO76" s="67"/>
      <c r="AP76" s="67"/>
      <c r="AQ76" s="67"/>
      <c r="AR76" s="68"/>
      <c r="AS76" s="66">
        <v>0</v>
      </c>
      <c r="AT76" s="67"/>
      <c r="AU76" s="67"/>
      <c r="AV76" s="67"/>
      <c r="AW76" s="68"/>
      <c r="AX76" s="66">
        <v>0</v>
      </c>
      <c r="AY76" s="67"/>
      <c r="AZ76" s="67"/>
      <c r="BA76" s="68"/>
      <c r="BB76" s="66">
        <f t="shared" si="6"/>
        <v>173709</v>
      </c>
      <c r="BC76" s="67"/>
      <c r="BD76" s="67"/>
      <c r="BE76" s="67"/>
      <c r="BF76" s="68"/>
      <c r="BG76" s="66">
        <v>246814</v>
      </c>
      <c r="BH76" s="67"/>
      <c r="BI76" s="67"/>
      <c r="BJ76" s="67"/>
      <c r="BK76" s="68"/>
      <c r="BL76" s="66">
        <v>0</v>
      </c>
      <c r="BM76" s="67"/>
      <c r="BN76" s="67"/>
      <c r="BO76" s="67"/>
      <c r="BP76" s="68"/>
      <c r="BQ76" s="66">
        <v>0</v>
      </c>
      <c r="BR76" s="67"/>
      <c r="BS76" s="67"/>
      <c r="BT76" s="68"/>
      <c r="BU76" s="66">
        <f t="shared" si="7"/>
        <v>246814</v>
      </c>
      <c r="BV76" s="67"/>
      <c r="BW76" s="67"/>
      <c r="BX76" s="67"/>
      <c r="BY76" s="68"/>
    </row>
    <row r="77" spans="1:79" s="25" customFormat="1" ht="12.75" customHeight="1" x14ac:dyDescent="0.2">
      <c r="A77" s="59">
        <v>2271</v>
      </c>
      <c r="B77" s="60"/>
      <c r="C77" s="60"/>
      <c r="D77" s="61"/>
      <c r="E77" s="62" t="s">
        <v>277</v>
      </c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4"/>
      <c r="U77" s="66">
        <v>16080704.140000001</v>
      </c>
      <c r="V77" s="67"/>
      <c r="W77" s="67"/>
      <c r="X77" s="67"/>
      <c r="Y77" s="68"/>
      <c r="Z77" s="66">
        <v>1252.3599999999999</v>
      </c>
      <c r="AA77" s="67"/>
      <c r="AB77" s="67"/>
      <c r="AC77" s="67"/>
      <c r="AD77" s="68"/>
      <c r="AE77" s="66">
        <v>0</v>
      </c>
      <c r="AF77" s="67"/>
      <c r="AG77" s="67"/>
      <c r="AH77" s="68"/>
      <c r="AI77" s="66">
        <f t="shared" si="5"/>
        <v>16081956.5</v>
      </c>
      <c r="AJ77" s="67"/>
      <c r="AK77" s="67"/>
      <c r="AL77" s="67"/>
      <c r="AM77" s="68"/>
      <c r="AN77" s="66">
        <v>12348403</v>
      </c>
      <c r="AO77" s="67"/>
      <c r="AP77" s="67"/>
      <c r="AQ77" s="67"/>
      <c r="AR77" s="68"/>
      <c r="AS77" s="66">
        <v>3500</v>
      </c>
      <c r="AT77" s="67"/>
      <c r="AU77" s="67"/>
      <c r="AV77" s="67"/>
      <c r="AW77" s="68"/>
      <c r="AX77" s="66">
        <v>0</v>
      </c>
      <c r="AY77" s="67"/>
      <c r="AZ77" s="67"/>
      <c r="BA77" s="68"/>
      <c r="BB77" s="66">
        <f t="shared" si="6"/>
        <v>12351903</v>
      </c>
      <c r="BC77" s="67"/>
      <c r="BD77" s="67"/>
      <c r="BE77" s="67"/>
      <c r="BF77" s="68"/>
      <c r="BG77" s="66">
        <v>18392229</v>
      </c>
      <c r="BH77" s="67"/>
      <c r="BI77" s="67"/>
      <c r="BJ77" s="67"/>
      <c r="BK77" s="68"/>
      <c r="BL77" s="66">
        <v>2000</v>
      </c>
      <c r="BM77" s="67"/>
      <c r="BN77" s="67"/>
      <c r="BO77" s="67"/>
      <c r="BP77" s="68"/>
      <c r="BQ77" s="66">
        <v>0</v>
      </c>
      <c r="BR77" s="67"/>
      <c r="BS77" s="67"/>
      <c r="BT77" s="68"/>
      <c r="BU77" s="66">
        <f t="shared" si="7"/>
        <v>18394229</v>
      </c>
      <c r="BV77" s="67"/>
      <c r="BW77" s="67"/>
      <c r="BX77" s="67"/>
      <c r="BY77" s="68"/>
    </row>
    <row r="78" spans="1:79" s="25" customFormat="1" ht="12.75" customHeight="1" x14ac:dyDescent="0.2">
      <c r="A78" s="59">
        <v>2272</v>
      </c>
      <c r="B78" s="60"/>
      <c r="C78" s="60"/>
      <c r="D78" s="61"/>
      <c r="E78" s="62" t="s">
        <v>278</v>
      </c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4"/>
      <c r="U78" s="66">
        <v>493370.33</v>
      </c>
      <c r="V78" s="67"/>
      <c r="W78" s="67"/>
      <c r="X78" s="67"/>
      <c r="Y78" s="68"/>
      <c r="Z78" s="66">
        <v>40.93</v>
      </c>
      <c r="AA78" s="67"/>
      <c r="AB78" s="67"/>
      <c r="AC78" s="67"/>
      <c r="AD78" s="68"/>
      <c r="AE78" s="66">
        <v>0</v>
      </c>
      <c r="AF78" s="67"/>
      <c r="AG78" s="67"/>
      <c r="AH78" s="68"/>
      <c r="AI78" s="66">
        <f t="shared" si="5"/>
        <v>493411.26</v>
      </c>
      <c r="AJ78" s="67"/>
      <c r="AK78" s="67"/>
      <c r="AL78" s="67"/>
      <c r="AM78" s="68"/>
      <c r="AN78" s="66">
        <v>612130</v>
      </c>
      <c r="AO78" s="67"/>
      <c r="AP78" s="67"/>
      <c r="AQ78" s="67"/>
      <c r="AR78" s="68"/>
      <c r="AS78" s="66">
        <v>110</v>
      </c>
      <c r="AT78" s="67"/>
      <c r="AU78" s="67"/>
      <c r="AV78" s="67"/>
      <c r="AW78" s="68"/>
      <c r="AX78" s="66">
        <v>0</v>
      </c>
      <c r="AY78" s="67"/>
      <c r="AZ78" s="67"/>
      <c r="BA78" s="68"/>
      <c r="BB78" s="66">
        <f t="shared" si="6"/>
        <v>612240</v>
      </c>
      <c r="BC78" s="67"/>
      <c r="BD78" s="67"/>
      <c r="BE78" s="67"/>
      <c r="BF78" s="68"/>
      <c r="BG78" s="66">
        <v>594736</v>
      </c>
      <c r="BH78" s="67"/>
      <c r="BI78" s="67"/>
      <c r="BJ78" s="67"/>
      <c r="BK78" s="68"/>
      <c r="BL78" s="66">
        <v>110</v>
      </c>
      <c r="BM78" s="67"/>
      <c r="BN78" s="67"/>
      <c r="BO78" s="67"/>
      <c r="BP78" s="68"/>
      <c r="BQ78" s="66">
        <v>0</v>
      </c>
      <c r="BR78" s="67"/>
      <c r="BS78" s="67"/>
      <c r="BT78" s="68"/>
      <c r="BU78" s="66">
        <f t="shared" si="7"/>
        <v>594846</v>
      </c>
      <c r="BV78" s="67"/>
      <c r="BW78" s="67"/>
      <c r="BX78" s="67"/>
      <c r="BY78" s="68"/>
    </row>
    <row r="79" spans="1:79" s="25" customFormat="1" ht="12.75" customHeight="1" x14ac:dyDescent="0.2">
      <c r="A79" s="59">
        <v>2273</v>
      </c>
      <c r="B79" s="60"/>
      <c r="C79" s="60"/>
      <c r="D79" s="61"/>
      <c r="E79" s="62" t="s">
        <v>279</v>
      </c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4"/>
      <c r="U79" s="66">
        <v>2614657.52</v>
      </c>
      <c r="V79" s="67"/>
      <c r="W79" s="67"/>
      <c r="X79" s="67"/>
      <c r="Y79" s="68"/>
      <c r="Z79" s="66">
        <v>109.2</v>
      </c>
      <c r="AA79" s="67"/>
      <c r="AB79" s="67"/>
      <c r="AC79" s="67"/>
      <c r="AD79" s="68"/>
      <c r="AE79" s="66">
        <v>0</v>
      </c>
      <c r="AF79" s="67"/>
      <c r="AG79" s="67"/>
      <c r="AH79" s="68"/>
      <c r="AI79" s="66">
        <f t="shared" si="5"/>
        <v>2614766.7200000002</v>
      </c>
      <c r="AJ79" s="67"/>
      <c r="AK79" s="67"/>
      <c r="AL79" s="67"/>
      <c r="AM79" s="68"/>
      <c r="AN79" s="66">
        <v>2192346</v>
      </c>
      <c r="AO79" s="67"/>
      <c r="AP79" s="67"/>
      <c r="AQ79" s="67"/>
      <c r="AR79" s="68"/>
      <c r="AS79" s="66">
        <v>150</v>
      </c>
      <c r="AT79" s="67"/>
      <c r="AU79" s="67"/>
      <c r="AV79" s="67"/>
      <c r="AW79" s="68"/>
      <c r="AX79" s="66">
        <v>0</v>
      </c>
      <c r="AY79" s="67"/>
      <c r="AZ79" s="67"/>
      <c r="BA79" s="68"/>
      <c r="BB79" s="66">
        <f t="shared" si="6"/>
        <v>2192496</v>
      </c>
      <c r="BC79" s="67"/>
      <c r="BD79" s="67"/>
      <c r="BE79" s="67"/>
      <c r="BF79" s="68"/>
      <c r="BG79" s="66">
        <v>3137441</v>
      </c>
      <c r="BH79" s="67"/>
      <c r="BI79" s="67"/>
      <c r="BJ79" s="67"/>
      <c r="BK79" s="68"/>
      <c r="BL79" s="66">
        <v>110</v>
      </c>
      <c r="BM79" s="67"/>
      <c r="BN79" s="67"/>
      <c r="BO79" s="67"/>
      <c r="BP79" s="68"/>
      <c r="BQ79" s="66">
        <v>0</v>
      </c>
      <c r="BR79" s="67"/>
      <c r="BS79" s="67"/>
      <c r="BT79" s="68"/>
      <c r="BU79" s="66">
        <f t="shared" si="7"/>
        <v>3137551</v>
      </c>
      <c r="BV79" s="67"/>
      <c r="BW79" s="67"/>
      <c r="BX79" s="67"/>
      <c r="BY79" s="68"/>
    </row>
    <row r="80" spans="1:79" s="25" customFormat="1" ht="12.75" customHeight="1" x14ac:dyDescent="0.2">
      <c r="A80" s="59">
        <v>2274</v>
      </c>
      <c r="B80" s="60"/>
      <c r="C80" s="60"/>
      <c r="D80" s="61"/>
      <c r="E80" s="62" t="s">
        <v>280</v>
      </c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4"/>
      <c r="U80" s="66">
        <v>0</v>
      </c>
      <c r="V80" s="67"/>
      <c r="W80" s="67"/>
      <c r="X80" s="67"/>
      <c r="Y80" s="68"/>
      <c r="Z80" s="66">
        <v>0</v>
      </c>
      <c r="AA80" s="67"/>
      <c r="AB80" s="67"/>
      <c r="AC80" s="67"/>
      <c r="AD80" s="68"/>
      <c r="AE80" s="66">
        <v>0</v>
      </c>
      <c r="AF80" s="67"/>
      <c r="AG80" s="67"/>
      <c r="AH80" s="68"/>
      <c r="AI80" s="66">
        <f t="shared" si="5"/>
        <v>0</v>
      </c>
      <c r="AJ80" s="67"/>
      <c r="AK80" s="67"/>
      <c r="AL80" s="67"/>
      <c r="AM80" s="68"/>
      <c r="AN80" s="66">
        <v>0</v>
      </c>
      <c r="AO80" s="67"/>
      <c r="AP80" s="67"/>
      <c r="AQ80" s="67"/>
      <c r="AR80" s="68"/>
      <c r="AS80" s="66">
        <v>0</v>
      </c>
      <c r="AT80" s="67"/>
      <c r="AU80" s="67"/>
      <c r="AV80" s="67"/>
      <c r="AW80" s="68"/>
      <c r="AX80" s="66">
        <v>0</v>
      </c>
      <c r="AY80" s="67"/>
      <c r="AZ80" s="67"/>
      <c r="BA80" s="68"/>
      <c r="BB80" s="66">
        <f t="shared" si="6"/>
        <v>0</v>
      </c>
      <c r="BC80" s="67"/>
      <c r="BD80" s="67"/>
      <c r="BE80" s="67"/>
      <c r="BF80" s="68"/>
      <c r="BG80" s="66">
        <v>286746</v>
      </c>
      <c r="BH80" s="67"/>
      <c r="BI80" s="67"/>
      <c r="BJ80" s="67"/>
      <c r="BK80" s="68"/>
      <c r="BL80" s="66">
        <v>0</v>
      </c>
      <c r="BM80" s="67"/>
      <c r="BN80" s="67"/>
      <c r="BO80" s="67"/>
      <c r="BP80" s="68"/>
      <c r="BQ80" s="66">
        <v>0</v>
      </c>
      <c r="BR80" s="67"/>
      <c r="BS80" s="67"/>
      <c r="BT80" s="68"/>
      <c r="BU80" s="66">
        <f t="shared" si="7"/>
        <v>286746</v>
      </c>
      <c r="BV80" s="67"/>
      <c r="BW80" s="67"/>
      <c r="BX80" s="67"/>
      <c r="BY80" s="68"/>
    </row>
    <row r="81" spans="1:77" s="25" customFormat="1" ht="25.5" customHeight="1" x14ac:dyDescent="0.2">
      <c r="A81" s="59">
        <v>2275</v>
      </c>
      <c r="B81" s="60"/>
      <c r="C81" s="60"/>
      <c r="D81" s="61"/>
      <c r="E81" s="62" t="s">
        <v>281</v>
      </c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4"/>
      <c r="U81" s="66">
        <v>474559.7</v>
      </c>
      <c r="V81" s="67"/>
      <c r="W81" s="67"/>
      <c r="X81" s="67"/>
      <c r="Y81" s="68"/>
      <c r="Z81" s="66">
        <v>0</v>
      </c>
      <c r="AA81" s="67"/>
      <c r="AB81" s="67"/>
      <c r="AC81" s="67"/>
      <c r="AD81" s="68"/>
      <c r="AE81" s="66">
        <v>0</v>
      </c>
      <c r="AF81" s="67"/>
      <c r="AG81" s="67"/>
      <c r="AH81" s="68"/>
      <c r="AI81" s="66">
        <f t="shared" si="5"/>
        <v>474559.7</v>
      </c>
      <c r="AJ81" s="67"/>
      <c r="AK81" s="67"/>
      <c r="AL81" s="67"/>
      <c r="AM81" s="68"/>
      <c r="AN81" s="66">
        <v>877610</v>
      </c>
      <c r="AO81" s="67"/>
      <c r="AP81" s="67"/>
      <c r="AQ81" s="67"/>
      <c r="AR81" s="68"/>
      <c r="AS81" s="66">
        <v>0</v>
      </c>
      <c r="AT81" s="67"/>
      <c r="AU81" s="67"/>
      <c r="AV81" s="67"/>
      <c r="AW81" s="68"/>
      <c r="AX81" s="66">
        <v>0</v>
      </c>
      <c r="AY81" s="67"/>
      <c r="AZ81" s="67"/>
      <c r="BA81" s="68"/>
      <c r="BB81" s="66">
        <f t="shared" si="6"/>
        <v>877610</v>
      </c>
      <c r="BC81" s="67"/>
      <c r="BD81" s="67"/>
      <c r="BE81" s="67"/>
      <c r="BF81" s="68"/>
      <c r="BG81" s="66">
        <v>898155</v>
      </c>
      <c r="BH81" s="67"/>
      <c r="BI81" s="67"/>
      <c r="BJ81" s="67"/>
      <c r="BK81" s="68"/>
      <c r="BL81" s="66">
        <v>0</v>
      </c>
      <c r="BM81" s="67"/>
      <c r="BN81" s="67"/>
      <c r="BO81" s="67"/>
      <c r="BP81" s="68"/>
      <c r="BQ81" s="66">
        <v>0</v>
      </c>
      <c r="BR81" s="67"/>
      <c r="BS81" s="67"/>
      <c r="BT81" s="68"/>
      <c r="BU81" s="66">
        <f t="shared" si="7"/>
        <v>898155</v>
      </c>
      <c r="BV81" s="67"/>
      <c r="BW81" s="67"/>
      <c r="BX81" s="67"/>
      <c r="BY81" s="68"/>
    </row>
    <row r="82" spans="1:77" s="25" customFormat="1" ht="25.5" customHeight="1" x14ac:dyDescent="0.2">
      <c r="A82" s="59">
        <v>2281</v>
      </c>
      <c r="B82" s="60"/>
      <c r="C82" s="60"/>
      <c r="D82" s="61"/>
      <c r="E82" s="62" t="s">
        <v>282</v>
      </c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4"/>
      <c r="U82" s="66">
        <v>75986.960000000006</v>
      </c>
      <c r="V82" s="67"/>
      <c r="W82" s="67"/>
      <c r="X82" s="67"/>
      <c r="Y82" s="68"/>
      <c r="Z82" s="66">
        <v>0</v>
      </c>
      <c r="AA82" s="67"/>
      <c r="AB82" s="67"/>
      <c r="AC82" s="67"/>
      <c r="AD82" s="68"/>
      <c r="AE82" s="66">
        <v>0</v>
      </c>
      <c r="AF82" s="67"/>
      <c r="AG82" s="67"/>
      <c r="AH82" s="68"/>
      <c r="AI82" s="66">
        <f t="shared" si="5"/>
        <v>75986.960000000006</v>
      </c>
      <c r="AJ82" s="67"/>
      <c r="AK82" s="67"/>
      <c r="AL82" s="67"/>
      <c r="AM82" s="68"/>
      <c r="AN82" s="66">
        <v>35198</v>
      </c>
      <c r="AO82" s="67"/>
      <c r="AP82" s="67"/>
      <c r="AQ82" s="67"/>
      <c r="AR82" s="68"/>
      <c r="AS82" s="66">
        <v>0</v>
      </c>
      <c r="AT82" s="67"/>
      <c r="AU82" s="67"/>
      <c r="AV82" s="67"/>
      <c r="AW82" s="68"/>
      <c r="AX82" s="66">
        <v>0</v>
      </c>
      <c r="AY82" s="67"/>
      <c r="AZ82" s="67"/>
      <c r="BA82" s="68"/>
      <c r="BB82" s="66">
        <f t="shared" si="6"/>
        <v>35198</v>
      </c>
      <c r="BC82" s="67"/>
      <c r="BD82" s="67"/>
      <c r="BE82" s="67"/>
      <c r="BF82" s="68"/>
      <c r="BG82" s="66">
        <v>0</v>
      </c>
      <c r="BH82" s="67"/>
      <c r="BI82" s="67"/>
      <c r="BJ82" s="67"/>
      <c r="BK82" s="68"/>
      <c r="BL82" s="66">
        <v>0</v>
      </c>
      <c r="BM82" s="67"/>
      <c r="BN82" s="67"/>
      <c r="BO82" s="67"/>
      <c r="BP82" s="68"/>
      <c r="BQ82" s="66">
        <v>0</v>
      </c>
      <c r="BR82" s="67"/>
      <c r="BS82" s="67"/>
      <c r="BT82" s="68"/>
      <c r="BU82" s="66">
        <f t="shared" si="7"/>
        <v>0</v>
      </c>
      <c r="BV82" s="67"/>
      <c r="BW82" s="67"/>
      <c r="BX82" s="67"/>
      <c r="BY82" s="68"/>
    </row>
    <row r="83" spans="1:77" s="25" customFormat="1" ht="38.25" customHeight="1" x14ac:dyDescent="0.2">
      <c r="A83" s="59">
        <v>2282</v>
      </c>
      <c r="B83" s="60"/>
      <c r="C83" s="60"/>
      <c r="D83" s="61"/>
      <c r="E83" s="62" t="s">
        <v>181</v>
      </c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4"/>
      <c r="U83" s="66">
        <v>31466.2</v>
      </c>
      <c r="V83" s="67"/>
      <c r="W83" s="67"/>
      <c r="X83" s="67"/>
      <c r="Y83" s="68"/>
      <c r="Z83" s="66">
        <v>0</v>
      </c>
      <c r="AA83" s="67"/>
      <c r="AB83" s="67"/>
      <c r="AC83" s="67"/>
      <c r="AD83" s="68"/>
      <c r="AE83" s="66">
        <v>0</v>
      </c>
      <c r="AF83" s="67"/>
      <c r="AG83" s="67"/>
      <c r="AH83" s="68"/>
      <c r="AI83" s="66">
        <f t="shared" si="5"/>
        <v>31466.2</v>
      </c>
      <c r="AJ83" s="67"/>
      <c r="AK83" s="67"/>
      <c r="AL83" s="67"/>
      <c r="AM83" s="68"/>
      <c r="AN83" s="66">
        <v>28138</v>
      </c>
      <c r="AO83" s="67"/>
      <c r="AP83" s="67"/>
      <c r="AQ83" s="67"/>
      <c r="AR83" s="68"/>
      <c r="AS83" s="66">
        <v>0</v>
      </c>
      <c r="AT83" s="67"/>
      <c r="AU83" s="67"/>
      <c r="AV83" s="67"/>
      <c r="AW83" s="68"/>
      <c r="AX83" s="66">
        <v>0</v>
      </c>
      <c r="AY83" s="67"/>
      <c r="AZ83" s="67"/>
      <c r="BA83" s="68"/>
      <c r="BB83" s="66">
        <f t="shared" si="6"/>
        <v>28138</v>
      </c>
      <c r="BC83" s="67"/>
      <c r="BD83" s="67"/>
      <c r="BE83" s="67"/>
      <c r="BF83" s="68"/>
      <c r="BG83" s="66">
        <v>361190</v>
      </c>
      <c r="BH83" s="67"/>
      <c r="BI83" s="67"/>
      <c r="BJ83" s="67"/>
      <c r="BK83" s="68"/>
      <c r="BL83" s="66">
        <v>0</v>
      </c>
      <c r="BM83" s="67"/>
      <c r="BN83" s="67"/>
      <c r="BO83" s="67"/>
      <c r="BP83" s="68"/>
      <c r="BQ83" s="66">
        <v>0</v>
      </c>
      <c r="BR83" s="67"/>
      <c r="BS83" s="67"/>
      <c r="BT83" s="68"/>
      <c r="BU83" s="66">
        <f t="shared" si="7"/>
        <v>361190</v>
      </c>
      <c r="BV83" s="67"/>
      <c r="BW83" s="67"/>
      <c r="BX83" s="67"/>
      <c r="BY83" s="68"/>
    </row>
    <row r="84" spans="1:77" s="25" customFormat="1" ht="12.75" customHeight="1" x14ac:dyDescent="0.2">
      <c r="A84" s="59">
        <v>2730</v>
      </c>
      <c r="B84" s="60"/>
      <c r="C84" s="60"/>
      <c r="D84" s="61"/>
      <c r="E84" s="62" t="s">
        <v>283</v>
      </c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4"/>
      <c r="U84" s="66">
        <v>26000</v>
      </c>
      <c r="V84" s="67"/>
      <c r="W84" s="67"/>
      <c r="X84" s="67"/>
      <c r="Y84" s="68"/>
      <c r="Z84" s="66">
        <v>0</v>
      </c>
      <c r="AA84" s="67"/>
      <c r="AB84" s="67"/>
      <c r="AC84" s="67"/>
      <c r="AD84" s="68"/>
      <c r="AE84" s="66">
        <v>0</v>
      </c>
      <c r="AF84" s="67"/>
      <c r="AG84" s="67"/>
      <c r="AH84" s="68"/>
      <c r="AI84" s="66">
        <f t="shared" si="5"/>
        <v>26000</v>
      </c>
      <c r="AJ84" s="67"/>
      <c r="AK84" s="67"/>
      <c r="AL84" s="67"/>
      <c r="AM84" s="68"/>
      <c r="AN84" s="66">
        <v>139264</v>
      </c>
      <c r="AO84" s="67"/>
      <c r="AP84" s="67"/>
      <c r="AQ84" s="67"/>
      <c r="AR84" s="68"/>
      <c r="AS84" s="66">
        <v>0</v>
      </c>
      <c r="AT84" s="67"/>
      <c r="AU84" s="67"/>
      <c r="AV84" s="67"/>
      <c r="AW84" s="68"/>
      <c r="AX84" s="66">
        <v>0</v>
      </c>
      <c r="AY84" s="67"/>
      <c r="AZ84" s="67"/>
      <c r="BA84" s="68"/>
      <c r="BB84" s="66">
        <f t="shared" si="6"/>
        <v>139264</v>
      </c>
      <c r="BC84" s="67"/>
      <c r="BD84" s="67"/>
      <c r="BE84" s="67"/>
      <c r="BF84" s="68"/>
      <c r="BG84" s="66">
        <v>597100</v>
      </c>
      <c r="BH84" s="67"/>
      <c r="BI84" s="67"/>
      <c r="BJ84" s="67"/>
      <c r="BK84" s="68"/>
      <c r="BL84" s="66">
        <v>0</v>
      </c>
      <c r="BM84" s="67"/>
      <c r="BN84" s="67"/>
      <c r="BO84" s="67"/>
      <c r="BP84" s="68"/>
      <c r="BQ84" s="66">
        <v>0</v>
      </c>
      <c r="BR84" s="67"/>
      <c r="BS84" s="67"/>
      <c r="BT84" s="68"/>
      <c r="BU84" s="66">
        <f t="shared" si="7"/>
        <v>597100</v>
      </c>
      <c r="BV84" s="67"/>
      <c r="BW84" s="67"/>
      <c r="BX84" s="67"/>
      <c r="BY84" s="68"/>
    </row>
    <row r="85" spans="1:77" s="25" customFormat="1" ht="12.75" customHeight="1" x14ac:dyDescent="0.2">
      <c r="A85" s="59">
        <v>2800</v>
      </c>
      <c r="B85" s="60"/>
      <c r="C85" s="60"/>
      <c r="D85" s="61"/>
      <c r="E85" s="62" t="s">
        <v>182</v>
      </c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4"/>
      <c r="U85" s="66">
        <v>92000</v>
      </c>
      <c r="V85" s="67"/>
      <c r="W85" s="67"/>
      <c r="X85" s="67"/>
      <c r="Y85" s="68"/>
      <c r="Z85" s="66">
        <v>2325.98</v>
      </c>
      <c r="AA85" s="67"/>
      <c r="AB85" s="67"/>
      <c r="AC85" s="67"/>
      <c r="AD85" s="68"/>
      <c r="AE85" s="66">
        <v>0</v>
      </c>
      <c r="AF85" s="67"/>
      <c r="AG85" s="67"/>
      <c r="AH85" s="68"/>
      <c r="AI85" s="66">
        <f t="shared" si="5"/>
        <v>94325.98</v>
      </c>
      <c r="AJ85" s="67"/>
      <c r="AK85" s="67"/>
      <c r="AL85" s="67"/>
      <c r="AM85" s="68"/>
      <c r="AN85" s="66">
        <v>168500</v>
      </c>
      <c r="AO85" s="67"/>
      <c r="AP85" s="67"/>
      <c r="AQ85" s="67"/>
      <c r="AR85" s="68"/>
      <c r="AS85" s="66">
        <v>17700</v>
      </c>
      <c r="AT85" s="67"/>
      <c r="AU85" s="67"/>
      <c r="AV85" s="67"/>
      <c r="AW85" s="68"/>
      <c r="AX85" s="66">
        <v>0</v>
      </c>
      <c r="AY85" s="67"/>
      <c r="AZ85" s="67"/>
      <c r="BA85" s="68"/>
      <c r="BB85" s="66">
        <f t="shared" si="6"/>
        <v>186200</v>
      </c>
      <c r="BC85" s="67"/>
      <c r="BD85" s="67"/>
      <c r="BE85" s="67"/>
      <c r="BF85" s="68"/>
      <c r="BG85" s="66">
        <v>169500</v>
      </c>
      <c r="BH85" s="67"/>
      <c r="BI85" s="67"/>
      <c r="BJ85" s="67"/>
      <c r="BK85" s="68"/>
      <c r="BL85" s="66">
        <v>25000</v>
      </c>
      <c r="BM85" s="67"/>
      <c r="BN85" s="67"/>
      <c r="BO85" s="67"/>
      <c r="BP85" s="68"/>
      <c r="BQ85" s="66">
        <v>0</v>
      </c>
      <c r="BR85" s="67"/>
      <c r="BS85" s="67"/>
      <c r="BT85" s="68"/>
      <c r="BU85" s="66">
        <f t="shared" si="7"/>
        <v>194500</v>
      </c>
      <c r="BV85" s="67"/>
      <c r="BW85" s="67"/>
      <c r="BX85" s="67"/>
      <c r="BY85" s="68"/>
    </row>
    <row r="86" spans="1:77" s="25" customFormat="1" ht="25.5" customHeight="1" x14ac:dyDescent="0.2">
      <c r="A86" s="59">
        <v>3110</v>
      </c>
      <c r="B86" s="60"/>
      <c r="C86" s="60"/>
      <c r="D86" s="61"/>
      <c r="E86" s="62" t="s">
        <v>183</v>
      </c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4"/>
      <c r="U86" s="66">
        <v>0</v>
      </c>
      <c r="V86" s="67"/>
      <c r="W86" s="67"/>
      <c r="X86" s="67"/>
      <c r="Y86" s="68"/>
      <c r="Z86" s="66">
        <v>2802085.25</v>
      </c>
      <c r="AA86" s="67"/>
      <c r="AB86" s="67"/>
      <c r="AC86" s="67"/>
      <c r="AD86" s="68"/>
      <c r="AE86" s="66">
        <v>2637883.85</v>
      </c>
      <c r="AF86" s="67"/>
      <c r="AG86" s="67"/>
      <c r="AH86" s="68"/>
      <c r="AI86" s="66">
        <f t="shared" si="5"/>
        <v>2802085.25</v>
      </c>
      <c r="AJ86" s="67"/>
      <c r="AK86" s="67"/>
      <c r="AL86" s="67"/>
      <c r="AM86" s="68"/>
      <c r="AN86" s="66">
        <v>0</v>
      </c>
      <c r="AO86" s="67"/>
      <c r="AP86" s="67"/>
      <c r="AQ86" s="67"/>
      <c r="AR86" s="68"/>
      <c r="AS86" s="66">
        <v>2078696.66</v>
      </c>
      <c r="AT86" s="67"/>
      <c r="AU86" s="67"/>
      <c r="AV86" s="67"/>
      <c r="AW86" s="68"/>
      <c r="AX86" s="66">
        <v>1670475</v>
      </c>
      <c r="AY86" s="67"/>
      <c r="AZ86" s="67"/>
      <c r="BA86" s="68"/>
      <c r="BB86" s="66">
        <f t="shared" si="6"/>
        <v>2078696.66</v>
      </c>
      <c r="BC86" s="67"/>
      <c r="BD86" s="67"/>
      <c r="BE86" s="67"/>
      <c r="BF86" s="68"/>
      <c r="BG86" s="66">
        <v>0</v>
      </c>
      <c r="BH86" s="67"/>
      <c r="BI86" s="67"/>
      <c r="BJ86" s="67"/>
      <c r="BK86" s="68"/>
      <c r="BL86" s="66">
        <v>83000</v>
      </c>
      <c r="BM86" s="67"/>
      <c r="BN86" s="67"/>
      <c r="BO86" s="67"/>
      <c r="BP86" s="68"/>
      <c r="BQ86" s="66">
        <v>0</v>
      </c>
      <c r="BR86" s="67"/>
      <c r="BS86" s="67"/>
      <c r="BT86" s="68"/>
      <c r="BU86" s="66">
        <f t="shared" si="7"/>
        <v>83000</v>
      </c>
      <c r="BV86" s="67"/>
      <c r="BW86" s="67"/>
      <c r="BX86" s="67"/>
      <c r="BY86" s="68"/>
    </row>
    <row r="87" spans="1:77" s="25" customFormat="1" ht="25.5" customHeight="1" x14ac:dyDescent="0.2">
      <c r="A87" s="59">
        <v>3122</v>
      </c>
      <c r="B87" s="60"/>
      <c r="C87" s="60"/>
      <c r="D87" s="61"/>
      <c r="E87" s="62" t="s">
        <v>284</v>
      </c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4"/>
      <c r="U87" s="66">
        <v>0</v>
      </c>
      <c r="V87" s="67"/>
      <c r="W87" s="67"/>
      <c r="X87" s="67"/>
      <c r="Y87" s="68"/>
      <c r="Z87" s="66"/>
      <c r="AA87" s="67"/>
      <c r="AB87" s="67"/>
      <c r="AC87" s="67"/>
      <c r="AD87" s="68"/>
      <c r="AE87" s="66"/>
      <c r="AF87" s="67"/>
      <c r="AG87" s="67"/>
      <c r="AH87" s="68"/>
      <c r="AI87" s="66">
        <f t="shared" si="5"/>
        <v>0</v>
      </c>
      <c r="AJ87" s="67"/>
      <c r="AK87" s="67"/>
      <c r="AL87" s="67"/>
      <c r="AM87" s="68"/>
      <c r="AN87" s="66">
        <v>0</v>
      </c>
      <c r="AO87" s="67"/>
      <c r="AP87" s="67"/>
      <c r="AQ87" s="67"/>
      <c r="AR87" s="68"/>
      <c r="AS87" s="66">
        <v>0</v>
      </c>
      <c r="AT87" s="67"/>
      <c r="AU87" s="67"/>
      <c r="AV87" s="67"/>
      <c r="AW87" s="68"/>
      <c r="AX87" s="66">
        <v>0</v>
      </c>
      <c r="AY87" s="67"/>
      <c r="AZ87" s="67"/>
      <c r="BA87" s="68"/>
      <c r="BB87" s="66">
        <f t="shared" si="6"/>
        <v>0</v>
      </c>
      <c r="BC87" s="67"/>
      <c r="BD87" s="67"/>
      <c r="BE87" s="67"/>
      <c r="BF87" s="68"/>
      <c r="BG87" s="66">
        <v>0</v>
      </c>
      <c r="BH87" s="67"/>
      <c r="BI87" s="67"/>
      <c r="BJ87" s="67"/>
      <c r="BK87" s="68"/>
      <c r="BL87" s="66">
        <v>0</v>
      </c>
      <c r="BM87" s="67"/>
      <c r="BN87" s="67"/>
      <c r="BO87" s="67"/>
      <c r="BP87" s="68"/>
      <c r="BQ87" s="66">
        <v>0</v>
      </c>
      <c r="BR87" s="67"/>
      <c r="BS87" s="67"/>
      <c r="BT87" s="68"/>
      <c r="BU87" s="66">
        <f t="shared" si="7"/>
        <v>0</v>
      </c>
      <c r="BV87" s="67"/>
      <c r="BW87" s="67"/>
      <c r="BX87" s="67"/>
      <c r="BY87" s="68"/>
    </row>
    <row r="88" spans="1:77" s="25" customFormat="1" ht="12.75" customHeight="1" x14ac:dyDescent="0.2">
      <c r="A88" s="59">
        <v>3132</v>
      </c>
      <c r="B88" s="60"/>
      <c r="C88" s="60"/>
      <c r="D88" s="61"/>
      <c r="E88" s="62" t="s">
        <v>285</v>
      </c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4"/>
      <c r="U88" s="66">
        <v>0</v>
      </c>
      <c r="V88" s="67"/>
      <c r="W88" s="67"/>
      <c r="X88" s="67"/>
      <c r="Y88" s="68"/>
      <c r="Z88" s="66">
        <v>7548304.75</v>
      </c>
      <c r="AA88" s="67"/>
      <c r="AB88" s="67"/>
      <c r="AC88" s="67"/>
      <c r="AD88" s="68"/>
      <c r="AE88" s="66">
        <v>6750695.6399999997</v>
      </c>
      <c r="AF88" s="67"/>
      <c r="AG88" s="67"/>
      <c r="AH88" s="68"/>
      <c r="AI88" s="66">
        <f t="shared" si="5"/>
        <v>7548304.75</v>
      </c>
      <c r="AJ88" s="67"/>
      <c r="AK88" s="67"/>
      <c r="AL88" s="67"/>
      <c r="AM88" s="68"/>
      <c r="AN88" s="66">
        <v>0</v>
      </c>
      <c r="AO88" s="67"/>
      <c r="AP88" s="67"/>
      <c r="AQ88" s="67"/>
      <c r="AR88" s="68"/>
      <c r="AS88" s="66">
        <v>0</v>
      </c>
      <c r="AT88" s="67"/>
      <c r="AU88" s="67"/>
      <c r="AV88" s="67"/>
      <c r="AW88" s="68"/>
      <c r="AX88" s="66">
        <v>0</v>
      </c>
      <c r="AY88" s="67"/>
      <c r="AZ88" s="67"/>
      <c r="BA88" s="68"/>
      <c r="BB88" s="66">
        <f t="shared" si="6"/>
        <v>0</v>
      </c>
      <c r="BC88" s="67"/>
      <c r="BD88" s="67"/>
      <c r="BE88" s="67"/>
      <c r="BF88" s="68"/>
      <c r="BG88" s="66">
        <v>0</v>
      </c>
      <c r="BH88" s="67"/>
      <c r="BI88" s="67"/>
      <c r="BJ88" s="67"/>
      <c r="BK88" s="68"/>
      <c r="BL88" s="66">
        <v>0</v>
      </c>
      <c r="BM88" s="67"/>
      <c r="BN88" s="67"/>
      <c r="BO88" s="67"/>
      <c r="BP88" s="68"/>
      <c r="BQ88" s="66">
        <v>0</v>
      </c>
      <c r="BR88" s="67"/>
      <c r="BS88" s="67"/>
      <c r="BT88" s="68"/>
      <c r="BU88" s="66">
        <f t="shared" si="7"/>
        <v>0</v>
      </c>
      <c r="BV88" s="67"/>
      <c r="BW88" s="67"/>
      <c r="BX88" s="67"/>
      <c r="BY88" s="68"/>
    </row>
    <row r="89" spans="1:77" s="25" customFormat="1" ht="12.75" customHeight="1" x14ac:dyDescent="0.2">
      <c r="A89" s="59">
        <v>3142</v>
      </c>
      <c r="B89" s="60"/>
      <c r="C89" s="60"/>
      <c r="D89" s="61"/>
      <c r="E89" s="62" t="s">
        <v>345</v>
      </c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4"/>
      <c r="U89" s="66">
        <v>0</v>
      </c>
      <c r="V89" s="67"/>
      <c r="W89" s="67"/>
      <c r="X89" s="67"/>
      <c r="Y89" s="68"/>
      <c r="Z89" s="66">
        <v>0</v>
      </c>
      <c r="AA89" s="67"/>
      <c r="AB89" s="67"/>
      <c r="AC89" s="67"/>
      <c r="AD89" s="68"/>
      <c r="AE89" s="66">
        <v>0</v>
      </c>
      <c r="AF89" s="67"/>
      <c r="AG89" s="67"/>
      <c r="AH89" s="68"/>
      <c r="AI89" s="66">
        <f t="shared" si="5"/>
        <v>0</v>
      </c>
      <c r="AJ89" s="67"/>
      <c r="AK89" s="67"/>
      <c r="AL89" s="67"/>
      <c r="AM89" s="68"/>
      <c r="AN89" s="66">
        <v>0</v>
      </c>
      <c r="AO89" s="67"/>
      <c r="AP89" s="67"/>
      <c r="AQ89" s="67"/>
      <c r="AR89" s="68"/>
      <c r="AS89" s="66">
        <v>0</v>
      </c>
      <c r="AT89" s="67"/>
      <c r="AU89" s="67"/>
      <c r="AV89" s="67"/>
      <c r="AW89" s="68"/>
      <c r="AX89" s="66">
        <v>0</v>
      </c>
      <c r="AY89" s="67"/>
      <c r="AZ89" s="67"/>
      <c r="BA89" s="68"/>
      <c r="BB89" s="66">
        <f t="shared" si="6"/>
        <v>0</v>
      </c>
      <c r="BC89" s="67"/>
      <c r="BD89" s="67"/>
      <c r="BE89" s="67"/>
      <c r="BF89" s="68"/>
      <c r="BG89" s="66">
        <v>0</v>
      </c>
      <c r="BH89" s="67"/>
      <c r="BI89" s="67"/>
      <c r="BJ89" s="67"/>
      <c r="BK89" s="68"/>
      <c r="BL89" s="66">
        <v>0</v>
      </c>
      <c r="BM89" s="67"/>
      <c r="BN89" s="67"/>
      <c r="BO89" s="67"/>
      <c r="BP89" s="68"/>
      <c r="BQ89" s="66">
        <v>0</v>
      </c>
      <c r="BR89" s="67"/>
      <c r="BS89" s="67"/>
      <c r="BT89" s="68"/>
      <c r="BU89" s="66">
        <f t="shared" si="7"/>
        <v>0</v>
      </c>
      <c r="BV89" s="67"/>
      <c r="BW89" s="67"/>
      <c r="BX89" s="67"/>
      <c r="BY89" s="68"/>
    </row>
    <row r="90" spans="1:77" s="6" customFormat="1" ht="12.75" customHeight="1" x14ac:dyDescent="0.2">
      <c r="A90" s="87"/>
      <c r="B90" s="88"/>
      <c r="C90" s="88"/>
      <c r="D90" s="89"/>
      <c r="E90" s="100" t="s">
        <v>147</v>
      </c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2"/>
      <c r="U90" s="84">
        <v>70622961.769999996</v>
      </c>
      <c r="V90" s="85"/>
      <c r="W90" s="85"/>
      <c r="X90" s="85"/>
      <c r="Y90" s="86"/>
      <c r="Z90" s="84">
        <v>11380045.999999998</v>
      </c>
      <c r="AA90" s="85"/>
      <c r="AB90" s="85"/>
      <c r="AC90" s="85"/>
      <c r="AD90" s="86"/>
      <c r="AE90" s="84">
        <v>9388579.4900000002</v>
      </c>
      <c r="AF90" s="85"/>
      <c r="AG90" s="85"/>
      <c r="AH90" s="86"/>
      <c r="AI90" s="84">
        <f t="shared" si="5"/>
        <v>82003007.769999996</v>
      </c>
      <c r="AJ90" s="85"/>
      <c r="AK90" s="85"/>
      <c r="AL90" s="85"/>
      <c r="AM90" s="86"/>
      <c r="AN90" s="84">
        <v>78720510</v>
      </c>
      <c r="AO90" s="85"/>
      <c r="AP90" s="85"/>
      <c r="AQ90" s="85"/>
      <c r="AR90" s="86"/>
      <c r="AS90" s="84">
        <v>2889673.23</v>
      </c>
      <c r="AT90" s="85"/>
      <c r="AU90" s="85"/>
      <c r="AV90" s="85"/>
      <c r="AW90" s="86"/>
      <c r="AX90" s="84">
        <v>1670475</v>
      </c>
      <c r="AY90" s="85"/>
      <c r="AZ90" s="85"/>
      <c r="BA90" s="86"/>
      <c r="BB90" s="84">
        <f t="shared" si="6"/>
        <v>81610183.230000004</v>
      </c>
      <c r="BC90" s="85"/>
      <c r="BD90" s="85"/>
      <c r="BE90" s="85"/>
      <c r="BF90" s="86"/>
      <c r="BG90" s="84">
        <v>103356055</v>
      </c>
      <c r="BH90" s="85"/>
      <c r="BI90" s="85"/>
      <c r="BJ90" s="85"/>
      <c r="BK90" s="86"/>
      <c r="BL90" s="84">
        <v>424080</v>
      </c>
      <c r="BM90" s="85"/>
      <c r="BN90" s="85"/>
      <c r="BO90" s="85"/>
      <c r="BP90" s="86"/>
      <c r="BQ90" s="84">
        <v>0</v>
      </c>
      <c r="BR90" s="85"/>
      <c r="BS90" s="85"/>
      <c r="BT90" s="86"/>
      <c r="BU90" s="84">
        <f t="shared" si="7"/>
        <v>103780135</v>
      </c>
      <c r="BV90" s="85"/>
      <c r="BW90" s="85"/>
      <c r="BX90" s="85"/>
      <c r="BY90" s="86"/>
    </row>
    <row r="92" spans="1:77" ht="14.25" customHeight="1" x14ac:dyDescent="0.2">
      <c r="A92" s="34" t="s">
        <v>238</v>
      </c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</row>
    <row r="93" spans="1:77" ht="15" customHeight="1" x14ac:dyDescent="0.2">
      <c r="A93" s="75" t="s">
        <v>225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75"/>
      <c r="AO93" s="75"/>
      <c r="AP93" s="75"/>
      <c r="AQ93" s="75"/>
      <c r="AR93" s="75"/>
      <c r="AS93" s="75"/>
      <c r="AT93" s="75"/>
      <c r="AU93" s="75"/>
      <c r="AV93" s="75"/>
      <c r="AW93" s="75"/>
      <c r="AX93" s="75"/>
      <c r="AY93" s="75"/>
      <c r="AZ93" s="75"/>
      <c r="BA93" s="75"/>
      <c r="BB93" s="75"/>
      <c r="BC93" s="75"/>
      <c r="BD93" s="75"/>
      <c r="BE93" s="75"/>
      <c r="BF93" s="75"/>
      <c r="BG93" s="75"/>
      <c r="BH93" s="75"/>
      <c r="BI93" s="75"/>
      <c r="BJ93" s="75"/>
      <c r="BK93" s="75"/>
      <c r="BL93" s="75"/>
      <c r="BM93" s="75"/>
      <c r="BN93" s="75"/>
      <c r="BO93" s="75"/>
      <c r="BP93" s="75"/>
      <c r="BQ93" s="75"/>
      <c r="BR93" s="75"/>
      <c r="BS93" s="75"/>
      <c r="BT93" s="75"/>
      <c r="BU93" s="75"/>
      <c r="BV93" s="75"/>
      <c r="BW93" s="75"/>
      <c r="BX93" s="75"/>
      <c r="BY93" s="75"/>
    </row>
    <row r="94" spans="1:77" ht="23.1" customHeight="1" x14ac:dyDescent="0.2">
      <c r="A94" s="77" t="s">
        <v>119</v>
      </c>
      <c r="B94" s="78"/>
      <c r="C94" s="78"/>
      <c r="D94" s="78"/>
      <c r="E94" s="79"/>
      <c r="F94" s="55" t="s">
        <v>19</v>
      </c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41" t="s">
        <v>226</v>
      </c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3"/>
      <c r="AN94" s="41" t="s">
        <v>229</v>
      </c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3"/>
      <c r="BG94" s="41" t="s">
        <v>236</v>
      </c>
      <c r="BH94" s="42"/>
      <c r="BI94" s="42"/>
      <c r="BJ94" s="42"/>
      <c r="BK94" s="42"/>
      <c r="BL94" s="42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3"/>
    </row>
    <row r="95" spans="1:77" ht="51.75" customHeight="1" x14ac:dyDescent="0.2">
      <c r="A95" s="80"/>
      <c r="B95" s="81"/>
      <c r="C95" s="81"/>
      <c r="D95" s="81"/>
      <c r="E95" s="82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41" t="s">
        <v>4</v>
      </c>
      <c r="V95" s="42"/>
      <c r="W95" s="42"/>
      <c r="X95" s="42"/>
      <c r="Y95" s="43"/>
      <c r="Z95" s="41" t="s">
        <v>3</v>
      </c>
      <c r="AA95" s="42"/>
      <c r="AB95" s="42"/>
      <c r="AC95" s="42"/>
      <c r="AD95" s="43"/>
      <c r="AE95" s="44" t="s">
        <v>116</v>
      </c>
      <c r="AF95" s="45"/>
      <c r="AG95" s="45"/>
      <c r="AH95" s="46"/>
      <c r="AI95" s="41" t="s">
        <v>5</v>
      </c>
      <c r="AJ95" s="42"/>
      <c r="AK95" s="42"/>
      <c r="AL95" s="42"/>
      <c r="AM95" s="43"/>
      <c r="AN95" s="41" t="s">
        <v>4</v>
      </c>
      <c r="AO95" s="42"/>
      <c r="AP95" s="42"/>
      <c r="AQ95" s="42"/>
      <c r="AR95" s="43"/>
      <c r="AS95" s="41" t="s">
        <v>3</v>
      </c>
      <c r="AT95" s="42"/>
      <c r="AU95" s="42"/>
      <c r="AV95" s="42"/>
      <c r="AW95" s="43"/>
      <c r="AX95" s="44" t="s">
        <v>116</v>
      </c>
      <c r="AY95" s="45"/>
      <c r="AZ95" s="45"/>
      <c r="BA95" s="46"/>
      <c r="BB95" s="41" t="s">
        <v>96</v>
      </c>
      <c r="BC95" s="42"/>
      <c r="BD95" s="42"/>
      <c r="BE95" s="42"/>
      <c r="BF95" s="43"/>
      <c r="BG95" s="41" t="s">
        <v>4</v>
      </c>
      <c r="BH95" s="42"/>
      <c r="BI95" s="42"/>
      <c r="BJ95" s="42"/>
      <c r="BK95" s="43"/>
      <c r="BL95" s="41" t="s">
        <v>3</v>
      </c>
      <c r="BM95" s="42"/>
      <c r="BN95" s="42"/>
      <c r="BO95" s="42"/>
      <c r="BP95" s="43"/>
      <c r="BQ95" s="44" t="s">
        <v>116</v>
      </c>
      <c r="BR95" s="45"/>
      <c r="BS95" s="45"/>
      <c r="BT95" s="46"/>
      <c r="BU95" s="55" t="s">
        <v>97</v>
      </c>
      <c r="BV95" s="55"/>
      <c r="BW95" s="55"/>
      <c r="BX95" s="55"/>
      <c r="BY95" s="55"/>
    </row>
    <row r="96" spans="1:77" ht="15" customHeight="1" x14ac:dyDescent="0.2">
      <c r="A96" s="41">
        <v>1</v>
      </c>
      <c r="B96" s="42"/>
      <c r="C96" s="42"/>
      <c r="D96" s="42"/>
      <c r="E96" s="43"/>
      <c r="F96" s="41">
        <v>2</v>
      </c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3"/>
      <c r="U96" s="41">
        <v>3</v>
      </c>
      <c r="V96" s="42"/>
      <c r="W96" s="42"/>
      <c r="X96" s="42"/>
      <c r="Y96" s="43"/>
      <c r="Z96" s="41">
        <v>4</v>
      </c>
      <c r="AA96" s="42"/>
      <c r="AB96" s="42"/>
      <c r="AC96" s="42"/>
      <c r="AD96" s="43"/>
      <c r="AE96" s="41">
        <v>5</v>
      </c>
      <c r="AF96" s="42"/>
      <c r="AG96" s="42"/>
      <c r="AH96" s="43"/>
      <c r="AI96" s="41">
        <v>6</v>
      </c>
      <c r="AJ96" s="42"/>
      <c r="AK96" s="42"/>
      <c r="AL96" s="42"/>
      <c r="AM96" s="43"/>
      <c r="AN96" s="41">
        <v>7</v>
      </c>
      <c r="AO96" s="42"/>
      <c r="AP96" s="42"/>
      <c r="AQ96" s="42"/>
      <c r="AR96" s="43"/>
      <c r="AS96" s="41">
        <v>8</v>
      </c>
      <c r="AT96" s="42"/>
      <c r="AU96" s="42"/>
      <c r="AV96" s="42"/>
      <c r="AW96" s="43"/>
      <c r="AX96" s="41">
        <v>9</v>
      </c>
      <c r="AY96" s="42"/>
      <c r="AZ96" s="42"/>
      <c r="BA96" s="43"/>
      <c r="BB96" s="41">
        <v>10</v>
      </c>
      <c r="BC96" s="42"/>
      <c r="BD96" s="42"/>
      <c r="BE96" s="42"/>
      <c r="BF96" s="43"/>
      <c r="BG96" s="41">
        <v>11</v>
      </c>
      <c r="BH96" s="42"/>
      <c r="BI96" s="42"/>
      <c r="BJ96" s="42"/>
      <c r="BK96" s="43"/>
      <c r="BL96" s="41">
        <v>12</v>
      </c>
      <c r="BM96" s="42"/>
      <c r="BN96" s="42"/>
      <c r="BO96" s="42"/>
      <c r="BP96" s="43"/>
      <c r="BQ96" s="41">
        <v>13</v>
      </c>
      <c r="BR96" s="42"/>
      <c r="BS96" s="42"/>
      <c r="BT96" s="43"/>
      <c r="BU96" s="55">
        <v>14</v>
      </c>
      <c r="BV96" s="55"/>
      <c r="BW96" s="55"/>
      <c r="BX96" s="55"/>
      <c r="BY96" s="55"/>
    </row>
    <row r="97" spans="1:79" s="1" customFormat="1" ht="13.5" hidden="1" customHeight="1" x14ac:dyDescent="0.2">
      <c r="A97" s="69" t="s">
        <v>64</v>
      </c>
      <c r="B97" s="70"/>
      <c r="C97" s="70"/>
      <c r="D97" s="70"/>
      <c r="E97" s="71"/>
      <c r="F97" s="69" t="s">
        <v>57</v>
      </c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1"/>
      <c r="U97" s="69" t="s">
        <v>65</v>
      </c>
      <c r="V97" s="70"/>
      <c r="W97" s="70"/>
      <c r="X97" s="70"/>
      <c r="Y97" s="71"/>
      <c r="Z97" s="69" t="s">
        <v>66</v>
      </c>
      <c r="AA97" s="70"/>
      <c r="AB97" s="70"/>
      <c r="AC97" s="70"/>
      <c r="AD97" s="71"/>
      <c r="AE97" s="69" t="s">
        <v>91</v>
      </c>
      <c r="AF97" s="70"/>
      <c r="AG97" s="70"/>
      <c r="AH97" s="71"/>
      <c r="AI97" s="56" t="s">
        <v>170</v>
      </c>
      <c r="AJ97" s="57"/>
      <c r="AK97" s="57"/>
      <c r="AL97" s="57"/>
      <c r="AM97" s="58"/>
      <c r="AN97" s="69" t="s">
        <v>67</v>
      </c>
      <c r="AO97" s="70"/>
      <c r="AP97" s="70"/>
      <c r="AQ97" s="70"/>
      <c r="AR97" s="71"/>
      <c r="AS97" s="69" t="s">
        <v>68</v>
      </c>
      <c r="AT97" s="70"/>
      <c r="AU97" s="70"/>
      <c r="AV97" s="70"/>
      <c r="AW97" s="71"/>
      <c r="AX97" s="69" t="s">
        <v>92</v>
      </c>
      <c r="AY97" s="70"/>
      <c r="AZ97" s="70"/>
      <c r="BA97" s="71"/>
      <c r="BB97" s="56" t="s">
        <v>170</v>
      </c>
      <c r="BC97" s="57"/>
      <c r="BD97" s="57"/>
      <c r="BE97" s="57"/>
      <c r="BF97" s="58"/>
      <c r="BG97" s="69" t="s">
        <v>58</v>
      </c>
      <c r="BH97" s="70"/>
      <c r="BI97" s="70"/>
      <c r="BJ97" s="70"/>
      <c r="BK97" s="71"/>
      <c r="BL97" s="69" t="s">
        <v>59</v>
      </c>
      <c r="BM97" s="70"/>
      <c r="BN97" s="70"/>
      <c r="BO97" s="70"/>
      <c r="BP97" s="71"/>
      <c r="BQ97" s="69" t="s">
        <v>93</v>
      </c>
      <c r="BR97" s="70"/>
      <c r="BS97" s="70"/>
      <c r="BT97" s="71"/>
      <c r="BU97" s="83" t="s">
        <v>170</v>
      </c>
      <c r="BV97" s="83"/>
      <c r="BW97" s="83"/>
      <c r="BX97" s="83"/>
      <c r="BY97" s="83"/>
      <c r="CA97" t="s">
        <v>27</v>
      </c>
    </row>
    <row r="98" spans="1:79" s="6" customFormat="1" ht="12.75" customHeight="1" x14ac:dyDescent="0.2">
      <c r="A98" s="87"/>
      <c r="B98" s="88"/>
      <c r="C98" s="88"/>
      <c r="D98" s="88"/>
      <c r="E98" s="89"/>
      <c r="F98" s="87" t="s">
        <v>147</v>
      </c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9"/>
      <c r="U98" s="84"/>
      <c r="V98" s="85"/>
      <c r="W98" s="85"/>
      <c r="X98" s="85"/>
      <c r="Y98" s="86"/>
      <c r="Z98" s="84"/>
      <c r="AA98" s="85"/>
      <c r="AB98" s="85"/>
      <c r="AC98" s="85"/>
      <c r="AD98" s="86"/>
      <c r="AE98" s="84"/>
      <c r="AF98" s="85"/>
      <c r="AG98" s="85"/>
      <c r="AH98" s="86"/>
      <c r="AI98" s="84">
        <f>IF(ISNUMBER(U98),U98,0)+IF(ISNUMBER(Z98),Z98,0)</f>
        <v>0</v>
      </c>
      <c r="AJ98" s="85"/>
      <c r="AK98" s="85"/>
      <c r="AL98" s="85"/>
      <c r="AM98" s="86"/>
      <c r="AN98" s="84"/>
      <c r="AO98" s="85"/>
      <c r="AP98" s="85"/>
      <c r="AQ98" s="85"/>
      <c r="AR98" s="86"/>
      <c r="AS98" s="84"/>
      <c r="AT98" s="85"/>
      <c r="AU98" s="85"/>
      <c r="AV98" s="85"/>
      <c r="AW98" s="86"/>
      <c r="AX98" s="84"/>
      <c r="AY98" s="85"/>
      <c r="AZ98" s="85"/>
      <c r="BA98" s="86"/>
      <c r="BB98" s="84">
        <f>IF(ISNUMBER(AN98),AN98,0)+IF(ISNUMBER(AS98),AS98,0)</f>
        <v>0</v>
      </c>
      <c r="BC98" s="85"/>
      <c r="BD98" s="85"/>
      <c r="BE98" s="85"/>
      <c r="BF98" s="86"/>
      <c r="BG98" s="84"/>
      <c r="BH98" s="85"/>
      <c r="BI98" s="85"/>
      <c r="BJ98" s="85"/>
      <c r="BK98" s="86"/>
      <c r="BL98" s="84"/>
      <c r="BM98" s="85"/>
      <c r="BN98" s="85"/>
      <c r="BO98" s="85"/>
      <c r="BP98" s="86"/>
      <c r="BQ98" s="84"/>
      <c r="BR98" s="85"/>
      <c r="BS98" s="85"/>
      <c r="BT98" s="86"/>
      <c r="BU98" s="84">
        <f>IF(ISNUMBER(BG98),BG98,0)+IF(ISNUMBER(BL98),BL98,0)</f>
        <v>0</v>
      </c>
      <c r="BV98" s="85"/>
      <c r="BW98" s="85"/>
      <c r="BX98" s="85"/>
      <c r="BY98" s="86"/>
      <c r="CA98" s="6" t="s">
        <v>28</v>
      </c>
    </row>
    <row r="100" spans="1:79" ht="14.25" customHeight="1" x14ac:dyDescent="0.2">
      <c r="A100" s="34" t="s">
        <v>253</v>
      </c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</row>
    <row r="101" spans="1:79" ht="15" customHeight="1" x14ac:dyDescent="0.2">
      <c r="A101" s="75" t="s">
        <v>225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5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</row>
    <row r="102" spans="1:79" ht="23.1" customHeight="1" x14ac:dyDescent="0.2">
      <c r="A102" s="77" t="s">
        <v>118</v>
      </c>
      <c r="B102" s="78"/>
      <c r="C102" s="78"/>
      <c r="D102" s="79"/>
      <c r="E102" s="49" t="s">
        <v>19</v>
      </c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1"/>
      <c r="X102" s="41" t="s">
        <v>247</v>
      </c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3"/>
      <c r="AR102" s="55" t="s">
        <v>252</v>
      </c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</row>
    <row r="103" spans="1:79" ht="48.75" customHeight="1" x14ac:dyDescent="0.2">
      <c r="A103" s="80"/>
      <c r="B103" s="81"/>
      <c r="C103" s="81"/>
      <c r="D103" s="82"/>
      <c r="E103" s="52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4"/>
      <c r="X103" s="49" t="s">
        <v>4</v>
      </c>
      <c r="Y103" s="50"/>
      <c r="Z103" s="50"/>
      <c r="AA103" s="50"/>
      <c r="AB103" s="51"/>
      <c r="AC103" s="49" t="s">
        <v>3</v>
      </c>
      <c r="AD103" s="50"/>
      <c r="AE103" s="50"/>
      <c r="AF103" s="50"/>
      <c r="AG103" s="51"/>
      <c r="AH103" s="44" t="s">
        <v>116</v>
      </c>
      <c r="AI103" s="45"/>
      <c r="AJ103" s="45"/>
      <c r="AK103" s="45"/>
      <c r="AL103" s="46"/>
      <c r="AM103" s="41" t="s">
        <v>5</v>
      </c>
      <c r="AN103" s="42"/>
      <c r="AO103" s="42"/>
      <c r="AP103" s="42"/>
      <c r="AQ103" s="43"/>
      <c r="AR103" s="41" t="s">
        <v>4</v>
      </c>
      <c r="AS103" s="42"/>
      <c r="AT103" s="42"/>
      <c r="AU103" s="42"/>
      <c r="AV103" s="43"/>
      <c r="AW103" s="41" t="s">
        <v>3</v>
      </c>
      <c r="AX103" s="42"/>
      <c r="AY103" s="42"/>
      <c r="AZ103" s="42"/>
      <c r="BA103" s="43"/>
      <c r="BB103" s="44" t="s">
        <v>116</v>
      </c>
      <c r="BC103" s="45"/>
      <c r="BD103" s="45"/>
      <c r="BE103" s="45"/>
      <c r="BF103" s="46"/>
      <c r="BG103" s="41" t="s">
        <v>96</v>
      </c>
      <c r="BH103" s="42"/>
      <c r="BI103" s="42"/>
      <c r="BJ103" s="42"/>
      <c r="BK103" s="43"/>
    </row>
    <row r="104" spans="1:79" ht="12.75" customHeight="1" x14ac:dyDescent="0.2">
      <c r="A104" s="41">
        <v>1</v>
      </c>
      <c r="B104" s="42"/>
      <c r="C104" s="42"/>
      <c r="D104" s="43"/>
      <c r="E104" s="41">
        <v>2</v>
      </c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3"/>
      <c r="X104" s="41">
        <v>3</v>
      </c>
      <c r="Y104" s="42"/>
      <c r="Z104" s="42"/>
      <c r="AA104" s="42"/>
      <c r="AB104" s="43"/>
      <c r="AC104" s="41">
        <v>4</v>
      </c>
      <c r="AD104" s="42"/>
      <c r="AE104" s="42"/>
      <c r="AF104" s="42"/>
      <c r="AG104" s="43"/>
      <c r="AH104" s="41">
        <v>5</v>
      </c>
      <c r="AI104" s="42"/>
      <c r="AJ104" s="42"/>
      <c r="AK104" s="42"/>
      <c r="AL104" s="43"/>
      <c r="AM104" s="41">
        <v>6</v>
      </c>
      <c r="AN104" s="42"/>
      <c r="AO104" s="42"/>
      <c r="AP104" s="42"/>
      <c r="AQ104" s="43"/>
      <c r="AR104" s="41">
        <v>7</v>
      </c>
      <c r="AS104" s="42"/>
      <c r="AT104" s="42"/>
      <c r="AU104" s="42"/>
      <c r="AV104" s="43"/>
      <c r="AW104" s="41">
        <v>8</v>
      </c>
      <c r="AX104" s="42"/>
      <c r="AY104" s="42"/>
      <c r="AZ104" s="42"/>
      <c r="BA104" s="43"/>
      <c r="BB104" s="41">
        <v>9</v>
      </c>
      <c r="BC104" s="42"/>
      <c r="BD104" s="42"/>
      <c r="BE104" s="42"/>
      <c r="BF104" s="43"/>
      <c r="BG104" s="41">
        <v>10</v>
      </c>
      <c r="BH104" s="42"/>
      <c r="BI104" s="42"/>
      <c r="BJ104" s="42"/>
      <c r="BK104" s="43"/>
    </row>
    <row r="105" spans="1:79" s="1" customFormat="1" ht="12.75" hidden="1" customHeight="1" x14ac:dyDescent="0.2">
      <c r="A105" s="69" t="s">
        <v>64</v>
      </c>
      <c r="B105" s="70"/>
      <c r="C105" s="70"/>
      <c r="D105" s="71"/>
      <c r="E105" s="69" t="s">
        <v>57</v>
      </c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1"/>
      <c r="X105" s="90" t="s">
        <v>60</v>
      </c>
      <c r="Y105" s="91"/>
      <c r="Z105" s="91"/>
      <c r="AA105" s="91"/>
      <c r="AB105" s="92"/>
      <c r="AC105" s="90" t="s">
        <v>61</v>
      </c>
      <c r="AD105" s="91"/>
      <c r="AE105" s="91"/>
      <c r="AF105" s="91"/>
      <c r="AG105" s="92"/>
      <c r="AH105" s="69" t="s">
        <v>94</v>
      </c>
      <c r="AI105" s="70"/>
      <c r="AJ105" s="70"/>
      <c r="AK105" s="70"/>
      <c r="AL105" s="71"/>
      <c r="AM105" s="56" t="s">
        <v>171</v>
      </c>
      <c r="AN105" s="57"/>
      <c r="AO105" s="57"/>
      <c r="AP105" s="57"/>
      <c r="AQ105" s="58"/>
      <c r="AR105" s="69" t="s">
        <v>62</v>
      </c>
      <c r="AS105" s="70"/>
      <c r="AT105" s="70"/>
      <c r="AU105" s="70"/>
      <c r="AV105" s="71"/>
      <c r="AW105" s="69" t="s">
        <v>63</v>
      </c>
      <c r="AX105" s="70"/>
      <c r="AY105" s="70"/>
      <c r="AZ105" s="70"/>
      <c r="BA105" s="71"/>
      <c r="BB105" s="69" t="s">
        <v>95</v>
      </c>
      <c r="BC105" s="70"/>
      <c r="BD105" s="70"/>
      <c r="BE105" s="70"/>
      <c r="BF105" s="71"/>
      <c r="BG105" s="56" t="s">
        <v>171</v>
      </c>
      <c r="BH105" s="57"/>
      <c r="BI105" s="57"/>
      <c r="BJ105" s="57"/>
      <c r="BK105" s="58"/>
      <c r="CA105" t="s">
        <v>29</v>
      </c>
    </row>
    <row r="106" spans="1:79" s="25" customFormat="1" ht="12.75" customHeight="1" x14ac:dyDescent="0.2">
      <c r="A106" s="59">
        <v>2111</v>
      </c>
      <c r="B106" s="60"/>
      <c r="C106" s="60"/>
      <c r="D106" s="61"/>
      <c r="E106" s="62" t="s">
        <v>176</v>
      </c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4"/>
      <c r="X106" s="66">
        <v>55007666</v>
      </c>
      <c r="Y106" s="67"/>
      <c r="Z106" s="67"/>
      <c r="AA106" s="67"/>
      <c r="AB106" s="68"/>
      <c r="AC106" s="66">
        <v>106200</v>
      </c>
      <c r="AD106" s="67"/>
      <c r="AE106" s="67"/>
      <c r="AF106" s="67"/>
      <c r="AG106" s="68"/>
      <c r="AH106" s="66">
        <v>0</v>
      </c>
      <c r="AI106" s="67"/>
      <c r="AJ106" s="67"/>
      <c r="AK106" s="67"/>
      <c r="AL106" s="68"/>
      <c r="AM106" s="66">
        <f t="shared" ref="AM106:AM126" si="8">IF(ISNUMBER(X106),X106,0)+IF(ISNUMBER(AC106),AC106,0)</f>
        <v>55113866</v>
      </c>
      <c r="AN106" s="67"/>
      <c r="AO106" s="67"/>
      <c r="AP106" s="67"/>
      <c r="AQ106" s="68"/>
      <c r="AR106" s="66">
        <v>58913210</v>
      </c>
      <c r="AS106" s="67"/>
      <c r="AT106" s="67"/>
      <c r="AU106" s="67"/>
      <c r="AV106" s="68"/>
      <c r="AW106" s="66">
        <v>105300</v>
      </c>
      <c r="AX106" s="67"/>
      <c r="AY106" s="67"/>
      <c r="AZ106" s="67"/>
      <c r="BA106" s="68"/>
      <c r="BB106" s="66">
        <v>0</v>
      </c>
      <c r="BC106" s="67"/>
      <c r="BD106" s="67"/>
      <c r="BE106" s="67"/>
      <c r="BF106" s="68"/>
      <c r="BG106" s="65">
        <f t="shared" ref="BG106:BG126" si="9">IF(ISNUMBER(AR106),AR106,0)+IF(ISNUMBER(AW106),AW106,0)</f>
        <v>59018510</v>
      </c>
      <c r="BH106" s="65"/>
      <c r="BI106" s="65"/>
      <c r="BJ106" s="65"/>
      <c r="BK106" s="65"/>
      <c r="CA106" s="25" t="s">
        <v>30</v>
      </c>
    </row>
    <row r="107" spans="1:79" s="25" customFormat="1" ht="12.75" customHeight="1" x14ac:dyDescent="0.2">
      <c r="A107" s="59">
        <v>2120</v>
      </c>
      <c r="B107" s="60"/>
      <c r="C107" s="60"/>
      <c r="D107" s="61"/>
      <c r="E107" s="62" t="s">
        <v>177</v>
      </c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4"/>
      <c r="X107" s="66">
        <v>12047412</v>
      </c>
      <c r="Y107" s="67"/>
      <c r="Z107" s="67"/>
      <c r="AA107" s="67"/>
      <c r="AB107" s="68"/>
      <c r="AC107" s="66">
        <v>23364</v>
      </c>
      <c r="AD107" s="67"/>
      <c r="AE107" s="67"/>
      <c r="AF107" s="67"/>
      <c r="AG107" s="68"/>
      <c r="AH107" s="66">
        <v>0</v>
      </c>
      <c r="AI107" s="67"/>
      <c r="AJ107" s="67"/>
      <c r="AK107" s="67"/>
      <c r="AL107" s="68"/>
      <c r="AM107" s="66">
        <f t="shared" si="8"/>
        <v>12070776</v>
      </c>
      <c r="AN107" s="67"/>
      <c r="AO107" s="67"/>
      <c r="AP107" s="67"/>
      <c r="AQ107" s="68"/>
      <c r="AR107" s="66">
        <v>12902778</v>
      </c>
      <c r="AS107" s="67"/>
      <c r="AT107" s="67"/>
      <c r="AU107" s="67"/>
      <c r="AV107" s="68"/>
      <c r="AW107" s="66">
        <v>23166</v>
      </c>
      <c r="AX107" s="67"/>
      <c r="AY107" s="67"/>
      <c r="AZ107" s="67"/>
      <c r="BA107" s="68"/>
      <c r="BB107" s="66">
        <v>0</v>
      </c>
      <c r="BC107" s="67"/>
      <c r="BD107" s="67"/>
      <c r="BE107" s="67"/>
      <c r="BF107" s="68"/>
      <c r="BG107" s="65">
        <f t="shared" si="9"/>
        <v>12925944</v>
      </c>
      <c r="BH107" s="65"/>
      <c r="BI107" s="65"/>
      <c r="BJ107" s="65"/>
      <c r="BK107" s="65"/>
    </row>
    <row r="108" spans="1:79" s="25" customFormat="1" ht="12.75" customHeight="1" x14ac:dyDescent="0.2">
      <c r="A108" s="59">
        <v>2210</v>
      </c>
      <c r="B108" s="60"/>
      <c r="C108" s="60"/>
      <c r="D108" s="61"/>
      <c r="E108" s="62" t="s">
        <v>178</v>
      </c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4"/>
      <c r="X108" s="66">
        <v>3358496</v>
      </c>
      <c r="Y108" s="67"/>
      <c r="Z108" s="67"/>
      <c r="AA108" s="67"/>
      <c r="AB108" s="68"/>
      <c r="AC108" s="66">
        <v>79650</v>
      </c>
      <c r="AD108" s="67"/>
      <c r="AE108" s="67"/>
      <c r="AF108" s="67"/>
      <c r="AG108" s="68"/>
      <c r="AH108" s="66">
        <v>0</v>
      </c>
      <c r="AI108" s="67"/>
      <c r="AJ108" s="67"/>
      <c r="AK108" s="67"/>
      <c r="AL108" s="68"/>
      <c r="AM108" s="66">
        <f t="shared" si="8"/>
        <v>3438146</v>
      </c>
      <c r="AN108" s="67"/>
      <c r="AO108" s="67"/>
      <c r="AP108" s="67"/>
      <c r="AQ108" s="68"/>
      <c r="AR108" s="66">
        <v>3536496</v>
      </c>
      <c r="AS108" s="67"/>
      <c r="AT108" s="67"/>
      <c r="AU108" s="67"/>
      <c r="AV108" s="68"/>
      <c r="AW108" s="66">
        <v>78975</v>
      </c>
      <c r="AX108" s="67"/>
      <c r="AY108" s="67"/>
      <c r="AZ108" s="67"/>
      <c r="BA108" s="68"/>
      <c r="BB108" s="66">
        <v>0</v>
      </c>
      <c r="BC108" s="67"/>
      <c r="BD108" s="67"/>
      <c r="BE108" s="67"/>
      <c r="BF108" s="68"/>
      <c r="BG108" s="65">
        <f t="shared" si="9"/>
        <v>3615471</v>
      </c>
      <c r="BH108" s="65"/>
      <c r="BI108" s="65"/>
      <c r="BJ108" s="65"/>
      <c r="BK108" s="65"/>
    </row>
    <row r="109" spans="1:79" s="25" customFormat="1" ht="12.75" customHeight="1" x14ac:dyDescent="0.2">
      <c r="A109" s="59">
        <v>2220</v>
      </c>
      <c r="B109" s="60"/>
      <c r="C109" s="60"/>
      <c r="D109" s="61"/>
      <c r="E109" s="62" t="s">
        <v>275</v>
      </c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4"/>
      <c r="X109" s="66">
        <v>334043</v>
      </c>
      <c r="Y109" s="67"/>
      <c r="Z109" s="67"/>
      <c r="AA109" s="67"/>
      <c r="AB109" s="68"/>
      <c r="AC109" s="66">
        <v>0</v>
      </c>
      <c r="AD109" s="67"/>
      <c r="AE109" s="67"/>
      <c r="AF109" s="67"/>
      <c r="AG109" s="68"/>
      <c r="AH109" s="66">
        <v>0</v>
      </c>
      <c r="AI109" s="67"/>
      <c r="AJ109" s="67"/>
      <c r="AK109" s="67"/>
      <c r="AL109" s="68"/>
      <c r="AM109" s="66">
        <f t="shared" si="8"/>
        <v>334043</v>
      </c>
      <c r="AN109" s="67"/>
      <c r="AO109" s="67"/>
      <c r="AP109" s="67"/>
      <c r="AQ109" s="68"/>
      <c r="AR109" s="66">
        <v>351747</v>
      </c>
      <c r="AS109" s="67"/>
      <c r="AT109" s="67"/>
      <c r="AU109" s="67"/>
      <c r="AV109" s="68"/>
      <c r="AW109" s="66">
        <v>0</v>
      </c>
      <c r="AX109" s="67"/>
      <c r="AY109" s="67"/>
      <c r="AZ109" s="67"/>
      <c r="BA109" s="68"/>
      <c r="BB109" s="66">
        <v>0</v>
      </c>
      <c r="BC109" s="67"/>
      <c r="BD109" s="67"/>
      <c r="BE109" s="67"/>
      <c r="BF109" s="68"/>
      <c r="BG109" s="65">
        <f t="shared" si="9"/>
        <v>351747</v>
      </c>
      <c r="BH109" s="65"/>
      <c r="BI109" s="65"/>
      <c r="BJ109" s="65"/>
      <c r="BK109" s="65"/>
    </row>
    <row r="110" spans="1:79" s="25" customFormat="1" ht="12.75" customHeight="1" x14ac:dyDescent="0.2">
      <c r="A110" s="59">
        <v>2230</v>
      </c>
      <c r="B110" s="60"/>
      <c r="C110" s="60"/>
      <c r="D110" s="61"/>
      <c r="E110" s="62" t="s">
        <v>276</v>
      </c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4"/>
      <c r="X110" s="66">
        <v>12785936</v>
      </c>
      <c r="Y110" s="67"/>
      <c r="Z110" s="67"/>
      <c r="AA110" s="67"/>
      <c r="AB110" s="68"/>
      <c r="AC110" s="66">
        <v>92394</v>
      </c>
      <c r="AD110" s="67"/>
      <c r="AE110" s="67"/>
      <c r="AF110" s="67"/>
      <c r="AG110" s="68"/>
      <c r="AH110" s="66">
        <v>0</v>
      </c>
      <c r="AI110" s="67"/>
      <c r="AJ110" s="67"/>
      <c r="AK110" s="67"/>
      <c r="AL110" s="68"/>
      <c r="AM110" s="66">
        <f t="shared" si="8"/>
        <v>12878330</v>
      </c>
      <c r="AN110" s="67"/>
      <c r="AO110" s="67"/>
      <c r="AP110" s="67"/>
      <c r="AQ110" s="68"/>
      <c r="AR110" s="66">
        <v>13463591</v>
      </c>
      <c r="AS110" s="67"/>
      <c r="AT110" s="67"/>
      <c r="AU110" s="67"/>
      <c r="AV110" s="68"/>
      <c r="AW110" s="66">
        <v>91611</v>
      </c>
      <c r="AX110" s="67"/>
      <c r="AY110" s="67"/>
      <c r="AZ110" s="67"/>
      <c r="BA110" s="68"/>
      <c r="BB110" s="66">
        <v>0</v>
      </c>
      <c r="BC110" s="67"/>
      <c r="BD110" s="67"/>
      <c r="BE110" s="67"/>
      <c r="BF110" s="68"/>
      <c r="BG110" s="65">
        <f t="shared" si="9"/>
        <v>13555202</v>
      </c>
      <c r="BH110" s="65"/>
      <c r="BI110" s="65"/>
      <c r="BJ110" s="65"/>
      <c r="BK110" s="65"/>
    </row>
    <row r="111" spans="1:79" s="25" customFormat="1" ht="12.75" customHeight="1" x14ac:dyDescent="0.2">
      <c r="A111" s="59">
        <v>2240</v>
      </c>
      <c r="B111" s="60"/>
      <c r="C111" s="60"/>
      <c r="D111" s="61"/>
      <c r="E111" s="62" t="s">
        <v>179</v>
      </c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4"/>
      <c r="X111" s="66">
        <v>2858093</v>
      </c>
      <c r="Y111" s="67"/>
      <c r="Z111" s="67"/>
      <c r="AA111" s="67"/>
      <c r="AB111" s="68"/>
      <c r="AC111" s="66">
        <v>0</v>
      </c>
      <c r="AD111" s="67"/>
      <c r="AE111" s="67"/>
      <c r="AF111" s="67"/>
      <c r="AG111" s="68"/>
      <c r="AH111" s="66">
        <v>0</v>
      </c>
      <c r="AI111" s="67"/>
      <c r="AJ111" s="67"/>
      <c r="AK111" s="67"/>
      <c r="AL111" s="68"/>
      <c r="AM111" s="66">
        <f t="shared" si="8"/>
        <v>2858093</v>
      </c>
      <c r="AN111" s="67"/>
      <c r="AO111" s="67"/>
      <c r="AP111" s="67"/>
      <c r="AQ111" s="68"/>
      <c r="AR111" s="66">
        <v>3009572</v>
      </c>
      <c r="AS111" s="67"/>
      <c r="AT111" s="67"/>
      <c r="AU111" s="67"/>
      <c r="AV111" s="68"/>
      <c r="AW111" s="66">
        <v>0</v>
      </c>
      <c r="AX111" s="67"/>
      <c r="AY111" s="67"/>
      <c r="AZ111" s="67"/>
      <c r="BA111" s="68"/>
      <c r="BB111" s="66">
        <v>0</v>
      </c>
      <c r="BC111" s="67"/>
      <c r="BD111" s="67"/>
      <c r="BE111" s="67"/>
      <c r="BF111" s="68"/>
      <c r="BG111" s="65">
        <f t="shared" si="9"/>
        <v>3009572</v>
      </c>
      <c r="BH111" s="65"/>
      <c r="BI111" s="65"/>
      <c r="BJ111" s="65"/>
      <c r="BK111" s="65"/>
    </row>
    <row r="112" spans="1:79" s="25" customFormat="1" ht="12.75" customHeight="1" x14ac:dyDescent="0.2">
      <c r="A112" s="59">
        <v>2250</v>
      </c>
      <c r="B112" s="60"/>
      <c r="C112" s="60"/>
      <c r="D112" s="61"/>
      <c r="E112" s="62" t="s">
        <v>180</v>
      </c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4"/>
      <c r="X112" s="66">
        <v>272736</v>
      </c>
      <c r="Y112" s="67"/>
      <c r="Z112" s="67"/>
      <c r="AA112" s="67"/>
      <c r="AB112" s="68"/>
      <c r="AC112" s="66">
        <v>0</v>
      </c>
      <c r="AD112" s="67"/>
      <c r="AE112" s="67"/>
      <c r="AF112" s="67"/>
      <c r="AG112" s="68"/>
      <c r="AH112" s="66">
        <v>0</v>
      </c>
      <c r="AI112" s="67"/>
      <c r="AJ112" s="67"/>
      <c r="AK112" s="67"/>
      <c r="AL112" s="68"/>
      <c r="AM112" s="66">
        <f t="shared" si="8"/>
        <v>272736</v>
      </c>
      <c r="AN112" s="67"/>
      <c r="AO112" s="67"/>
      <c r="AP112" s="67"/>
      <c r="AQ112" s="68"/>
      <c r="AR112" s="66">
        <v>287191</v>
      </c>
      <c r="AS112" s="67"/>
      <c r="AT112" s="67"/>
      <c r="AU112" s="67"/>
      <c r="AV112" s="68"/>
      <c r="AW112" s="66">
        <v>0</v>
      </c>
      <c r="AX112" s="67"/>
      <c r="AY112" s="67"/>
      <c r="AZ112" s="67"/>
      <c r="BA112" s="68"/>
      <c r="BB112" s="66">
        <v>0</v>
      </c>
      <c r="BC112" s="67"/>
      <c r="BD112" s="67"/>
      <c r="BE112" s="67"/>
      <c r="BF112" s="68"/>
      <c r="BG112" s="65">
        <f t="shared" si="9"/>
        <v>287191</v>
      </c>
      <c r="BH112" s="65"/>
      <c r="BI112" s="65"/>
      <c r="BJ112" s="65"/>
      <c r="BK112" s="65"/>
    </row>
    <row r="113" spans="1:64" s="25" customFormat="1" ht="12.75" customHeight="1" x14ac:dyDescent="0.2">
      <c r="A113" s="59">
        <v>2271</v>
      </c>
      <c r="B113" s="60"/>
      <c r="C113" s="60"/>
      <c r="D113" s="61"/>
      <c r="E113" s="62" t="s">
        <v>277</v>
      </c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4"/>
      <c r="X113" s="66">
        <v>19194007</v>
      </c>
      <c r="Y113" s="67"/>
      <c r="Z113" s="67"/>
      <c r="AA113" s="67"/>
      <c r="AB113" s="68"/>
      <c r="AC113" s="66">
        <v>2124</v>
      </c>
      <c r="AD113" s="67"/>
      <c r="AE113" s="67"/>
      <c r="AF113" s="67"/>
      <c r="AG113" s="68"/>
      <c r="AH113" s="66">
        <v>0</v>
      </c>
      <c r="AI113" s="67"/>
      <c r="AJ113" s="67"/>
      <c r="AK113" s="67"/>
      <c r="AL113" s="68"/>
      <c r="AM113" s="66">
        <f t="shared" si="8"/>
        <v>19196131</v>
      </c>
      <c r="AN113" s="67"/>
      <c r="AO113" s="67"/>
      <c r="AP113" s="67"/>
      <c r="AQ113" s="68"/>
      <c r="AR113" s="66">
        <v>20364841</v>
      </c>
      <c r="AS113" s="67"/>
      <c r="AT113" s="67"/>
      <c r="AU113" s="67"/>
      <c r="AV113" s="68"/>
      <c r="AW113" s="66">
        <v>2106</v>
      </c>
      <c r="AX113" s="67"/>
      <c r="AY113" s="67"/>
      <c r="AZ113" s="67"/>
      <c r="BA113" s="68"/>
      <c r="BB113" s="66">
        <v>0</v>
      </c>
      <c r="BC113" s="67"/>
      <c r="BD113" s="67"/>
      <c r="BE113" s="67"/>
      <c r="BF113" s="68"/>
      <c r="BG113" s="65">
        <f t="shared" si="9"/>
        <v>20366947</v>
      </c>
      <c r="BH113" s="65"/>
      <c r="BI113" s="65"/>
      <c r="BJ113" s="65"/>
      <c r="BK113" s="65"/>
    </row>
    <row r="114" spans="1:64" s="25" customFormat="1" ht="12.75" customHeight="1" x14ac:dyDescent="0.2">
      <c r="A114" s="59">
        <v>2272</v>
      </c>
      <c r="B114" s="60"/>
      <c r="C114" s="60"/>
      <c r="D114" s="61"/>
      <c r="E114" s="62" t="s">
        <v>278</v>
      </c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4"/>
      <c r="X114" s="66">
        <v>642315</v>
      </c>
      <c r="Y114" s="67"/>
      <c r="Z114" s="67"/>
      <c r="AA114" s="67"/>
      <c r="AB114" s="68"/>
      <c r="AC114" s="66">
        <v>116</v>
      </c>
      <c r="AD114" s="67"/>
      <c r="AE114" s="67"/>
      <c r="AF114" s="67"/>
      <c r="AG114" s="68"/>
      <c r="AH114" s="66">
        <v>0</v>
      </c>
      <c r="AI114" s="67"/>
      <c r="AJ114" s="67"/>
      <c r="AK114" s="67"/>
      <c r="AL114" s="68"/>
      <c r="AM114" s="66">
        <f t="shared" si="8"/>
        <v>642431</v>
      </c>
      <c r="AN114" s="67"/>
      <c r="AO114" s="67"/>
      <c r="AP114" s="67"/>
      <c r="AQ114" s="68"/>
      <c r="AR114" s="66">
        <v>681496</v>
      </c>
      <c r="AS114" s="67"/>
      <c r="AT114" s="67"/>
      <c r="AU114" s="67"/>
      <c r="AV114" s="68"/>
      <c r="AW114" s="66">
        <v>115</v>
      </c>
      <c r="AX114" s="67"/>
      <c r="AY114" s="67"/>
      <c r="AZ114" s="67"/>
      <c r="BA114" s="68"/>
      <c r="BB114" s="66">
        <v>0</v>
      </c>
      <c r="BC114" s="67"/>
      <c r="BD114" s="67"/>
      <c r="BE114" s="67"/>
      <c r="BF114" s="68"/>
      <c r="BG114" s="65">
        <f t="shared" si="9"/>
        <v>681611</v>
      </c>
      <c r="BH114" s="65"/>
      <c r="BI114" s="65"/>
      <c r="BJ114" s="65"/>
      <c r="BK114" s="65"/>
    </row>
    <row r="115" spans="1:64" s="25" customFormat="1" ht="12.75" customHeight="1" x14ac:dyDescent="0.2">
      <c r="A115" s="59">
        <v>2273</v>
      </c>
      <c r="B115" s="60"/>
      <c r="C115" s="60"/>
      <c r="D115" s="61"/>
      <c r="E115" s="62" t="s">
        <v>279</v>
      </c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4"/>
      <c r="X115" s="66">
        <v>3850676</v>
      </c>
      <c r="Y115" s="67"/>
      <c r="Z115" s="67"/>
      <c r="AA115" s="67"/>
      <c r="AB115" s="68"/>
      <c r="AC115" s="66">
        <v>116</v>
      </c>
      <c r="AD115" s="67"/>
      <c r="AE115" s="67"/>
      <c r="AF115" s="67"/>
      <c r="AG115" s="68"/>
      <c r="AH115" s="66">
        <v>0</v>
      </c>
      <c r="AI115" s="67"/>
      <c r="AJ115" s="67"/>
      <c r="AK115" s="67"/>
      <c r="AL115" s="68"/>
      <c r="AM115" s="66">
        <f t="shared" si="8"/>
        <v>3850792</v>
      </c>
      <c r="AN115" s="67"/>
      <c r="AO115" s="67"/>
      <c r="AP115" s="67"/>
      <c r="AQ115" s="68"/>
      <c r="AR115" s="66">
        <v>4085567</v>
      </c>
      <c r="AS115" s="67"/>
      <c r="AT115" s="67"/>
      <c r="AU115" s="67"/>
      <c r="AV115" s="68"/>
      <c r="AW115" s="66">
        <v>115</v>
      </c>
      <c r="AX115" s="67"/>
      <c r="AY115" s="67"/>
      <c r="AZ115" s="67"/>
      <c r="BA115" s="68"/>
      <c r="BB115" s="66">
        <v>0</v>
      </c>
      <c r="BC115" s="67"/>
      <c r="BD115" s="67"/>
      <c r="BE115" s="67"/>
      <c r="BF115" s="68"/>
      <c r="BG115" s="65">
        <f t="shared" si="9"/>
        <v>4085682</v>
      </c>
      <c r="BH115" s="65"/>
      <c r="BI115" s="65"/>
      <c r="BJ115" s="65"/>
      <c r="BK115" s="65"/>
    </row>
    <row r="116" spans="1:64" s="25" customFormat="1" ht="12.75" customHeight="1" x14ac:dyDescent="0.2">
      <c r="A116" s="59">
        <v>2274</v>
      </c>
      <c r="B116" s="60"/>
      <c r="C116" s="60"/>
      <c r="D116" s="61"/>
      <c r="E116" s="62" t="s">
        <v>280</v>
      </c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4"/>
      <c r="X116" s="66">
        <v>309686</v>
      </c>
      <c r="Y116" s="67"/>
      <c r="Z116" s="67"/>
      <c r="AA116" s="67"/>
      <c r="AB116" s="68"/>
      <c r="AC116" s="66">
        <v>0</v>
      </c>
      <c r="AD116" s="67"/>
      <c r="AE116" s="67"/>
      <c r="AF116" s="67"/>
      <c r="AG116" s="68"/>
      <c r="AH116" s="66">
        <v>0</v>
      </c>
      <c r="AI116" s="67"/>
      <c r="AJ116" s="67"/>
      <c r="AK116" s="67"/>
      <c r="AL116" s="68"/>
      <c r="AM116" s="66">
        <f t="shared" si="8"/>
        <v>309686</v>
      </c>
      <c r="AN116" s="67"/>
      <c r="AO116" s="67"/>
      <c r="AP116" s="67"/>
      <c r="AQ116" s="68"/>
      <c r="AR116" s="66">
        <v>328577</v>
      </c>
      <c r="AS116" s="67"/>
      <c r="AT116" s="67"/>
      <c r="AU116" s="67"/>
      <c r="AV116" s="68"/>
      <c r="AW116" s="66">
        <v>0</v>
      </c>
      <c r="AX116" s="67"/>
      <c r="AY116" s="67"/>
      <c r="AZ116" s="67"/>
      <c r="BA116" s="68"/>
      <c r="BB116" s="66">
        <v>0</v>
      </c>
      <c r="BC116" s="67"/>
      <c r="BD116" s="67"/>
      <c r="BE116" s="67"/>
      <c r="BF116" s="68"/>
      <c r="BG116" s="65">
        <f t="shared" si="9"/>
        <v>328577</v>
      </c>
      <c r="BH116" s="65"/>
      <c r="BI116" s="65"/>
      <c r="BJ116" s="65"/>
      <c r="BK116" s="65"/>
    </row>
    <row r="117" spans="1:64" s="25" customFormat="1" ht="12.75" customHeight="1" x14ac:dyDescent="0.2">
      <c r="A117" s="59">
        <v>2275</v>
      </c>
      <c r="B117" s="60"/>
      <c r="C117" s="60"/>
      <c r="D117" s="61"/>
      <c r="E117" s="62" t="s">
        <v>281</v>
      </c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4"/>
      <c r="X117" s="66">
        <v>970007</v>
      </c>
      <c r="Y117" s="67"/>
      <c r="Z117" s="67"/>
      <c r="AA117" s="67"/>
      <c r="AB117" s="68"/>
      <c r="AC117" s="66">
        <v>0</v>
      </c>
      <c r="AD117" s="67"/>
      <c r="AE117" s="67"/>
      <c r="AF117" s="67"/>
      <c r="AG117" s="68"/>
      <c r="AH117" s="66">
        <v>0</v>
      </c>
      <c r="AI117" s="67"/>
      <c r="AJ117" s="67"/>
      <c r="AK117" s="67"/>
      <c r="AL117" s="68"/>
      <c r="AM117" s="66">
        <f t="shared" si="8"/>
        <v>970007</v>
      </c>
      <c r="AN117" s="67"/>
      <c r="AO117" s="67"/>
      <c r="AP117" s="67"/>
      <c r="AQ117" s="68"/>
      <c r="AR117" s="66">
        <v>1029177</v>
      </c>
      <c r="AS117" s="67"/>
      <c r="AT117" s="67"/>
      <c r="AU117" s="67"/>
      <c r="AV117" s="68"/>
      <c r="AW117" s="66">
        <v>0</v>
      </c>
      <c r="AX117" s="67"/>
      <c r="AY117" s="67"/>
      <c r="AZ117" s="67"/>
      <c r="BA117" s="68"/>
      <c r="BB117" s="66">
        <v>0</v>
      </c>
      <c r="BC117" s="67"/>
      <c r="BD117" s="67"/>
      <c r="BE117" s="67"/>
      <c r="BF117" s="68"/>
      <c r="BG117" s="65">
        <f t="shared" si="9"/>
        <v>1029177</v>
      </c>
      <c r="BH117" s="65"/>
      <c r="BI117" s="65"/>
      <c r="BJ117" s="65"/>
      <c r="BK117" s="65"/>
    </row>
    <row r="118" spans="1:64" s="25" customFormat="1" ht="25.5" customHeight="1" x14ac:dyDescent="0.2">
      <c r="A118" s="59">
        <v>2281</v>
      </c>
      <c r="B118" s="60"/>
      <c r="C118" s="60"/>
      <c r="D118" s="61"/>
      <c r="E118" s="62" t="s">
        <v>282</v>
      </c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4"/>
      <c r="X118" s="66">
        <v>0</v>
      </c>
      <c r="Y118" s="67"/>
      <c r="Z118" s="67"/>
      <c r="AA118" s="67"/>
      <c r="AB118" s="68"/>
      <c r="AC118" s="66">
        <v>0</v>
      </c>
      <c r="AD118" s="67"/>
      <c r="AE118" s="67"/>
      <c r="AF118" s="67"/>
      <c r="AG118" s="68"/>
      <c r="AH118" s="66">
        <v>0</v>
      </c>
      <c r="AI118" s="67"/>
      <c r="AJ118" s="67"/>
      <c r="AK118" s="67"/>
      <c r="AL118" s="68"/>
      <c r="AM118" s="66">
        <f t="shared" si="8"/>
        <v>0</v>
      </c>
      <c r="AN118" s="67"/>
      <c r="AO118" s="67"/>
      <c r="AP118" s="67"/>
      <c r="AQ118" s="68"/>
      <c r="AR118" s="66">
        <v>0</v>
      </c>
      <c r="AS118" s="67"/>
      <c r="AT118" s="67"/>
      <c r="AU118" s="67"/>
      <c r="AV118" s="68"/>
      <c r="AW118" s="66">
        <v>0</v>
      </c>
      <c r="AX118" s="67"/>
      <c r="AY118" s="67"/>
      <c r="AZ118" s="67"/>
      <c r="BA118" s="68"/>
      <c r="BB118" s="66">
        <v>0</v>
      </c>
      <c r="BC118" s="67"/>
      <c r="BD118" s="67"/>
      <c r="BE118" s="67"/>
      <c r="BF118" s="68"/>
      <c r="BG118" s="65">
        <f t="shared" si="9"/>
        <v>0</v>
      </c>
      <c r="BH118" s="65"/>
      <c r="BI118" s="65"/>
      <c r="BJ118" s="65"/>
      <c r="BK118" s="65"/>
    </row>
    <row r="119" spans="1:64" s="25" customFormat="1" ht="25.5" customHeight="1" x14ac:dyDescent="0.2">
      <c r="A119" s="59">
        <v>2282</v>
      </c>
      <c r="B119" s="60"/>
      <c r="C119" s="60"/>
      <c r="D119" s="61"/>
      <c r="E119" s="62" t="s">
        <v>181</v>
      </c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4"/>
      <c r="X119" s="66">
        <v>383584</v>
      </c>
      <c r="Y119" s="67"/>
      <c r="Z119" s="67"/>
      <c r="AA119" s="67"/>
      <c r="AB119" s="68"/>
      <c r="AC119" s="66">
        <v>0</v>
      </c>
      <c r="AD119" s="67"/>
      <c r="AE119" s="67"/>
      <c r="AF119" s="67"/>
      <c r="AG119" s="68"/>
      <c r="AH119" s="66">
        <v>0</v>
      </c>
      <c r="AI119" s="67"/>
      <c r="AJ119" s="67"/>
      <c r="AK119" s="67"/>
      <c r="AL119" s="68"/>
      <c r="AM119" s="66">
        <f t="shared" si="8"/>
        <v>383584</v>
      </c>
      <c r="AN119" s="67"/>
      <c r="AO119" s="67"/>
      <c r="AP119" s="67"/>
      <c r="AQ119" s="68"/>
      <c r="AR119" s="66">
        <v>403914</v>
      </c>
      <c r="AS119" s="67"/>
      <c r="AT119" s="67"/>
      <c r="AU119" s="67"/>
      <c r="AV119" s="68"/>
      <c r="AW119" s="66">
        <v>0</v>
      </c>
      <c r="AX119" s="67"/>
      <c r="AY119" s="67"/>
      <c r="AZ119" s="67"/>
      <c r="BA119" s="68"/>
      <c r="BB119" s="66">
        <v>0</v>
      </c>
      <c r="BC119" s="67"/>
      <c r="BD119" s="67"/>
      <c r="BE119" s="67"/>
      <c r="BF119" s="68"/>
      <c r="BG119" s="65">
        <f t="shared" si="9"/>
        <v>403914</v>
      </c>
      <c r="BH119" s="65"/>
      <c r="BI119" s="65"/>
      <c r="BJ119" s="65"/>
      <c r="BK119" s="65"/>
    </row>
    <row r="120" spans="1:64" s="25" customFormat="1" ht="12.75" customHeight="1" x14ac:dyDescent="0.2">
      <c r="A120" s="59">
        <v>2730</v>
      </c>
      <c r="B120" s="60"/>
      <c r="C120" s="60"/>
      <c r="D120" s="61"/>
      <c r="E120" s="62" t="s">
        <v>283</v>
      </c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4"/>
      <c r="X120" s="66">
        <v>623500</v>
      </c>
      <c r="Y120" s="67"/>
      <c r="Z120" s="67"/>
      <c r="AA120" s="67"/>
      <c r="AB120" s="68"/>
      <c r="AC120" s="66">
        <v>0</v>
      </c>
      <c r="AD120" s="67"/>
      <c r="AE120" s="67"/>
      <c r="AF120" s="67"/>
      <c r="AG120" s="68"/>
      <c r="AH120" s="66">
        <v>0</v>
      </c>
      <c r="AI120" s="67"/>
      <c r="AJ120" s="67"/>
      <c r="AK120" s="67"/>
      <c r="AL120" s="68"/>
      <c r="AM120" s="66">
        <f t="shared" si="8"/>
        <v>623500</v>
      </c>
      <c r="AN120" s="67"/>
      <c r="AO120" s="67"/>
      <c r="AP120" s="67"/>
      <c r="AQ120" s="68"/>
      <c r="AR120" s="66">
        <v>656546</v>
      </c>
      <c r="AS120" s="67"/>
      <c r="AT120" s="67"/>
      <c r="AU120" s="67"/>
      <c r="AV120" s="68"/>
      <c r="AW120" s="66">
        <v>0</v>
      </c>
      <c r="AX120" s="67"/>
      <c r="AY120" s="67"/>
      <c r="AZ120" s="67"/>
      <c r="BA120" s="68"/>
      <c r="BB120" s="66">
        <v>0</v>
      </c>
      <c r="BC120" s="67"/>
      <c r="BD120" s="67"/>
      <c r="BE120" s="67"/>
      <c r="BF120" s="68"/>
      <c r="BG120" s="65">
        <f t="shared" si="9"/>
        <v>656546</v>
      </c>
      <c r="BH120" s="65"/>
      <c r="BI120" s="65"/>
      <c r="BJ120" s="65"/>
      <c r="BK120" s="65"/>
    </row>
    <row r="121" spans="1:64" s="25" customFormat="1" ht="12.75" customHeight="1" x14ac:dyDescent="0.2">
      <c r="A121" s="59">
        <v>2800</v>
      </c>
      <c r="B121" s="60"/>
      <c r="C121" s="60"/>
      <c r="D121" s="61"/>
      <c r="E121" s="62" t="s">
        <v>182</v>
      </c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4"/>
      <c r="X121" s="66">
        <v>180009</v>
      </c>
      <c r="Y121" s="67"/>
      <c r="Z121" s="67"/>
      <c r="AA121" s="67"/>
      <c r="AB121" s="68"/>
      <c r="AC121" s="66">
        <v>26550</v>
      </c>
      <c r="AD121" s="67"/>
      <c r="AE121" s="67"/>
      <c r="AF121" s="67"/>
      <c r="AG121" s="68"/>
      <c r="AH121" s="66">
        <v>0</v>
      </c>
      <c r="AI121" s="67"/>
      <c r="AJ121" s="67"/>
      <c r="AK121" s="67"/>
      <c r="AL121" s="68"/>
      <c r="AM121" s="66">
        <f t="shared" si="8"/>
        <v>206559</v>
      </c>
      <c r="AN121" s="67"/>
      <c r="AO121" s="67"/>
      <c r="AP121" s="67"/>
      <c r="AQ121" s="68"/>
      <c r="AR121" s="66">
        <v>189549</v>
      </c>
      <c r="AS121" s="67"/>
      <c r="AT121" s="67"/>
      <c r="AU121" s="67"/>
      <c r="AV121" s="68"/>
      <c r="AW121" s="66">
        <v>26325</v>
      </c>
      <c r="AX121" s="67"/>
      <c r="AY121" s="67"/>
      <c r="AZ121" s="67"/>
      <c r="BA121" s="68"/>
      <c r="BB121" s="66">
        <v>0</v>
      </c>
      <c r="BC121" s="67"/>
      <c r="BD121" s="67"/>
      <c r="BE121" s="67"/>
      <c r="BF121" s="68"/>
      <c r="BG121" s="65">
        <f t="shared" si="9"/>
        <v>215874</v>
      </c>
      <c r="BH121" s="65"/>
      <c r="BI121" s="65"/>
      <c r="BJ121" s="65"/>
      <c r="BK121" s="65"/>
    </row>
    <row r="122" spans="1:64" s="25" customFormat="1" ht="25.5" customHeight="1" x14ac:dyDescent="0.2">
      <c r="A122" s="59">
        <v>3110</v>
      </c>
      <c r="B122" s="60"/>
      <c r="C122" s="60"/>
      <c r="D122" s="61"/>
      <c r="E122" s="62" t="s">
        <v>183</v>
      </c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4"/>
      <c r="X122" s="66">
        <v>0</v>
      </c>
      <c r="Y122" s="67"/>
      <c r="Z122" s="67"/>
      <c r="AA122" s="67"/>
      <c r="AB122" s="68"/>
      <c r="AC122" s="66">
        <v>88147</v>
      </c>
      <c r="AD122" s="67"/>
      <c r="AE122" s="67"/>
      <c r="AF122" s="67"/>
      <c r="AG122" s="68"/>
      <c r="AH122" s="66">
        <v>0</v>
      </c>
      <c r="AI122" s="67"/>
      <c r="AJ122" s="67"/>
      <c r="AK122" s="67"/>
      <c r="AL122" s="68"/>
      <c r="AM122" s="66">
        <f t="shared" si="8"/>
        <v>88147</v>
      </c>
      <c r="AN122" s="67"/>
      <c r="AO122" s="67"/>
      <c r="AP122" s="67"/>
      <c r="AQ122" s="68"/>
      <c r="AR122" s="66">
        <v>0</v>
      </c>
      <c r="AS122" s="67"/>
      <c r="AT122" s="67"/>
      <c r="AU122" s="67"/>
      <c r="AV122" s="68"/>
      <c r="AW122" s="66">
        <v>87400</v>
      </c>
      <c r="AX122" s="67"/>
      <c r="AY122" s="67"/>
      <c r="AZ122" s="67"/>
      <c r="BA122" s="68"/>
      <c r="BB122" s="66">
        <v>0</v>
      </c>
      <c r="BC122" s="67"/>
      <c r="BD122" s="67"/>
      <c r="BE122" s="67"/>
      <c r="BF122" s="68"/>
      <c r="BG122" s="65">
        <f t="shared" si="9"/>
        <v>87400</v>
      </c>
      <c r="BH122" s="65"/>
      <c r="BI122" s="65"/>
      <c r="BJ122" s="65"/>
      <c r="BK122" s="65"/>
    </row>
    <row r="123" spans="1:64" s="25" customFormat="1" ht="12.75" customHeight="1" x14ac:dyDescent="0.2">
      <c r="A123" s="59">
        <v>3122</v>
      </c>
      <c r="B123" s="60"/>
      <c r="C123" s="60"/>
      <c r="D123" s="61"/>
      <c r="E123" s="62" t="s">
        <v>284</v>
      </c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4"/>
      <c r="X123" s="66">
        <v>0</v>
      </c>
      <c r="Y123" s="67"/>
      <c r="Z123" s="67"/>
      <c r="AA123" s="67"/>
      <c r="AB123" s="68"/>
      <c r="AC123" s="66">
        <v>0</v>
      </c>
      <c r="AD123" s="67"/>
      <c r="AE123" s="67"/>
      <c r="AF123" s="67"/>
      <c r="AG123" s="68"/>
      <c r="AH123" s="66">
        <v>0</v>
      </c>
      <c r="AI123" s="67"/>
      <c r="AJ123" s="67"/>
      <c r="AK123" s="67"/>
      <c r="AL123" s="68"/>
      <c r="AM123" s="66">
        <f t="shared" si="8"/>
        <v>0</v>
      </c>
      <c r="AN123" s="67"/>
      <c r="AO123" s="67"/>
      <c r="AP123" s="67"/>
      <c r="AQ123" s="68"/>
      <c r="AR123" s="66">
        <v>0</v>
      </c>
      <c r="AS123" s="67"/>
      <c r="AT123" s="67"/>
      <c r="AU123" s="67"/>
      <c r="AV123" s="68"/>
      <c r="AW123" s="66">
        <v>0</v>
      </c>
      <c r="AX123" s="67"/>
      <c r="AY123" s="67"/>
      <c r="AZ123" s="67"/>
      <c r="BA123" s="68"/>
      <c r="BB123" s="66">
        <v>0</v>
      </c>
      <c r="BC123" s="67"/>
      <c r="BD123" s="67"/>
      <c r="BE123" s="67"/>
      <c r="BF123" s="68"/>
      <c r="BG123" s="65">
        <f t="shared" si="9"/>
        <v>0</v>
      </c>
      <c r="BH123" s="65"/>
      <c r="BI123" s="65"/>
      <c r="BJ123" s="65"/>
      <c r="BK123" s="65"/>
    </row>
    <row r="124" spans="1:64" s="25" customFormat="1" ht="12.75" customHeight="1" x14ac:dyDescent="0.2">
      <c r="A124" s="59">
        <v>3132</v>
      </c>
      <c r="B124" s="60"/>
      <c r="C124" s="60"/>
      <c r="D124" s="61"/>
      <c r="E124" s="62" t="s">
        <v>285</v>
      </c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4"/>
      <c r="X124" s="66">
        <v>0</v>
      </c>
      <c r="Y124" s="67"/>
      <c r="Z124" s="67"/>
      <c r="AA124" s="67"/>
      <c r="AB124" s="68"/>
      <c r="AC124" s="66">
        <v>0</v>
      </c>
      <c r="AD124" s="67"/>
      <c r="AE124" s="67"/>
      <c r="AF124" s="67"/>
      <c r="AG124" s="68"/>
      <c r="AH124" s="66">
        <v>0</v>
      </c>
      <c r="AI124" s="67"/>
      <c r="AJ124" s="67"/>
      <c r="AK124" s="67"/>
      <c r="AL124" s="68"/>
      <c r="AM124" s="66">
        <f t="shared" si="8"/>
        <v>0</v>
      </c>
      <c r="AN124" s="67"/>
      <c r="AO124" s="67"/>
      <c r="AP124" s="67"/>
      <c r="AQ124" s="68"/>
      <c r="AR124" s="66">
        <v>0</v>
      </c>
      <c r="AS124" s="67"/>
      <c r="AT124" s="67"/>
      <c r="AU124" s="67"/>
      <c r="AV124" s="68"/>
      <c r="AW124" s="66">
        <v>0</v>
      </c>
      <c r="AX124" s="67"/>
      <c r="AY124" s="67"/>
      <c r="AZ124" s="67"/>
      <c r="BA124" s="68"/>
      <c r="BB124" s="66">
        <v>0</v>
      </c>
      <c r="BC124" s="67"/>
      <c r="BD124" s="67"/>
      <c r="BE124" s="67"/>
      <c r="BF124" s="68"/>
      <c r="BG124" s="65">
        <f t="shared" si="9"/>
        <v>0</v>
      </c>
      <c r="BH124" s="65"/>
      <c r="BI124" s="65"/>
      <c r="BJ124" s="65"/>
      <c r="BK124" s="65"/>
    </row>
    <row r="125" spans="1:64" s="25" customFormat="1" ht="12.75" customHeight="1" x14ac:dyDescent="0.2">
      <c r="A125" s="59">
        <v>3142</v>
      </c>
      <c r="B125" s="60"/>
      <c r="C125" s="60"/>
      <c r="D125" s="61"/>
      <c r="E125" s="62" t="s">
        <v>345</v>
      </c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4"/>
      <c r="X125" s="66">
        <v>0</v>
      </c>
      <c r="Y125" s="67"/>
      <c r="Z125" s="67"/>
      <c r="AA125" s="67"/>
      <c r="AB125" s="68"/>
      <c r="AC125" s="66">
        <v>0</v>
      </c>
      <c r="AD125" s="67"/>
      <c r="AE125" s="67"/>
      <c r="AF125" s="67"/>
      <c r="AG125" s="68"/>
      <c r="AH125" s="66">
        <v>0</v>
      </c>
      <c r="AI125" s="67"/>
      <c r="AJ125" s="67"/>
      <c r="AK125" s="67"/>
      <c r="AL125" s="68"/>
      <c r="AM125" s="66">
        <f t="shared" si="8"/>
        <v>0</v>
      </c>
      <c r="AN125" s="67"/>
      <c r="AO125" s="67"/>
      <c r="AP125" s="67"/>
      <c r="AQ125" s="68"/>
      <c r="AR125" s="66">
        <v>0</v>
      </c>
      <c r="AS125" s="67"/>
      <c r="AT125" s="67"/>
      <c r="AU125" s="67"/>
      <c r="AV125" s="68"/>
      <c r="AW125" s="66">
        <v>0</v>
      </c>
      <c r="AX125" s="67"/>
      <c r="AY125" s="67"/>
      <c r="AZ125" s="67"/>
      <c r="BA125" s="68"/>
      <c r="BB125" s="66">
        <v>0</v>
      </c>
      <c r="BC125" s="67"/>
      <c r="BD125" s="67"/>
      <c r="BE125" s="67"/>
      <c r="BF125" s="68"/>
      <c r="BG125" s="65">
        <f t="shared" si="9"/>
        <v>0</v>
      </c>
      <c r="BH125" s="65"/>
      <c r="BI125" s="65"/>
      <c r="BJ125" s="65"/>
      <c r="BK125" s="65"/>
    </row>
    <row r="126" spans="1:64" s="6" customFormat="1" ht="12.75" customHeight="1" x14ac:dyDescent="0.2">
      <c r="A126" s="87"/>
      <c r="B126" s="88"/>
      <c r="C126" s="88"/>
      <c r="D126" s="89"/>
      <c r="E126" s="100" t="s">
        <v>147</v>
      </c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2"/>
      <c r="X126" s="84">
        <v>112818166</v>
      </c>
      <c r="Y126" s="85"/>
      <c r="Z126" s="85"/>
      <c r="AA126" s="85"/>
      <c r="AB126" s="86"/>
      <c r="AC126" s="84">
        <v>418661</v>
      </c>
      <c r="AD126" s="85"/>
      <c r="AE126" s="85"/>
      <c r="AF126" s="85"/>
      <c r="AG126" s="86"/>
      <c r="AH126" s="84">
        <v>0</v>
      </c>
      <c r="AI126" s="85"/>
      <c r="AJ126" s="85"/>
      <c r="AK126" s="85"/>
      <c r="AL126" s="86"/>
      <c r="AM126" s="84">
        <f t="shared" si="8"/>
        <v>113236827</v>
      </c>
      <c r="AN126" s="85"/>
      <c r="AO126" s="85"/>
      <c r="AP126" s="85"/>
      <c r="AQ126" s="86"/>
      <c r="AR126" s="84">
        <v>120204252</v>
      </c>
      <c r="AS126" s="85"/>
      <c r="AT126" s="85"/>
      <c r="AU126" s="85"/>
      <c r="AV126" s="86"/>
      <c r="AW126" s="84">
        <v>415113</v>
      </c>
      <c r="AX126" s="85"/>
      <c r="AY126" s="85"/>
      <c r="AZ126" s="85"/>
      <c r="BA126" s="86"/>
      <c r="BB126" s="84">
        <v>0</v>
      </c>
      <c r="BC126" s="85"/>
      <c r="BD126" s="85"/>
      <c r="BE126" s="85"/>
      <c r="BF126" s="86"/>
      <c r="BG126" s="97">
        <f t="shared" si="9"/>
        <v>120619365</v>
      </c>
      <c r="BH126" s="97"/>
      <c r="BI126" s="97"/>
      <c r="BJ126" s="97"/>
      <c r="BK126" s="97"/>
    </row>
    <row r="128" spans="1:64" ht="14.25" customHeight="1" x14ac:dyDescent="0.2">
      <c r="A128" s="34" t="s">
        <v>254</v>
      </c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</row>
    <row r="129" spans="1:79" ht="15" customHeight="1" x14ac:dyDescent="0.2">
      <c r="A129" s="75" t="s">
        <v>225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5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</row>
    <row r="130" spans="1:79" ht="23.1" customHeight="1" x14ac:dyDescent="0.2">
      <c r="A130" s="77" t="s">
        <v>119</v>
      </c>
      <c r="B130" s="78"/>
      <c r="C130" s="78"/>
      <c r="D130" s="78"/>
      <c r="E130" s="79"/>
      <c r="F130" s="49" t="s">
        <v>19</v>
      </c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1"/>
      <c r="X130" s="55" t="s">
        <v>247</v>
      </c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41" t="s">
        <v>252</v>
      </c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  <c r="BK130" s="43"/>
    </row>
    <row r="131" spans="1:79" ht="53.25" customHeight="1" x14ac:dyDescent="0.2">
      <c r="A131" s="80"/>
      <c r="B131" s="81"/>
      <c r="C131" s="81"/>
      <c r="D131" s="81"/>
      <c r="E131" s="82"/>
      <c r="F131" s="52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4"/>
      <c r="X131" s="41" t="s">
        <v>4</v>
      </c>
      <c r="Y131" s="42"/>
      <c r="Z131" s="42"/>
      <c r="AA131" s="42"/>
      <c r="AB131" s="43"/>
      <c r="AC131" s="41" t="s">
        <v>3</v>
      </c>
      <c r="AD131" s="42"/>
      <c r="AE131" s="42"/>
      <c r="AF131" s="42"/>
      <c r="AG131" s="43"/>
      <c r="AH131" s="44" t="s">
        <v>116</v>
      </c>
      <c r="AI131" s="45"/>
      <c r="AJ131" s="45"/>
      <c r="AK131" s="45"/>
      <c r="AL131" s="46"/>
      <c r="AM131" s="41" t="s">
        <v>5</v>
      </c>
      <c r="AN131" s="42"/>
      <c r="AO131" s="42"/>
      <c r="AP131" s="42"/>
      <c r="AQ131" s="43"/>
      <c r="AR131" s="41" t="s">
        <v>4</v>
      </c>
      <c r="AS131" s="42"/>
      <c r="AT131" s="42"/>
      <c r="AU131" s="42"/>
      <c r="AV131" s="43"/>
      <c r="AW131" s="41" t="s">
        <v>3</v>
      </c>
      <c r="AX131" s="42"/>
      <c r="AY131" s="42"/>
      <c r="AZ131" s="42"/>
      <c r="BA131" s="43"/>
      <c r="BB131" s="93" t="s">
        <v>116</v>
      </c>
      <c r="BC131" s="93"/>
      <c r="BD131" s="93"/>
      <c r="BE131" s="93"/>
      <c r="BF131" s="93"/>
      <c r="BG131" s="41" t="s">
        <v>96</v>
      </c>
      <c r="BH131" s="42"/>
      <c r="BI131" s="42"/>
      <c r="BJ131" s="42"/>
      <c r="BK131" s="43"/>
    </row>
    <row r="132" spans="1:79" ht="15" customHeight="1" x14ac:dyDescent="0.2">
      <c r="A132" s="41">
        <v>1</v>
      </c>
      <c r="B132" s="42"/>
      <c r="C132" s="42"/>
      <c r="D132" s="42"/>
      <c r="E132" s="43"/>
      <c r="F132" s="41">
        <v>2</v>
      </c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3"/>
      <c r="X132" s="41">
        <v>3</v>
      </c>
      <c r="Y132" s="42"/>
      <c r="Z132" s="42"/>
      <c r="AA132" s="42"/>
      <c r="AB132" s="43"/>
      <c r="AC132" s="41">
        <v>4</v>
      </c>
      <c r="AD132" s="42"/>
      <c r="AE132" s="42"/>
      <c r="AF132" s="42"/>
      <c r="AG132" s="43"/>
      <c r="AH132" s="41">
        <v>5</v>
      </c>
      <c r="AI132" s="42"/>
      <c r="AJ132" s="42"/>
      <c r="AK132" s="42"/>
      <c r="AL132" s="43"/>
      <c r="AM132" s="41">
        <v>6</v>
      </c>
      <c r="AN132" s="42"/>
      <c r="AO132" s="42"/>
      <c r="AP132" s="42"/>
      <c r="AQ132" s="43"/>
      <c r="AR132" s="41">
        <v>7</v>
      </c>
      <c r="AS132" s="42"/>
      <c r="AT132" s="42"/>
      <c r="AU132" s="42"/>
      <c r="AV132" s="43"/>
      <c r="AW132" s="41">
        <v>8</v>
      </c>
      <c r="AX132" s="42"/>
      <c r="AY132" s="42"/>
      <c r="AZ132" s="42"/>
      <c r="BA132" s="43"/>
      <c r="BB132" s="41">
        <v>9</v>
      </c>
      <c r="BC132" s="42"/>
      <c r="BD132" s="42"/>
      <c r="BE132" s="42"/>
      <c r="BF132" s="43"/>
      <c r="BG132" s="41">
        <v>10</v>
      </c>
      <c r="BH132" s="42"/>
      <c r="BI132" s="42"/>
      <c r="BJ132" s="42"/>
      <c r="BK132" s="43"/>
    </row>
    <row r="133" spans="1:79" s="1" customFormat="1" ht="15" hidden="1" customHeight="1" x14ac:dyDescent="0.2">
      <c r="A133" s="69" t="s">
        <v>64</v>
      </c>
      <c r="B133" s="70"/>
      <c r="C133" s="70"/>
      <c r="D133" s="70"/>
      <c r="E133" s="71"/>
      <c r="F133" s="69" t="s">
        <v>57</v>
      </c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1"/>
      <c r="X133" s="69" t="s">
        <v>60</v>
      </c>
      <c r="Y133" s="70"/>
      <c r="Z133" s="70"/>
      <c r="AA133" s="70"/>
      <c r="AB133" s="71"/>
      <c r="AC133" s="69" t="s">
        <v>61</v>
      </c>
      <c r="AD133" s="70"/>
      <c r="AE133" s="70"/>
      <c r="AF133" s="70"/>
      <c r="AG133" s="71"/>
      <c r="AH133" s="69" t="s">
        <v>94</v>
      </c>
      <c r="AI133" s="70"/>
      <c r="AJ133" s="70"/>
      <c r="AK133" s="70"/>
      <c r="AL133" s="71"/>
      <c r="AM133" s="56" t="s">
        <v>171</v>
      </c>
      <c r="AN133" s="57"/>
      <c r="AO133" s="57"/>
      <c r="AP133" s="57"/>
      <c r="AQ133" s="58"/>
      <c r="AR133" s="69" t="s">
        <v>62</v>
      </c>
      <c r="AS133" s="70"/>
      <c r="AT133" s="70"/>
      <c r="AU133" s="70"/>
      <c r="AV133" s="71"/>
      <c r="AW133" s="69" t="s">
        <v>63</v>
      </c>
      <c r="AX133" s="70"/>
      <c r="AY133" s="70"/>
      <c r="AZ133" s="70"/>
      <c r="BA133" s="71"/>
      <c r="BB133" s="69" t="s">
        <v>95</v>
      </c>
      <c r="BC133" s="70"/>
      <c r="BD133" s="70"/>
      <c r="BE133" s="70"/>
      <c r="BF133" s="71"/>
      <c r="BG133" s="56" t="s">
        <v>171</v>
      </c>
      <c r="BH133" s="57"/>
      <c r="BI133" s="57"/>
      <c r="BJ133" s="57"/>
      <c r="BK133" s="58"/>
      <c r="CA133" t="s">
        <v>31</v>
      </c>
    </row>
    <row r="134" spans="1:79" s="6" customFormat="1" ht="12.75" customHeight="1" x14ac:dyDescent="0.2">
      <c r="A134" s="87"/>
      <c r="B134" s="88"/>
      <c r="C134" s="88"/>
      <c r="D134" s="88"/>
      <c r="E134" s="89"/>
      <c r="F134" s="87" t="s">
        <v>147</v>
      </c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9"/>
      <c r="X134" s="94"/>
      <c r="Y134" s="95"/>
      <c r="Z134" s="95"/>
      <c r="AA134" s="95"/>
      <c r="AB134" s="96"/>
      <c r="AC134" s="94"/>
      <c r="AD134" s="95"/>
      <c r="AE134" s="95"/>
      <c r="AF134" s="95"/>
      <c r="AG134" s="96"/>
      <c r="AH134" s="97"/>
      <c r="AI134" s="97"/>
      <c r="AJ134" s="97"/>
      <c r="AK134" s="97"/>
      <c r="AL134" s="97"/>
      <c r="AM134" s="97">
        <f>IF(ISNUMBER(X134),X134,0)+IF(ISNUMBER(AC134),AC134,0)</f>
        <v>0</v>
      </c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>
        <f>IF(ISNUMBER(AR134),AR134,0)+IF(ISNUMBER(AW134),AW134,0)</f>
        <v>0</v>
      </c>
      <c r="BH134" s="97"/>
      <c r="BI134" s="97"/>
      <c r="BJ134" s="97"/>
      <c r="BK134" s="97"/>
      <c r="CA134" s="6" t="s">
        <v>32</v>
      </c>
    </row>
    <row r="137" spans="1:79" ht="14.25" customHeight="1" x14ac:dyDescent="0.2">
      <c r="A137" s="34" t="s">
        <v>120</v>
      </c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</row>
    <row r="138" spans="1:79" ht="14.25" customHeight="1" x14ac:dyDescent="0.2">
      <c r="A138" s="34" t="s">
        <v>239</v>
      </c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</row>
    <row r="139" spans="1:79" ht="15" customHeight="1" x14ac:dyDescent="0.2">
      <c r="A139" s="75" t="s">
        <v>225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5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</row>
    <row r="140" spans="1:79" ht="23.1" customHeight="1" x14ac:dyDescent="0.2">
      <c r="A140" s="49" t="s">
        <v>6</v>
      </c>
      <c r="B140" s="50"/>
      <c r="C140" s="50"/>
      <c r="D140" s="49" t="s">
        <v>121</v>
      </c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1"/>
      <c r="U140" s="41" t="s">
        <v>226</v>
      </c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3"/>
      <c r="AN140" s="41" t="s">
        <v>229</v>
      </c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3"/>
      <c r="BG140" s="55" t="s">
        <v>236</v>
      </c>
      <c r="BH140" s="55"/>
      <c r="BI140" s="55"/>
      <c r="BJ140" s="55"/>
      <c r="BK140" s="55"/>
      <c r="BL140" s="55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</row>
    <row r="141" spans="1:79" ht="52.5" customHeight="1" x14ac:dyDescent="0.2">
      <c r="A141" s="52"/>
      <c r="B141" s="53"/>
      <c r="C141" s="53"/>
      <c r="D141" s="52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4"/>
      <c r="U141" s="41" t="s">
        <v>4</v>
      </c>
      <c r="V141" s="42"/>
      <c r="W141" s="42"/>
      <c r="X141" s="42"/>
      <c r="Y141" s="43"/>
      <c r="Z141" s="41" t="s">
        <v>3</v>
      </c>
      <c r="AA141" s="42"/>
      <c r="AB141" s="42"/>
      <c r="AC141" s="42"/>
      <c r="AD141" s="43"/>
      <c r="AE141" s="44" t="s">
        <v>116</v>
      </c>
      <c r="AF141" s="45"/>
      <c r="AG141" s="45"/>
      <c r="AH141" s="46"/>
      <c r="AI141" s="41" t="s">
        <v>5</v>
      </c>
      <c r="AJ141" s="42"/>
      <c r="AK141" s="42"/>
      <c r="AL141" s="42"/>
      <c r="AM141" s="43"/>
      <c r="AN141" s="41" t="s">
        <v>4</v>
      </c>
      <c r="AO141" s="42"/>
      <c r="AP141" s="42"/>
      <c r="AQ141" s="42"/>
      <c r="AR141" s="43"/>
      <c r="AS141" s="41" t="s">
        <v>3</v>
      </c>
      <c r="AT141" s="42"/>
      <c r="AU141" s="42"/>
      <c r="AV141" s="42"/>
      <c r="AW141" s="43"/>
      <c r="AX141" s="44" t="s">
        <v>116</v>
      </c>
      <c r="AY141" s="45"/>
      <c r="AZ141" s="45"/>
      <c r="BA141" s="46"/>
      <c r="BB141" s="41" t="s">
        <v>96</v>
      </c>
      <c r="BC141" s="42"/>
      <c r="BD141" s="42"/>
      <c r="BE141" s="42"/>
      <c r="BF141" s="43"/>
      <c r="BG141" s="41" t="s">
        <v>4</v>
      </c>
      <c r="BH141" s="42"/>
      <c r="BI141" s="42"/>
      <c r="BJ141" s="42"/>
      <c r="BK141" s="43"/>
      <c r="BL141" s="55" t="s">
        <v>3</v>
      </c>
      <c r="BM141" s="55"/>
      <c r="BN141" s="55"/>
      <c r="BO141" s="55"/>
      <c r="BP141" s="55"/>
      <c r="BQ141" s="93" t="s">
        <v>116</v>
      </c>
      <c r="BR141" s="93"/>
      <c r="BS141" s="93"/>
      <c r="BT141" s="93"/>
      <c r="BU141" s="41" t="s">
        <v>97</v>
      </c>
      <c r="BV141" s="42"/>
      <c r="BW141" s="42"/>
      <c r="BX141" s="42"/>
      <c r="BY141" s="43"/>
    </row>
    <row r="142" spans="1:79" ht="15" customHeight="1" x14ac:dyDescent="0.2">
      <c r="A142" s="41">
        <v>1</v>
      </c>
      <c r="B142" s="42"/>
      <c r="C142" s="42"/>
      <c r="D142" s="41">
        <v>2</v>
      </c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3"/>
      <c r="U142" s="41">
        <v>3</v>
      </c>
      <c r="V142" s="42"/>
      <c r="W142" s="42"/>
      <c r="X142" s="42"/>
      <c r="Y142" s="43"/>
      <c r="Z142" s="41">
        <v>4</v>
      </c>
      <c r="AA142" s="42"/>
      <c r="AB142" s="42"/>
      <c r="AC142" s="42"/>
      <c r="AD142" s="43"/>
      <c r="AE142" s="41">
        <v>5</v>
      </c>
      <c r="AF142" s="42"/>
      <c r="AG142" s="42"/>
      <c r="AH142" s="43"/>
      <c r="AI142" s="41">
        <v>6</v>
      </c>
      <c r="AJ142" s="42"/>
      <c r="AK142" s="42"/>
      <c r="AL142" s="42"/>
      <c r="AM142" s="43"/>
      <c r="AN142" s="41">
        <v>7</v>
      </c>
      <c r="AO142" s="42"/>
      <c r="AP142" s="42"/>
      <c r="AQ142" s="42"/>
      <c r="AR142" s="43"/>
      <c r="AS142" s="41">
        <v>8</v>
      </c>
      <c r="AT142" s="42"/>
      <c r="AU142" s="42"/>
      <c r="AV142" s="42"/>
      <c r="AW142" s="43"/>
      <c r="AX142" s="55">
        <v>9</v>
      </c>
      <c r="AY142" s="55"/>
      <c r="AZ142" s="55"/>
      <c r="BA142" s="55"/>
      <c r="BB142" s="41">
        <v>10</v>
      </c>
      <c r="BC142" s="42"/>
      <c r="BD142" s="42"/>
      <c r="BE142" s="42"/>
      <c r="BF142" s="43"/>
      <c r="BG142" s="41">
        <v>11</v>
      </c>
      <c r="BH142" s="42"/>
      <c r="BI142" s="42"/>
      <c r="BJ142" s="42"/>
      <c r="BK142" s="43"/>
      <c r="BL142" s="55">
        <v>12</v>
      </c>
      <c r="BM142" s="55"/>
      <c r="BN142" s="55"/>
      <c r="BO142" s="55"/>
      <c r="BP142" s="55"/>
      <c r="BQ142" s="41">
        <v>13</v>
      </c>
      <c r="BR142" s="42"/>
      <c r="BS142" s="42"/>
      <c r="BT142" s="43"/>
      <c r="BU142" s="41">
        <v>14</v>
      </c>
      <c r="BV142" s="42"/>
      <c r="BW142" s="42"/>
      <c r="BX142" s="42"/>
      <c r="BY142" s="43"/>
    </row>
    <row r="143" spans="1:79" s="1" customFormat="1" ht="14.25" hidden="1" customHeight="1" x14ac:dyDescent="0.2">
      <c r="A143" s="69" t="s">
        <v>69</v>
      </c>
      <c r="B143" s="70"/>
      <c r="C143" s="70"/>
      <c r="D143" s="69" t="s">
        <v>57</v>
      </c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1"/>
      <c r="U143" s="76" t="s">
        <v>65</v>
      </c>
      <c r="V143" s="76"/>
      <c r="W143" s="76"/>
      <c r="X143" s="76"/>
      <c r="Y143" s="76"/>
      <c r="Z143" s="76" t="s">
        <v>66</v>
      </c>
      <c r="AA143" s="76"/>
      <c r="AB143" s="76"/>
      <c r="AC143" s="76"/>
      <c r="AD143" s="76"/>
      <c r="AE143" s="76" t="s">
        <v>91</v>
      </c>
      <c r="AF143" s="76"/>
      <c r="AG143" s="76"/>
      <c r="AH143" s="76"/>
      <c r="AI143" s="83" t="s">
        <v>170</v>
      </c>
      <c r="AJ143" s="83"/>
      <c r="AK143" s="83"/>
      <c r="AL143" s="83"/>
      <c r="AM143" s="83"/>
      <c r="AN143" s="76" t="s">
        <v>67</v>
      </c>
      <c r="AO143" s="76"/>
      <c r="AP143" s="76"/>
      <c r="AQ143" s="76"/>
      <c r="AR143" s="76"/>
      <c r="AS143" s="76" t="s">
        <v>68</v>
      </c>
      <c r="AT143" s="76"/>
      <c r="AU143" s="76"/>
      <c r="AV143" s="76"/>
      <c r="AW143" s="76"/>
      <c r="AX143" s="76" t="s">
        <v>92</v>
      </c>
      <c r="AY143" s="76"/>
      <c r="AZ143" s="76"/>
      <c r="BA143" s="76"/>
      <c r="BB143" s="83" t="s">
        <v>170</v>
      </c>
      <c r="BC143" s="83"/>
      <c r="BD143" s="83"/>
      <c r="BE143" s="83"/>
      <c r="BF143" s="83"/>
      <c r="BG143" s="76" t="s">
        <v>58</v>
      </c>
      <c r="BH143" s="76"/>
      <c r="BI143" s="76"/>
      <c r="BJ143" s="76"/>
      <c r="BK143" s="76"/>
      <c r="BL143" s="76" t="s">
        <v>59</v>
      </c>
      <c r="BM143" s="76"/>
      <c r="BN143" s="76"/>
      <c r="BO143" s="76"/>
      <c r="BP143" s="76"/>
      <c r="BQ143" s="76" t="s">
        <v>93</v>
      </c>
      <c r="BR143" s="76"/>
      <c r="BS143" s="76"/>
      <c r="BT143" s="76"/>
      <c r="BU143" s="83" t="s">
        <v>170</v>
      </c>
      <c r="BV143" s="83"/>
      <c r="BW143" s="83"/>
      <c r="BX143" s="83"/>
      <c r="BY143" s="83"/>
      <c r="CA143" t="s">
        <v>33</v>
      </c>
    </row>
    <row r="144" spans="1:79" s="25" customFormat="1" ht="51" customHeight="1" x14ac:dyDescent="0.2">
      <c r="A144" s="59">
        <v>1</v>
      </c>
      <c r="B144" s="60"/>
      <c r="C144" s="60"/>
      <c r="D144" s="62" t="s">
        <v>346</v>
      </c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4"/>
      <c r="U144" s="66">
        <v>944792.65</v>
      </c>
      <c r="V144" s="67"/>
      <c r="W144" s="67"/>
      <c r="X144" s="67"/>
      <c r="Y144" s="68"/>
      <c r="Z144" s="66">
        <v>193207.35</v>
      </c>
      <c r="AA144" s="67"/>
      <c r="AB144" s="67"/>
      <c r="AC144" s="67"/>
      <c r="AD144" s="68"/>
      <c r="AE144" s="66">
        <v>193207.35</v>
      </c>
      <c r="AF144" s="67"/>
      <c r="AG144" s="67"/>
      <c r="AH144" s="68"/>
      <c r="AI144" s="66">
        <f t="shared" ref="AI144:AI175" si="10">IF(ISNUMBER(U144),U144,0)+IF(ISNUMBER(Z144),Z144,0)</f>
        <v>1138000</v>
      </c>
      <c r="AJ144" s="67"/>
      <c r="AK144" s="67"/>
      <c r="AL144" s="67"/>
      <c r="AM144" s="68"/>
      <c r="AN144" s="66">
        <v>0</v>
      </c>
      <c r="AO144" s="67"/>
      <c r="AP144" s="67"/>
      <c r="AQ144" s="67"/>
      <c r="AR144" s="68"/>
      <c r="AS144" s="66">
        <v>0</v>
      </c>
      <c r="AT144" s="67"/>
      <c r="AU144" s="67"/>
      <c r="AV144" s="67"/>
      <c r="AW144" s="68"/>
      <c r="AX144" s="66">
        <v>0</v>
      </c>
      <c r="AY144" s="67"/>
      <c r="AZ144" s="67"/>
      <c r="BA144" s="68"/>
      <c r="BB144" s="66">
        <f t="shared" ref="BB144:BB175" si="11">IF(ISNUMBER(AN144),AN144,0)+IF(ISNUMBER(AS144),AS144,0)</f>
        <v>0</v>
      </c>
      <c r="BC144" s="67"/>
      <c r="BD144" s="67"/>
      <c r="BE144" s="67"/>
      <c r="BF144" s="68"/>
      <c r="BG144" s="66">
        <v>0</v>
      </c>
      <c r="BH144" s="67"/>
      <c r="BI144" s="67"/>
      <c r="BJ144" s="67"/>
      <c r="BK144" s="68"/>
      <c r="BL144" s="66">
        <v>0</v>
      </c>
      <c r="BM144" s="67"/>
      <c r="BN144" s="67"/>
      <c r="BO144" s="67"/>
      <c r="BP144" s="68"/>
      <c r="BQ144" s="66">
        <v>0</v>
      </c>
      <c r="BR144" s="67"/>
      <c r="BS144" s="67"/>
      <c r="BT144" s="68"/>
      <c r="BU144" s="66">
        <f t="shared" ref="BU144:BU175" si="12">IF(ISNUMBER(BG144),BG144,0)+IF(ISNUMBER(BL144),BL144,0)</f>
        <v>0</v>
      </c>
      <c r="BV144" s="67"/>
      <c r="BW144" s="67"/>
      <c r="BX144" s="67"/>
      <c r="BY144" s="68"/>
      <c r="CA144" s="25" t="s">
        <v>34</v>
      </c>
    </row>
    <row r="145" spans="1:77" s="25" customFormat="1" ht="38.25" customHeight="1" x14ac:dyDescent="0.2">
      <c r="A145" s="59">
        <v>2</v>
      </c>
      <c r="B145" s="60"/>
      <c r="C145" s="60"/>
      <c r="D145" s="62" t="s">
        <v>347</v>
      </c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4"/>
      <c r="U145" s="66">
        <v>0</v>
      </c>
      <c r="V145" s="67"/>
      <c r="W145" s="67"/>
      <c r="X145" s="67"/>
      <c r="Y145" s="68"/>
      <c r="Z145" s="66">
        <v>249236</v>
      </c>
      <c r="AA145" s="67"/>
      <c r="AB145" s="67"/>
      <c r="AC145" s="67"/>
      <c r="AD145" s="68"/>
      <c r="AE145" s="66">
        <v>249236</v>
      </c>
      <c r="AF145" s="67"/>
      <c r="AG145" s="67"/>
      <c r="AH145" s="68"/>
      <c r="AI145" s="66">
        <f t="shared" si="10"/>
        <v>249236</v>
      </c>
      <c r="AJ145" s="67"/>
      <c r="AK145" s="67"/>
      <c r="AL145" s="67"/>
      <c r="AM145" s="68"/>
      <c r="AN145" s="66">
        <v>0</v>
      </c>
      <c r="AO145" s="67"/>
      <c r="AP145" s="67"/>
      <c r="AQ145" s="67"/>
      <c r="AR145" s="68"/>
      <c r="AS145" s="66">
        <v>0</v>
      </c>
      <c r="AT145" s="67"/>
      <c r="AU145" s="67"/>
      <c r="AV145" s="67"/>
      <c r="AW145" s="68"/>
      <c r="AX145" s="66">
        <v>0</v>
      </c>
      <c r="AY145" s="67"/>
      <c r="AZ145" s="67"/>
      <c r="BA145" s="68"/>
      <c r="BB145" s="66">
        <f t="shared" si="11"/>
        <v>0</v>
      </c>
      <c r="BC145" s="67"/>
      <c r="BD145" s="67"/>
      <c r="BE145" s="67"/>
      <c r="BF145" s="68"/>
      <c r="BG145" s="66">
        <v>0</v>
      </c>
      <c r="BH145" s="67"/>
      <c r="BI145" s="67"/>
      <c r="BJ145" s="67"/>
      <c r="BK145" s="68"/>
      <c r="BL145" s="66">
        <v>0</v>
      </c>
      <c r="BM145" s="67"/>
      <c r="BN145" s="67"/>
      <c r="BO145" s="67"/>
      <c r="BP145" s="68"/>
      <c r="BQ145" s="66">
        <v>0</v>
      </c>
      <c r="BR145" s="67"/>
      <c r="BS145" s="67"/>
      <c r="BT145" s="68"/>
      <c r="BU145" s="66">
        <f t="shared" si="12"/>
        <v>0</v>
      </c>
      <c r="BV145" s="67"/>
      <c r="BW145" s="67"/>
      <c r="BX145" s="67"/>
      <c r="BY145" s="68"/>
    </row>
    <row r="146" spans="1:77" s="25" customFormat="1" ht="38.25" customHeight="1" x14ac:dyDescent="0.2">
      <c r="A146" s="59">
        <v>3</v>
      </c>
      <c r="B146" s="60"/>
      <c r="C146" s="60"/>
      <c r="D146" s="62" t="s">
        <v>348</v>
      </c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4"/>
      <c r="U146" s="66">
        <v>0</v>
      </c>
      <c r="V146" s="67"/>
      <c r="W146" s="67"/>
      <c r="X146" s="67"/>
      <c r="Y146" s="68"/>
      <c r="Z146" s="66">
        <v>827422.32</v>
      </c>
      <c r="AA146" s="67"/>
      <c r="AB146" s="67"/>
      <c r="AC146" s="67"/>
      <c r="AD146" s="68"/>
      <c r="AE146" s="66">
        <v>827422.32</v>
      </c>
      <c r="AF146" s="67"/>
      <c r="AG146" s="67"/>
      <c r="AH146" s="68"/>
      <c r="AI146" s="66">
        <f t="shared" si="10"/>
        <v>827422.32</v>
      </c>
      <c r="AJ146" s="67"/>
      <c r="AK146" s="67"/>
      <c r="AL146" s="67"/>
      <c r="AM146" s="68"/>
      <c r="AN146" s="66">
        <v>0</v>
      </c>
      <c r="AO146" s="67"/>
      <c r="AP146" s="67"/>
      <c r="AQ146" s="67"/>
      <c r="AR146" s="68"/>
      <c r="AS146" s="66">
        <v>11665</v>
      </c>
      <c r="AT146" s="67"/>
      <c r="AU146" s="67"/>
      <c r="AV146" s="67"/>
      <c r="AW146" s="68"/>
      <c r="AX146" s="66">
        <v>11665</v>
      </c>
      <c r="AY146" s="67"/>
      <c r="AZ146" s="67"/>
      <c r="BA146" s="68"/>
      <c r="BB146" s="66">
        <f t="shared" si="11"/>
        <v>11665</v>
      </c>
      <c r="BC146" s="67"/>
      <c r="BD146" s="67"/>
      <c r="BE146" s="67"/>
      <c r="BF146" s="68"/>
      <c r="BG146" s="66">
        <v>0</v>
      </c>
      <c r="BH146" s="67"/>
      <c r="BI146" s="67"/>
      <c r="BJ146" s="67"/>
      <c r="BK146" s="68"/>
      <c r="BL146" s="66">
        <v>0</v>
      </c>
      <c r="BM146" s="67"/>
      <c r="BN146" s="67"/>
      <c r="BO146" s="67"/>
      <c r="BP146" s="68"/>
      <c r="BQ146" s="66">
        <v>0</v>
      </c>
      <c r="BR146" s="67"/>
      <c r="BS146" s="67"/>
      <c r="BT146" s="68"/>
      <c r="BU146" s="66">
        <f t="shared" si="12"/>
        <v>0</v>
      </c>
      <c r="BV146" s="67"/>
      <c r="BW146" s="67"/>
      <c r="BX146" s="67"/>
      <c r="BY146" s="68"/>
    </row>
    <row r="147" spans="1:77" s="25" customFormat="1" ht="25.5" customHeight="1" x14ac:dyDescent="0.2">
      <c r="A147" s="59">
        <v>4</v>
      </c>
      <c r="B147" s="60"/>
      <c r="C147" s="60"/>
      <c r="D147" s="62" t="s">
        <v>349</v>
      </c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4"/>
      <c r="U147" s="66">
        <v>0</v>
      </c>
      <c r="V147" s="67"/>
      <c r="W147" s="67"/>
      <c r="X147" s="67"/>
      <c r="Y147" s="68"/>
      <c r="Z147" s="66">
        <v>0</v>
      </c>
      <c r="AA147" s="67"/>
      <c r="AB147" s="67"/>
      <c r="AC147" s="67"/>
      <c r="AD147" s="68"/>
      <c r="AE147" s="66">
        <v>0</v>
      </c>
      <c r="AF147" s="67"/>
      <c r="AG147" s="67"/>
      <c r="AH147" s="68"/>
      <c r="AI147" s="66">
        <f t="shared" si="10"/>
        <v>0</v>
      </c>
      <c r="AJ147" s="67"/>
      <c r="AK147" s="67"/>
      <c r="AL147" s="67"/>
      <c r="AM147" s="68"/>
      <c r="AN147" s="66">
        <v>0</v>
      </c>
      <c r="AO147" s="67"/>
      <c r="AP147" s="67"/>
      <c r="AQ147" s="67"/>
      <c r="AR147" s="68"/>
      <c r="AS147" s="66">
        <v>0</v>
      </c>
      <c r="AT147" s="67"/>
      <c r="AU147" s="67"/>
      <c r="AV147" s="67"/>
      <c r="AW147" s="68"/>
      <c r="AX147" s="66">
        <v>0</v>
      </c>
      <c r="AY147" s="67"/>
      <c r="AZ147" s="67"/>
      <c r="BA147" s="68"/>
      <c r="BB147" s="66">
        <f t="shared" si="11"/>
        <v>0</v>
      </c>
      <c r="BC147" s="67"/>
      <c r="BD147" s="67"/>
      <c r="BE147" s="67"/>
      <c r="BF147" s="68"/>
      <c r="BG147" s="66">
        <v>0</v>
      </c>
      <c r="BH147" s="67"/>
      <c r="BI147" s="67"/>
      <c r="BJ147" s="67"/>
      <c r="BK147" s="68"/>
      <c r="BL147" s="66">
        <v>0</v>
      </c>
      <c r="BM147" s="67"/>
      <c r="BN147" s="67"/>
      <c r="BO147" s="67"/>
      <c r="BP147" s="68"/>
      <c r="BQ147" s="66">
        <v>0</v>
      </c>
      <c r="BR147" s="67"/>
      <c r="BS147" s="67"/>
      <c r="BT147" s="68"/>
      <c r="BU147" s="66">
        <f t="shared" si="12"/>
        <v>0</v>
      </c>
      <c r="BV147" s="67"/>
      <c r="BW147" s="67"/>
      <c r="BX147" s="67"/>
      <c r="BY147" s="68"/>
    </row>
    <row r="148" spans="1:77" s="25" customFormat="1" ht="25.5" customHeight="1" x14ac:dyDescent="0.2">
      <c r="A148" s="59">
        <v>5</v>
      </c>
      <c r="B148" s="60"/>
      <c r="C148" s="60"/>
      <c r="D148" s="62" t="s">
        <v>350</v>
      </c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4"/>
      <c r="U148" s="66">
        <v>67170608.840000004</v>
      </c>
      <c r="V148" s="67"/>
      <c r="W148" s="67"/>
      <c r="X148" s="67"/>
      <c r="Y148" s="68"/>
      <c r="Z148" s="66">
        <v>1029656</v>
      </c>
      <c r="AA148" s="67"/>
      <c r="AB148" s="67"/>
      <c r="AC148" s="67"/>
      <c r="AD148" s="68"/>
      <c r="AE148" s="66">
        <v>0</v>
      </c>
      <c r="AF148" s="67"/>
      <c r="AG148" s="67"/>
      <c r="AH148" s="68"/>
      <c r="AI148" s="66">
        <f t="shared" si="10"/>
        <v>68200264.840000004</v>
      </c>
      <c r="AJ148" s="67"/>
      <c r="AK148" s="67"/>
      <c r="AL148" s="67"/>
      <c r="AM148" s="68"/>
      <c r="AN148" s="66">
        <v>74291331</v>
      </c>
      <c r="AO148" s="67"/>
      <c r="AP148" s="67"/>
      <c r="AQ148" s="67"/>
      <c r="AR148" s="68"/>
      <c r="AS148" s="66">
        <v>810976.57</v>
      </c>
      <c r="AT148" s="67"/>
      <c r="AU148" s="67"/>
      <c r="AV148" s="67"/>
      <c r="AW148" s="68"/>
      <c r="AX148" s="66">
        <v>0</v>
      </c>
      <c r="AY148" s="67"/>
      <c r="AZ148" s="67"/>
      <c r="BA148" s="68"/>
      <c r="BB148" s="66">
        <f t="shared" si="11"/>
        <v>75102307.569999993</v>
      </c>
      <c r="BC148" s="67"/>
      <c r="BD148" s="67"/>
      <c r="BE148" s="67"/>
      <c r="BF148" s="68"/>
      <c r="BG148" s="66">
        <v>103356055</v>
      </c>
      <c r="BH148" s="67"/>
      <c r="BI148" s="67"/>
      <c r="BJ148" s="67"/>
      <c r="BK148" s="68"/>
      <c r="BL148" s="66">
        <v>341080</v>
      </c>
      <c r="BM148" s="67"/>
      <c r="BN148" s="67"/>
      <c r="BO148" s="67"/>
      <c r="BP148" s="68"/>
      <c r="BQ148" s="66">
        <v>0</v>
      </c>
      <c r="BR148" s="67"/>
      <c r="BS148" s="67"/>
      <c r="BT148" s="68"/>
      <c r="BU148" s="66">
        <f t="shared" si="12"/>
        <v>103697135</v>
      </c>
      <c r="BV148" s="67"/>
      <c r="BW148" s="67"/>
      <c r="BX148" s="67"/>
      <c r="BY148" s="68"/>
    </row>
    <row r="149" spans="1:77" s="25" customFormat="1" ht="38.25" customHeight="1" x14ac:dyDescent="0.2">
      <c r="A149" s="59">
        <v>6</v>
      </c>
      <c r="B149" s="60"/>
      <c r="C149" s="60"/>
      <c r="D149" s="62" t="s">
        <v>351</v>
      </c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4"/>
      <c r="U149" s="66">
        <v>0</v>
      </c>
      <c r="V149" s="67"/>
      <c r="W149" s="67"/>
      <c r="X149" s="67"/>
      <c r="Y149" s="68"/>
      <c r="Z149" s="66">
        <v>571098</v>
      </c>
      <c r="AA149" s="67"/>
      <c r="AB149" s="67"/>
      <c r="AC149" s="67"/>
      <c r="AD149" s="68"/>
      <c r="AE149" s="66">
        <v>571098</v>
      </c>
      <c r="AF149" s="67"/>
      <c r="AG149" s="67"/>
      <c r="AH149" s="68"/>
      <c r="AI149" s="66">
        <f t="shared" si="10"/>
        <v>571098</v>
      </c>
      <c r="AJ149" s="67"/>
      <c r="AK149" s="67"/>
      <c r="AL149" s="67"/>
      <c r="AM149" s="68"/>
      <c r="AN149" s="66">
        <v>0</v>
      </c>
      <c r="AO149" s="67"/>
      <c r="AP149" s="67"/>
      <c r="AQ149" s="67"/>
      <c r="AR149" s="68"/>
      <c r="AS149" s="66">
        <v>0</v>
      </c>
      <c r="AT149" s="67"/>
      <c r="AU149" s="67"/>
      <c r="AV149" s="67"/>
      <c r="AW149" s="68"/>
      <c r="AX149" s="66">
        <v>0</v>
      </c>
      <c r="AY149" s="67"/>
      <c r="AZ149" s="67"/>
      <c r="BA149" s="68"/>
      <c r="BB149" s="66">
        <f t="shared" si="11"/>
        <v>0</v>
      </c>
      <c r="BC149" s="67"/>
      <c r="BD149" s="67"/>
      <c r="BE149" s="67"/>
      <c r="BF149" s="68"/>
      <c r="BG149" s="66">
        <v>0</v>
      </c>
      <c r="BH149" s="67"/>
      <c r="BI149" s="67"/>
      <c r="BJ149" s="67"/>
      <c r="BK149" s="68"/>
      <c r="BL149" s="66">
        <v>0</v>
      </c>
      <c r="BM149" s="67"/>
      <c r="BN149" s="67"/>
      <c r="BO149" s="67"/>
      <c r="BP149" s="68"/>
      <c r="BQ149" s="66">
        <v>0</v>
      </c>
      <c r="BR149" s="67"/>
      <c r="BS149" s="67"/>
      <c r="BT149" s="68"/>
      <c r="BU149" s="66">
        <f t="shared" si="12"/>
        <v>0</v>
      </c>
      <c r="BV149" s="67"/>
      <c r="BW149" s="67"/>
      <c r="BX149" s="67"/>
      <c r="BY149" s="68"/>
    </row>
    <row r="150" spans="1:77" s="25" customFormat="1" ht="38.25" customHeight="1" x14ac:dyDescent="0.2">
      <c r="A150" s="59">
        <v>7</v>
      </c>
      <c r="B150" s="60"/>
      <c r="C150" s="60"/>
      <c r="D150" s="62" t="s">
        <v>352</v>
      </c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4"/>
      <c r="U150" s="66">
        <v>0</v>
      </c>
      <c r="V150" s="67"/>
      <c r="W150" s="67"/>
      <c r="X150" s="67"/>
      <c r="Y150" s="68"/>
      <c r="Z150" s="66">
        <v>132263.79999999999</v>
      </c>
      <c r="AA150" s="67"/>
      <c r="AB150" s="67"/>
      <c r="AC150" s="67"/>
      <c r="AD150" s="68"/>
      <c r="AE150" s="66">
        <v>132263.79999999999</v>
      </c>
      <c r="AF150" s="67"/>
      <c r="AG150" s="67"/>
      <c r="AH150" s="68"/>
      <c r="AI150" s="66">
        <f t="shared" si="10"/>
        <v>132263.79999999999</v>
      </c>
      <c r="AJ150" s="67"/>
      <c r="AK150" s="67"/>
      <c r="AL150" s="67"/>
      <c r="AM150" s="68"/>
      <c r="AN150" s="66">
        <v>0</v>
      </c>
      <c r="AO150" s="67"/>
      <c r="AP150" s="67"/>
      <c r="AQ150" s="67"/>
      <c r="AR150" s="68"/>
      <c r="AS150" s="66">
        <v>0</v>
      </c>
      <c r="AT150" s="67"/>
      <c r="AU150" s="67"/>
      <c r="AV150" s="67"/>
      <c r="AW150" s="68"/>
      <c r="AX150" s="66">
        <v>0</v>
      </c>
      <c r="AY150" s="67"/>
      <c r="AZ150" s="67"/>
      <c r="BA150" s="68"/>
      <c r="BB150" s="66">
        <f t="shared" si="11"/>
        <v>0</v>
      </c>
      <c r="BC150" s="67"/>
      <c r="BD150" s="67"/>
      <c r="BE150" s="67"/>
      <c r="BF150" s="68"/>
      <c r="BG150" s="66">
        <v>0</v>
      </c>
      <c r="BH150" s="67"/>
      <c r="BI150" s="67"/>
      <c r="BJ150" s="67"/>
      <c r="BK150" s="68"/>
      <c r="BL150" s="66">
        <v>0</v>
      </c>
      <c r="BM150" s="67"/>
      <c r="BN150" s="67"/>
      <c r="BO150" s="67"/>
      <c r="BP150" s="68"/>
      <c r="BQ150" s="66">
        <v>0</v>
      </c>
      <c r="BR150" s="67"/>
      <c r="BS150" s="67"/>
      <c r="BT150" s="68"/>
      <c r="BU150" s="66">
        <f t="shared" si="12"/>
        <v>0</v>
      </c>
      <c r="BV150" s="67"/>
      <c r="BW150" s="67"/>
      <c r="BX150" s="67"/>
      <c r="BY150" s="68"/>
    </row>
    <row r="151" spans="1:77" s="25" customFormat="1" ht="38.25" customHeight="1" x14ac:dyDescent="0.2">
      <c r="A151" s="59">
        <v>8</v>
      </c>
      <c r="B151" s="60"/>
      <c r="C151" s="60"/>
      <c r="D151" s="62" t="s">
        <v>353</v>
      </c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4"/>
      <c r="U151" s="66">
        <v>0</v>
      </c>
      <c r="V151" s="67"/>
      <c r="W151" s="67"/>
      <c r="X151" s="67"/>
      <c r="Y151" s="68"/>
      <c r="Z151" s="66">
        <v>251339.49</v>
      </c>
      <c r="AA151" s="67"/>
      <c r="AB151" s="67"/>
      <c r="AC151" s="67"/>
      <c r="AD151" s="68"/>
      <c r="AE151" s="66">
        <v>251339.49</v>
      </c>
      <c r="AF151" s="67"/>
      <c r="AG151" s="67"/>
      <c r="AH151" s="68"/>
      <c r="AI151" s="66">
        <f t="shared" si="10"/>
        <v>251339.49</v>
      </c>
      <c r="AJ151" s="67"/>
      <c r="AK151" s="67"/>
      <c r="AL151" s="67"/>
      <c r="AM151" s="68"/>
      <c r="AN151" s="66">
        <v>0</v>
      </c>
      <c r="AO151" s="67"/>
      <c r="AP151" s="67"/>
      <c r="AQ151" s="67"/>
      <c r="AR151" s="68"/>
      <c r="AS151" s="66">
        <v>0</v>
      </c>
      <c r="AT151" s="67"/>
      <c r="AU151" s="67"/>
      <c r="AV151" s="67"/>
      <c r="AW151" s="68"/>
      <c r="AX151" s="66">
        <v>0</v>
      </c>
      <c r="AY151" s="67"/>
      <c r="AZ151" s="67"/>
      <c r="BA151" s="68"/>
      <c r="BB151" s="66">
        <f t="shared" si="11"/>
        <v>0</v>
      </c>
      <c r="BC151" s="67"/>
      <c r="BD151" s="67"/>
      <c r="BE151" s="67"/>
      <c r="BF151" s="68"/>
      <c r="BG151" s="66">
        <v>0</v>
      </c>
      <c r="BH151" s="67"/>
      <c r="BI151" s="67"/>
      <c r="BJ151" s="67"/>
      <c r="BK151" s="68"/>
      <c r="BL151" s="66">
        <v>0</v>
      </c>
      <c r="BM151" s="67"/>
      <c r="BN151" s="67"/>
      <c r="BO151" s="67"/>
      <c r="BP151" s="68"/>
      <c r="BQ151" s="66">
        <v>0</v>
      </c>
      <c r="BR151" s="67"/>
      <c r="BS151" s="67"/>
      <c r="BT151" s="68"/>
      <c r="BU151" s="66">
        <f t="shared" si="12"/>
        <v>0</v>
      </c>
      <c r="BV151" s="67"/>
      <c r="BW151" s="67"/>
      <c r="BX151" s="67"/>
      <c r="BY151" s="68"/>
    </row>
    <row r="152" spans="1:77" s="25" customFormat="1" ht="38.25" customHeight="1" x14ac:dyDescent="0.2">
      <c r="A152" s="59">
        <v>9</v>
      </c>
      <c r="B152" s="60"/>
      <c r="C152" s="60"/>
      <c r="D152" s="62" t="s">
        <v>354</v>
      </c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4"/>
      <c r="U152" s="66">
        <v>0</v>
      </c>
      <c r="V152" s="67"/>
      <c r="W152" s="67"/>
      <c r="X152" s="67"/>
      <c r="Y152" s="68"/>
      <c r="Z152" s="66">
        <v>565976.81999999995</v>
      </c>
      <c r="AA152" s="67"/>
      <c r="AB152" s="67"/>
      <c r="AC152" s="67"/>
      <c r="AD152" s="68"/>
      <c r="AE152" s="66">
        <v>565976.81999999995</v>
      </c>
      <c r="AF152" s="67"/>
      <c r="AG152" s="67"/>
      <c r="AH152" s="68"/>
      <c r="AI152" s="66">
        <f t="shared" si="10"/>
        <v>565976.81999999995</v>
      </c>
      <c r="AJ152" s="67"/>
      <c r="AK152" s="67"/>
      <c r="AL152" s="67"/>
      <c r="AM152" s="68"/>
      <c r="AN152" s="66">
        <v>0</v>
      </c>
      <c r="AO152" s="67"/>
      <c r="AP152" s="67"/>
      <c r="AQ152" s="67"/>
      <c r="AR152" s="68"/>
      <c r="AS152" s="66">
        <v>0</v>
      </c>
      <c r="AT152" s="67"/>
      <c r="AU152" s="67"/>
      <c r="AV152" s="67"/>
      <c r="AW152" s="68"/>
      <c r="AX152" s="66">
        <v>0</v>
      </c>
      <c r="AY152" s="67"/>
      <c r="AZ152" s="67"/>
      <c r="BA152" s="68"/>
      <c r="BB152" s="66">
        <f t="shared" si="11"/>
        <v>0</v>
      </c>
      <c r="BC152" s="67"/>
      <c r="BD152" s="67"/>
      <c r="BE152" s="67"/>
      <c r="BF152" s="68"/>
      <c r="BG152" s="66">
        <v>0</v>
      </c>
      <c r="BH152" s="67"/>
      <c r="BI152" s="67"/>
      <c r="BJ152" s="67"/>
      <c r="BK152" s="68"/>
      <c r="BL152" s="66">
        <v>0</v>
      </c>
      <c r="BM152" s="67"/>
      <c r="BN152" s="67"/>
      <c r="BO152" s="67"/>
      <c r="BP152" s="68"/>
      <c r="BQ152" s="66">
        <v>0</v>
      </c>
      <c r="BR152" s="67"/>
      <c r="BS152" s="67"/>
      <c r="BT152" s="68"/>
      <c r="BU152" s="66">
        <f t="shared" si="12"/>
        <v>0</v>
      </c>
      <c r="BV152" s="67"/>
      <c r="BW152" s="67"/>
      <c r="BX152" s="67"/>
      <c r="BY152" s="68"/>
    </row>
    <row r="153" spans="1:77" s="25" customFormat="1" ht="38.25" customHeight="1" x14ac:dyDescent="0.2">
      <c r="A153" s="59">
        <v>10</v>
      </c>
      <c r="B153" s="60"/>
      <c r="C153" s="60"/>
      <c r="D153" s="62" t="s">
        <v>355</v>
      </c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4"/>
      <c r="U153" s="66">
        <v>0</v>
      </c>
      <c r="V153" s="67"/>
      <c r="W153" s="67"/>
      <c r="X153" s="67"/>
      <c r="Y153" s="68"/>
      <c r="Z153" s="66">
        <v>70000</v>
      </c>
      <c r="AA153" s="67"/>
      <c r="AB153" s="67"/>
      <c r="AC153" s="67"/>
      <c r="AD153" s="68"/>
      <c r="AE153" s="66">
        <v>70000</v>
      </c>
      <c r="AF153" s="67"/>
      <c r="AG153" s="67"/>
      <c r="AH153" s="68"/>
      <c r="AI153" s="66">
        <f t="shared" si="10"/>
        <v>70000</v>
      </c>
      <c r="AJ153" s="67"/>
      <c r="AK153" s="67"/>
      <c r="AL153" s="67"/>
      <c r="AM153" s="68"/>
      <c r="AN153" s="66">
        <v>0</v>
      </c>
      <c r="AO153" s="67"/>
      <c r="AP153" s="67"/>
      <c r="AQ153" s="67"/>
      <c r="AR153" s="68"/>
      <c r="AS153" s="66">
        <v>0</v>
      </c>
      <c r="AT153" s="67"/>
      <c r="AU153" s="67"/>
      <c r="AV153" s="67"/>
      <c r="AW153" s="68"/>
      <c r="AX153" s="66">
        <v>0</v>
      </c>
      <c r="AY153" s="67"/>
      <c r="AZ153" s="67"/>
      <c r="BA153" s="68"/>
      <c r="BB153" s="66">
        <f t="shared" si="11"/>
        <v>0</v>
      </c>
      <c r="BC153" s="67"/>
      <c r="BD153" s="67"/>
      <c r="BE153" s="67"/>
      <c r="BF153" s="68"/>
      <c r="BG153" s="66">
        <v>0</v>
      </c>
      <c r="BH153" s="67"/>
      <c r="BI153" s="67"/>
      <c r="BJ153" s="67"/>
      <c r="BK153" s="68"/>
      <c r="BL153" s="66">
        <v>0</v>
      </c>
      <c r="BM153" s="67"/>
      <c r="BN153" s="67"/>
      <c r="BO153" s="67"/>
      <c r="BP153" s="68"/>
      <c r="BQ153" s="66">
        <v>0</v>
      </c>
      <c r="BR153" s="67"/>
      <c r="BS153" s="67"/>
      <c r="BT153" s="68"/>
      <c r="BU153" s="66">
        <f t="shared" si="12"/>
        <v>0</v>
      </c>
      <c r="BV153" s="67"/>
      <c r="BW153" s="67"/>
      <c r="BX153" s="67"/>
      <c r="BY153" s="68"/>
    </row>
    <row r="154" spans="1:77" s="25" customFormat="1" ht="38.25" customHeight="1" x14ac:dyDescent="0.2">
      <c r="A154" s="59">
        <v>11</v>
      </c>
      <c r="B154" s="60"/>
      <c r="C154" s="60"/>
      <c r="D154" s="62" t="s">
        <v>356</v>
      </c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4"/>
      <c r="U154" s="66">
        <v>0</v>
      </c>
      <c r="V154" s="67"/>
      <c r="W154" s="67"/>
      <c r="X154" s="67"/>
      <c r="Y154" s="68"/>
      <c r="Z154" s="66">
        <v>171815.76</v>
      </c>
      <c r="AA154" s="67"/>
      <c r="AB154" s="67"/>
      <c r="AC154" s="67"/>
      <c r="AD154" s="68"/>
      <c r="AE154" s="66">
        <v>171815.76</v>
      </c>
      <c r="AF154" s="67"/>
      <c r="AG154" s="67"/>
      <c r="AH154" s="68"/>
      <c r="AI154" s="66">
        <f t="shared" si="10"/>
        <v>171815.76</v>
      </c>
      <c r="AJ154" s="67"/>
      <c r="AK154" s="67"/>
      <c r="AL154" s="67"/>
      <c r="AM154" s="68"/>
      <c r="AN154" s="66">
        <v>0</v>
      </c>
      <c r="AO154" s="67"/>
      <c r="AP154" s="67"/>
      <c r="AQ154" s="67"/>
      <c r="AR154" s="68"/>
      <c r="AS154" s="66">
        <v>0</v>
      </c>
      <c r="AT154" s="67"/>
      <c r="AU154" s="67"/>
      <c r="AV154" s="67"/>
      <c r="AW154" s="68"/>
      <c r="AX154" s="66">
        <v>0</v>
      </c>
      <c r="AY154" s="67"/>
      <c r="AZ154" s="67"/>
      <c r="BA154" s="68"/>
      <c r="BB154" s="66">
        <f t="shared" si="11"/>
        <v>0</v>
      </c>
      <c r="BC154" s="67"/>
      <c r="BD154" s="67"/>
      <c r="BE154" s="67"/>
      <c r="BF154" s="68"/>
      <c r="BG154" s="66">
        <v>0</v>
      </c>
      <c r="BH154" s="67"/>
      <c r="BI154" s="67"/>
      <c r="BJ154" s="67"/>
      <c r="BK154" s="68"/>
      <c r="BL154" s="66">
        <v>0</v>
      </c>
      <c r="BM154" s="67"/>
      <c r="BN154" s="67"/>
      <c r="BO154" s="67"/>
      <c r="BP154" s="68"/>
      <c r="BQ154" s="66">
        <v>0</v>
      </c>
      <c r="BR154" s="67"/>
      <c r="BS154" s="67"/>
      <c r="BT154" s="68"/>
      <c r="BU154" s="66">
        <f t="shared" si="12"/>
        <v>0</v>
      </c>
      <c r="BV154" s="67"/>
      <c r="BW154" s="67"/>
      <c r="BX154" s="67"/>
      <c r="BY154" s="68"/>
    </row>
    <row r="155" spans="1:77" s="25" customFormat="1" ht="63.75" customHeight="1" x14ac:dyDescent="0.2">
      <c r="A155" s="59">
        <v>12</v>
      </c>
      <c r="B155" s="60"/>
      <c r="C155" s="60"/>
      <c r="D155" s="62" t="s">
        <v>357</v>
      </c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4"/>
      <c r="U155" s="66">
        <v>0</v>
      </c>
      <c r="V155" s="67"/>
      <c r="W155" s="67"/>
      <c r="X155" s="67"/>
      <c r="Y155" s="68"/>
      <c r="Z155" s="66">
        <v>210570.23</v>
      </c>
      <c r="AA155" s="67"/>
      <c r="AB155" s="67"/>
      <c r="AC155" s="67"/>
      <c r="AD155" s="68"/>
      <c r="AE155" s="66">
        <v>210570.23</v>
      </c>
      <c r="AF155" s="67"/>
      <c r="AG155" s="67"/>
      <c r="AH155" s="68"/>
      <c r="AI155" s="66">
        <f t="shared" si="10"/>
        <v>210570.23</v>
      </c>
      <c r="AJ155" s="67"/>
      <c r="AK155" s="67"/>
      <c r="AL155" s="67"/>
      <c r="AM155" s="68"/>
      <c r="AN155" s="66">
        <v>0</v>
      </c>
      <c r="AO155" s="67"/>
      <c r="AP155" s="67"/>
      <c r="AQ155" s="67"/>
      <c r="AR155" s="68"/>
      <c r="AS155" s="66">
        <v>0</v>
      </c>
      <c r="AT155" s="67"/>
      <c r="AU155" s="67"/>
      <c r="AV155" s="67"/>
      <c r="AW155" s="68"/>
      <c r="AX155" s="66">
        <v>0</v>
      </c>
      <c r="AY155" s="67"/>
      <c r="AZ155" s="67"/>
      <c r="BA155" s="68"/>
      <c r="BB155" s="66">
        <f t="shared" si="11"/>
        <v>0</v>
      </c>
      <c r="BC155" s="67"/>
      <c r="BD155" s="67"/>
      <c r="BE155" s="67"/>
      <c r="BF155" s="68"/>
      <c r="BG155" s="66">
        <v>0</v>
      </c>
      <c r="BH155" s="67"/>
      <c r="BI155" s="67"/>
      <c r="BJ155" s="67"/>
      <c r="BK155" s="68"/>
      <c r="BL155" s="66">
        <v>0</v>
      </c>
      <c r="BM155" s="67"/>
      <c r="BN155" s="67"/>
      <c r="BO155" s="67"/>
      <c r="BP155" s="68"/>
      <c r="BQ155" s="66">
        <v>0</v>
      </c>
      <c r="BR155" s="67"/>
      <c r="BS155" s="67"/>
      <c r="BT155" s="68"/>
      <c r="BU155" s="66">
        <f t="shared" si="12"/>
        <v>0</v>
      </c>
      <c r="BV155" s="67"/>
      <c r="BW155" s="67"/>
      <c r="BX155" s="67"/>
      <c r="BY155" s="68"/>
    </row>
    <row r="156" spans="1:77" s="25" customFormat="1" ht="63.75" customHeight="1" x14ac:dyDescent="0.2">
      <c r="A156" s="59">
        <v>13</v>
      </c>
      <c r="B156" s="60"/>
      <c r="C156" s="60"/>
      <c r="D156" s="62" t="s">
        <v>358</v>
      </c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4"/>
      <c r="U156" s="66">
        <v>0</v>
      </c>
      <c r="V156" s="67"/>
      <c r="W156" s="67"/>
      <c r="X156" s="67"/>
      <c r="Y156" s="68"/>
      <c r="Z156" s="66">
        <v>48395.41</v>
      </c>
      <c r="AA156" s="67"/>
      <c r="AB156" s="67"/>
      <c r="AC156" s="67"/>
      <c r="AD156" s="68"/>
      <c r="AE156" s="66">
        <v>48395.41</v>
      </c>
      <c r="AF156" s="67"/>
      <c r="AG156" s="67"/>
      <c r="AH156" s="68"/>
      <c r="AI156" s="66">
        <f t="shared" si="10"/>
        <v>48395.41</v>
      </c>
      <c r="AJ156" s="67"/>
      <c r="AK156" s="67"/>
      <c r="AL156" s="67"/>
      <c r="AM156" s="68"/>
      <c r="AN156" s="66">
        <v>0</v>
      </c>
      <c r="AO156" s="67"/>
      <c r="AP156" s="67"/>
      <c r="AQ156" s="67"/>
      <c r="AR156" s="68"/>
      <c r="AS156" s="66">
        <v>0</v>
      </c>
      <c r="AT156" s="67"/>
      <c r="AU156" s="67"/>
      <c r="AV156" s="67"/>
      <c r="AW156" s="68"/>
      <c r="AX156" s="66">
        <v>0</v>
      </c>
      <c r="AY156" s="67"/>
      <c r="AZ156" s="67"/>
      <c r="BA156" s="68"/>
      <c r="BB156" s="66">
        <f t="shared" si="11"/>
        <v>0</v>
      </c>
      <c r="BC156" s="67"/>
      <c r="BD156" s="67"/>
      <c r="BE156" s="67"/>
      <c r="BF156" s="68"/>
      <c r="BG156" s="66">
        <v>0</v>
      </c>
      <c r="BH156" s="67"/>
      <c r="BI156" s="67"/>
      <c r="BJ156" s="67"/>
      <c r="BK156" s="68"/>
      <c r="BL156" s="66">
        <v>0</v>
      </c>
      <c r="BM156" s="67"/>
      <c r="BN156" s="67"/>
      <c r="BO156" s="67"/>
      <c r="BP156" s="68"/>
      <c r="BQ156" s="66">
        <v>0</v>
      </c>
      <c r="BR156" s="67"/>
      <c r="BS156" s="67"/>
      <c r="BT156" s="68"/>
      <c r="BU156" s="66">
        <f t="shared" si="12"/>
        <v>0</v>
      </c>
      <c r="BV156" s="67"/>
      <c r="BW156" s="67"/>
      <c r="BX156" s="67"/>
      <c r="BY156" s="68"/>
    </row>
    <row r="157" spans="1:77" s="25" customFormat="1" ht="63.75" customHeight="1" x14ac:dyDescent="0.2">
      <c r="A157" s="59">
        <v>14</v>
      </c>
      <c r="B157" s="60"/>
      <c r="C157" s="60"/>
      <c r="D157" s="62" t="s">
        <v>359</v>
      </c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4"/>
      <c r="U157" s="66">
        <v>0</v>
      </c>
      <c r="V157" s="67"/>
      <c r="W157" s="67"/>
      <c r="X157" s="67"/>
      <c r="Y157" s="68"/>
      <c r="Z157" s="66">
        <v>174897.12</v>
      </c>
      <c r="AA157" s="67"/>
      <c r="AB157" s="67"/>
      <c r="AC157" s="67"/>
      <c r="AD157" s="68"/>
      <c r="AE157" s="66">
        <v>174897.12</v>
      </c>
      <c r="AF157" s="67"/>
      <c r="AG157" s="67"/>
      <c r="AH157" s="68"/>
      <c r="AI157" s="66">
        <f t="shared" si="10"/>
        <v>174897.12</v>
      </c>
      <c r="AJ157" s="67"/>
      <c r="AK157" s="67"/>
      <c r="AL157" s="67"/>
      <c r="AM157" s="68"/>
      <c r="AN157" s="66">
        <v>0</v>
      </c>
      <c r="AO157" s="67"/>
      <c r="AP157" s="67"/>
      <c r="AQ157" s="67"/>
      <c r="AR157" s="68"/>
      <c r="AS157" s="66">
        <v>0</v>
      </c>
      <c r="AT157" s="67"/>
      <c r="AU157" s="67"/>
      <c r="AV157" s="67"/>
      <c r="AW157" s="68"/>
      <c r="AX157" s="66">
        <v>0</v>
      </c>
      <c r="AY157" s="67"/>
      <c r="AZ157" s="67"/>
      <c r="BA157" s="68"/>
      <c r="BB157" s="66">
        <f t="shared" si="11"/>
        <v>0</v>
      </c>
      <c r="BC157" s="67"/>
      <c r="BD157" s="67"/>
      <c r="BE157" s="67"/>
      <c r="BF157" s="68"/>
      <c r="BG157" s="66">
        <v>0</v>
      </c>
      <c r="BH157" s="67"/>
      <c r="BI157" s="67"/>
      <c r="BJ157" s="67"/>
      <c r="BK157" s="68"/>
      <c r="BL157" s="66">
        <v>0</v>
      </c>
      <c r="BM157" s="67"/>
      <c r="BN157" s="67"/>
      <c r="BO157" s="67"/>
      <c r="BP157" s="68"/>
      <c r="BQ157" s="66">
        <v>0</v>
      </c>
      <c r="BR157" s="67"/>
      <c r="BS157" s="67"/>
      <c r="BT157" s="68"/>
      <c r="BU157" s="66">
        <f t="shared" si="12"/>
        <v>0</v>
      </c>
      <c r="BV157" s="67"/>
      <c r="BW157" s="67"/>
      <c r="BX157" s="67"/>
      <c r="BY157" s="68"/>
    </row>
    <row r="158" spans="1:77" s="25" customFormat="1" ht="38.25" customHeight="1" x14ac:dyDescent="0.2">
      <c r="A158" s="59">
        <v>15</v>
      </c>
      <c r="B158" s="60"/>
      <c r="C158" s="60"/>
      <c r="D158" s="62" t="s">
        <v>360</v>
      </c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4"/>
      <c r="U158" s="66">
        <v>0</v>
      </c>
      <c r="V158" s="67"/>
      <c r="W158" s="67"/>
      <c r="X158" s="67"/>
      <c r="Y158" s="68"/>
      <c r="Z158" s="66">
        <v>845436.11</v>
      </c>
      <c r="AA158" s="67"/>
      <c r="AB158" s="67"/>
      <c r="AC158" s="67"/>
      <c r="AD158" s="68"/>
      <c r="AE158" s="66">
        <v>845436.11</v>
      </c>
      <c r="AF158" s="67"/>
      <c r="AG158" s="67"/>
      <c r="AH158" s="68"/>
      <c r="AI158" s="66">
        <f t="shared" si="10"/>
        <v>845436.11</v>
      </c>
      <c r="AJ158" s="67"/>
      <c r="AK158" s="67"/>
      <c r="AL158" s="67"/>
      <c r="AM158" s="68"/>
      <c r="AN158" s="66">
        <v>0</v>
      </c>
      <c r="AO158" s="67"/>
      <c r="AP158" s="67"/>
      <c r="AQ158" s="67"/>
      <c r="AR158" s="68"/>
      <c r="AS158" s="66">
        <v>0</v>
      </c>
      <c r="AT158" s="67"/>
      <c r="AU158" s="67"/>
      <c r="AV158" s="67"/>
      <c r="AW158" s="68"/>
      <c r="AX158" s="66">
        <v>0</v>
      </c>
      <c r="AY158" s="67"/>
      <c r="AZ158" s="67"/>
      <c r="BA158" s="68"/>
      <c r="BB158" s="66">
        <f t="shared" si="11"/>
        <v>0</v>
      </c>
      <c r="BC158" s="67"/>
      <c r="BD158" s="67"/>
      <c r="BE158" s="67"/>
      <c r="BF158" s="68"/>
      <c r="BG158" s="66">
        <v>0</v>
      </c>
      <c r="BH158" s="67"/>
      <c r="BI158" s="67"/>
      <c r="BJ158" s="67"/>
      <c r="BK158" s="68"/>
      <c r="BL158" s="66">
        <v>0</v>
      </c>
      <c r="BM158" s="67"/>
      <c r="BN158" s="67"/>
      <c r="BO158" s="67"/>
      <c r="BP158" s="68"/>
      <c r="BQ158" s="66">
        <v>0</v>
      </c>
      <c r="BR158" s="67"/>
      <c r="BS158" s="67"/>
      <c r="BT158" s="68"/>
      <c r="BU158" s="66">
        <f t="shared" si="12"/>
        <v>0</v>
      </c>
      <c r="BV158" s="67"/>
      <c r="BW158" s="67"/>
      <c r="BX158" s="67"/>
      <c r="BY158" s="68"/>
    </row>
    <row r="159" spans="1:77" s="25" customFormat="1" ht="38.25" customHeight="1" x14ac:dyDescent="0.2">
      <c r="A159" s="59">
        <v>16</v>
      </c>
      <c r="B159" s="60"/>
      <c r="C159" s="60"/>
      <c r="D159" s="62" t="s">
        <v>361</v>
      </c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4"/>
      <c r="U159" s="66">
        <v>0</v>
      </c>
      <c r="V159" s="67"/>
      <c r="W159" s="67"/>
      <c r="X159" s="67"/>
      <c r="Y159" s="68"/>
      <c r="Z159" s="66">
        <v>144445.56</v>
      </c>
      <c r="AA159" s="67"/>
      <c r="AB159" s="67"/>
      <c r="AC159" s="67"/>
      <c r="AD159" s="68"/>
      <c r="AE159" s="66">
        <v>144445.56</v>
      </c>
      <c r="AF159" s="67"/>
      <c r="AG159" s="67"/>
      <c r="AH159" s="68"/>
      <c r="AI159" s="66">
        <f t="shared" si="10"/>
        <v>144445.56</v>
      </c>
      <c r="AJ159" s="67"/>
      <c r="AK159" s="67"/>
      <c r="AL159" s="67"/>
      <c r="AM159" s="68"/>
      <c r="AN159" s="66">
        <v>0</v>
      </c>
      <c r="AO159" s="67"/>
      <c r="AP159" s="67"/>
      <c r="AQ159" s="67"/>
      <c r="AR159" s="68"/>
      <c r="AS159" s="66">
        <v>0</v>
      </c>
      <c r="AT159" s="67"/>
      <c r="AU159" s="67"/>
      <c r="AV159" s="67"/>
      <c r="AW159" s="68"/>
      <c r="AX159" s="66">
        <v>0</v>
      </c>
      <c r="AY159" s="67"/>
      <c r="AZ159" s="67"/>
      <c r="BA159" s="68"/>
      <c r="BB159" s="66">
        <f t="shared" si="11"/>
        <v>0</v>
      </c>
      <c r="BC159" s="67"/>
      <c r="BD159" s="67"/>
      <c r="BE159" s="67"/>
      <c r="BF159" s="68"/>
      <c r="BG159" s="66">
        <v>0</v>
      </c>
      <c r="BH159" s="67"/>
      <c r="BI159" s="67"/>
      <c r="BJ159" s="67"/>
      <c r="BK159" s="68"/>
      <c r="BL159" s="66">
        <v>0</v>
      </c>
      <c r="BM159" s="67"/>
      <c r="BN159" s="67"/>
      <c r="BO159" s="67"/>
      <c r="BP159" s="68"/>
      <c r="BQ159" s="66">
        <v>0</v>
      </c>
      <c r="BR159" s="67"/>
      <c r="BS159" s="67"/>
      <c r="BT159" s="68"/>
      <c r="BU159" s="66">
        <f t="shared" si="12"/>
        <v>0</v>
      </c>
      <c r="BV159" s="67"/>
      <c r="BW159" s="67"/>
      <c r="BX159" s="67"/>
      <c r="BY159" s="68"/>
    </row>
    <row r="160" spans="1:77" s="25" customFormat="1" ht="25.5" customHeight="1" x14ac:dyDescent="0.2">
      <c r="A160" s="59">
        <v>17</v>
      </c>
      <c r="B160" s="60"/>
      <c r="C160" s="60"/>
      <c r="D160" s="62" t="s">
        <v>362</v>
      </c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4"/>
      <c r="U160" s="66">
        <v>0</v>
      </c>
      <c r="V160" s="67"/>
      <c r="W160" s="67"/>
      <c r="X160" s="67"/>
      <c r="Y160" s="68"/>
      <c r="Z160" s="66">
        <v>281905.34999999998</v>
      </c>
      <c r="AA160" s="67"/>
      <c r="AB160" s="67"/>
      <c r="AC160" s="67"/>
      <c r="AD160" s="68"/>
      <c r="AE160" s="66">
        <v>281905.34999999998</v>
      </c>
      <c r="AF160" s="67"/>
      <c r="AG160" s="67"/>
      <c r="AH160" s="68"/>
      <c r="AI160" s="66">
        <f t="shared" si="10"/>
        <v>281905.34999999998</v>
      </c>
      <c r="AJ160" s="67"/>
      <c r="AK160" s="67"/>
      <c r="AL160" s="67"/>
      <c r="AM160" s="68"/>
      <c r="AN160" s="66">
        <v>0</v>
      </c>
      <c r="AO160" s="67"/>
      <c r="AP160" s="67"/>
      <c r="AQ160" s="67"/>
      <c r="AR160" s="68"/>
      <c r="AS160" s="66">
        <v>0</v>
      </c>
      <c r="AT160" s="67"/>
      <c r="AU160" s="67"/>
      <c r="AV160" s="67"/>
      <c r="AW160" s="68"/>
      <c r="AX160" s="66">
        <v>0</v>
      </c>
      <c r="AY160" s="67"/>
      <c r="AZ160" s="67"/>
      <c r="BA160" s="68"/>
      <c r="BB160" s="66">
        <f t="shared" si="11"/>
        <v>0</v>
      </c>
      <c r="BC160" s="67"/>
      <c r="BD160" s="67"/>
      <c r="BE160" s="67"/>
      <c r="BF160" s="68"/>
      <c r="BG160" s="66">
        <v>0</v>
      </c>
      <c r="BH160" s="67"/>
      <c r="BI160" s="67"/>
      <c r="BJ160" s="67"/>
      <c r="BK160" s="68"/>
      <c r="BL160" s="66">
        <v>0</v>
      </c>
      <c r="BM160" s="67"/>
      <c r="BN160" s="67"/>
      <c r="BO160" s="67"/>
      <c r="BP160" s="68"/>
      <c r="BQ160" s="66">
        <v>0</v>
      </c>
      <c r="BR160" s="67"/>
      <c r="BS160" s="67"/>
      <c r="BT160" s="68"/>
      <c r="BU160" s="66">
        <f t="shared" si="12"/>
        <v>0</v>
      </c>
      <c r="BV160" s="67"/>
      <c r="BW160" s="67"/>
      <c r="BX160" s="67"/>
      <c r="BY160" s="68"/>
    </row>
    <row r="161" spans="1:77" s="25" customFormat="1" ht="38.25" customHeight="1" x14ac:dyDescent="0.2">
      <c r="A161" s="59">
        <v>18</v>
      </c>
      <c r="B161" s="60"/>
      <c r="C161" s="60"/>
      <c r="D161" s="62" t="s">
        <v>363</v>
      </c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4"/>
      <c r="U161" s="66">
        <v>0</v>
      </c>
      <c r="V161" s="67"/>
      <c r="W161" s="67"/>
      <c r="X161" s="67"/>
      <c r="Y161" s="68"/>
      <c r="Z161" s="66">
        <v>1462989.15</v>
      </c>
      <c r="AA161" s="67"/>
      <c r="AB161" s="67"/>
      <c r="AC161" s="67"/>
      <c r="AD161" s="68"/>
      <c r="AE161" s="66">
        <v>1462989.15</v>
      </c>
      <c r="AF161" s="67"/>
      <c r="AG161" s="67"/>
      <c r="AH161" s="68"/>
      <c r="AI161" s="66">
        <f t="shared" si="10"/>
        <v>1462989.15</v>
      </c>
      <c r="AJ161" s="67"/>
      <c r="AK161" s="67"/>
      <c r="AL161" s="67"/>
      <c r="AM161" s="68"/>
      <c r="AN161" s="66">
        <v>0</v>
      </c>
      <c r="AO161" s="67"/>
      <c r="AP161" s="67"/>
      <c r="AQ161" s="67"/>
      <c r="AR161" s="68"/>
      <c r="AS161" s="66">
        <v>0</v>
      </c>
      <c r="AT161" s="67"/>
      <c r="AU161" s="67"/>
      <c r="AV161" s="67"/>
      <c r="AW161" s="68"/>
      <c r="AX161" s="66">
        <v>0</v>
      </c>
      <c r="AY161" s="67"/>
      <c r="AZ161" s="67"/>
      <c r="BA161" s="68"/>
      <c r="BB161" s="66">
        <f t="shared" si="11"/>
        <v>0</v>
      </c>
      <c r="BC161" s="67"/>
      <c r="BD161" s="67"/>
      <c r="BE161" s="67"/>
      <c r="BF161" s="68"/>
      <c r="BG161" s="66">
        <v>0</v>
      </c>
      <c r="BH161" s="67"/>
      <c r="BI161" s="67"/>
      <c r="BJ161" s="67"/>
      <c r="BK161" s="68"/>
      <c r="BL161" s="66">
        <v>0</v>
      </c>
      <c r="BM161" s="67"/>
      <c r="BN161" s="67"/>
      <c r="BO161" s="67"/>
      <c r="BP161" s="68"/>
      <c r="BQ161" s="66">
        <v>0</v>
      </c>
      <c r="BR161" s="67"/>
      <c r="BS161" s="67"/>
      <c r="BT161" s="68"/>
      <c r="BU161" s="66">
        <f t="shared" si="12"/>
        <v>0</v>
      </c>
      <c r="BV161" s="67"/>
      <c r="BW161" s="67"/>
      <c r="BX161" s="67"/>
      <c r="BY161" s="68"/>
    </row>
    <row r="162" spans="1:77" s="25" customFormat="1" ht="38.25" customHeight="1" x14ac:dyDescent="0.2">
      <c r="A162" s="59">
        <v>19</v>
      </c>
      <c r="B162" s="60"/>
      <c r="C162" s="60"/>
      <c r="D162" s="62" t="s">
        <v>364</v>
      </c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4"/>
      <c r="U162" s="66">
        <v>0</v>
      </c>
      <c r="V162" s="67"/>
      <c r="W162" s="67"/>
      <c r="X162" s="67"/>
      <c r="Y162" s="68"/>
      <c r="Z162" s="66">
        <v>175189.42</v>
      </c>
      <c r="AA162" s="67"/>
      <c r="AB162" s="67"/>
      <c r="AC162" s="67"/>
      <c r="AD162" s="68"/>
      <c r="AE162" s="66">
        <v>175189.42</v>
      </c>
      <c r="AF162" s="67"/>
      <c r="AG162" s="67"/>
      <c r="AH162" s="68"/>
      <c r="AI162" s="66">
        <f t="shared" si="10"/>
        <v>175189.42</v>
      </c>
      <c r="AJ162" s="67"/>
      <c r="AK162" s="67"/>
      <c r="AL162" s="67"/>
      <c r="AM162" s="68"/>
      <c r="AN162" s="66">
        <v>0</v>
      </c>
      <c r="AO162" s="67"/>
      <c r="AP162" s="67"/>
      <c r="AQ162" s="67"/>
      <c r="AR162" s="68"/>
      <c r="AS162" s="66">
        <v>0</v>
      </c>
      <c r="AT162" s="67"/>
      <c r="AU162" s="67"/>
      <c r="AV162" s="67"/>
      <c r="AW162" s="68"/>
      <c r="AX162" s="66">
        <v>0</v>
      </c>
      <c r="AY162" s="67"/>
      <c r="AZ162" s="67"/>
      <c r="BA162" s="68"/>
      <c r="BB162" s="66">
        <f t="shared" si="11"/>
        <v>0</v>
      </c>
      <c r="BC162" s="67"/>
      <c r="BD162" s="67"/>
      <c r="BE162" s="67"/>
      <c r="BF162" s="68"/>
      <c r="BG162" s="66">
        <v>0</v>
      </c>
      <c r="BH162" s="67"/>
      <c r="BI162" s="67"/>
      <c r="BJ162" s="67"/>
      <c r="BK162" s="68"/>
      <c r="BL162" s="66">
        <v>0</v>
      </c>
      <c r="BM162" s="67"/>
      <c r="BN162" s="67"/>
      <c r="BO162" s="67"/>
      <c r="BP162" s="68"/>
      <c r="BQ162" s="66">
        <v>0</v>
      </c>
      <c r="BR162" s="67"/>
      <c r="BS162" s="67"/>
      <c r="BT162" s="68"/>
      <c r="BU162" s="66">
        <f t="shared" si="12"/>
        <v>0</v>
      </c>
      <c r="BV162" s="67"/>
      <c r="BW162" s="67"/>
      <c r="BX162" s="67"/>
      <c r="BY162" s="68"/>
    </row>
    <row r="163" spans="1:77" s="25" customFormat="1" ht="38.25" customHeight="1" x14ac:dyDescent="0.2">
      <c r="A163" s="59">
        <v>20</v>
      </c>
      <c r="B163" s="60"/>
      <c r="C163" s="60"/>
      <c r="D163" s="62" t="s">
        <v>365</v>
      </c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4"/>
      <c r="U163" s="66">
        <v>0</v>
      </c>
      <c r="V163" s="67"/>
      <c r="W163" s="67"/>
      <c r="X163" s="67"/>
      <c r="Y163" s="68"/>
      <c r="Z163" s="66">
        <v>427921.65</v>
      </c>
      <c r="AA163" s="67"/>
      <c r="AB163" s="67"/>
      <c r="AC163" s="67"/>
      <c r="AD163" s="68"/>
      <c r="AE163" s="66">
        <v>427921.65</v>
      </c>
      <c r="AF163" s="67"/>
      <c r="AG163" s="67"/>
      <c r="AH163" s="68"/>
      <c r="AI163" s="66">
        <f t="shared" si="10"/>
        <v>427921.65</v>
      </c>
      <c r="AJ163" s="67"/>
      <c r="AK163" s="67"/>
      <c r="AL163" s="67"/>
      <c r="AM163" s="68"/>
      <c r="AN163" s="66">
        <v>0</v>
      </c>
      <c r="AO163" s="67"/>
      <c r="AP163" s="67"/>
      <c r="AQ163" s="67"/>
      <c r="AR163" s="68"/>
      <c r="AS163" s="66">
        <v>0</v>
      </c>
      <c r="AT163" s="67"/>
      <c r="AU163" s="67"/>
      <c r="AV163" s="67"/>
      <c r="AW163" s="68"/>
      <c r="AX163" s="66">
        <v>0</v>
      </c>
      <c r="AY163" s="67"/>
      <c r="AZ163" s="67"/>
      <c r="BA163" s="68"/>
      <c r="BB163" s="66">
        <f t="shared" si="11"/>
        <v>0</v>
      </c>
      <c r="BC163" s="67"/>
      <c r="BD163" s="67"/>
      <c r="BE163" s="67"/>
      <c r="BF163" s="68"/>
      <c r="BG163" s="66">
        <v>0</v>
      </c>
      <c r="BH163" s="67"/>
      <c r="BI163" s="67"/>
      <c r="BJ163" s="67"/>
      <c r="BK163" s="68"/>
      <c r="BL163" s="66">
        <v>0</v>
      </c>
      <c r="BM163" s="67"/>
      <c r="BN163" s="67"/>
      <c r="BO163" s="67"/>
      <c r="BP163" s="68"/>
      <c r="BQ163" s="66">
        <v>0</v>
      </c>
      <c r="BR163" s="67"/>
      <c r="BS163" s="67"/>
      <c r="BT163" s="68"/>
      <c r="BU163" s="66">
        <f t="shared" si="12"/>
        <v>0</v>
      </c>
      <c r="BV163" s="67"/>
      <c r="BW163" s="67"/>
      <c r="BX163" s="67"/>
      <c r="BY163" s="68"/>
    </row>
    <row r="164" spans="1:77" s="25" customFormat="1" ht="38.25" customHeight="1" x14ac:dyDescent="0.2">
      <c r="A164" s="59">
        <v>21</v>
      </c>
      <c r="B164" s="60"/>
      <c r="C164" s="60"/>
      <c r="D164" s="62" t="s">
        <v>366</v>
      </c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4"/>
      <c r="U164" s="66">
        <v>0</v>
      </c>
      <c r="V164" s="67"/>
      <c r="W164" s="67"/>
      <c r="X164" s="67"/>
      <c r="Y164" s="68"/>
      <c r="Z164" s="66">
        <v>111355.47</v>
      </c>
      <c r="AA164" s="67"/>
      <c r="AB164" s="67"/>
      <c r="AC164" s="67"/>
      <c r="AD164" s="68"/>
      <c r="AE164" s="66">
        <v>111355.47</v>
      </c>
      <c r="AF164" s="67"/>
      <c r="AG164" s="67"/>
      <c r="AH164" s="68"/>
      <c r="AI164" s="66">
        <f t="shared" si="10"/>
        <v>111355.47</v>
      </c>
      <c r="AJ164" s="67"/>
      <c r="AK164" s="67"/>
      <c r="AL164" s="67"/>
      <c r="AM164" s="68"/>
      <c r="AN164" s="66">
        <v>0</v>
      </c>
      <c r="AO164" s="67"/>
      <c r="AP164" s="67"/>
      <c r="AQ164" s="67"/>
      <c r="AR164" s="68"/>
      <c r="AS164" s="66">
        <v>0</v>
      </c>
      <c r="AT164" s="67"/>
      <c r="AU164" s="67"/>
      <c r="AV164" s="67"/>
      <c r="AW164" s="68"/>
      <c r="AX164" s="66">
        <v>0</v>
      </c>
      <c r="AY164" s="67"/>
      <c r="AZ164" s="67"/>
      <c r="BA164" s="68"/>
      <c r="BB164" s="66">
        <f t="shared" si="11"/>
        <v>0</v>
      </c>
      <c r="BC164" s="67"/>
      <c r="BD164" s="67"/>
      <c r="BE164" s="67"/>
      <c r="BF164" s="68"/>
      <c r="BG164" s="66">
        <v>0</v>
      </c>
      <c r="BH164" s="67"/>
      <c r="BI164" s="67"/>
      <c r="BJ164" s="67"/>
      <c r="BK164" s="68"/>
      <c r="BL164" s="66">
        <v>0</v>
      </c>
      <c r="BM164" s="67"/>
      <c r="BN164" s="67"/>
      <c r="BO164" s="67"/>
      <c r="BP164" s="68"/>
      <c r="BQ164" s="66">
        <v>0</v>
      </c>
      <c r="BR164" s="67"/>
      <c r="BS164" s="67"/>
      <c r="BT164" s="68"/>
      <c r="BU164" s="66">
        <f t="shared" si="12"/>
        <v>0</v>
      </c>
      <c r="BV164" s="67"/>
      <c r="BW164" s="67"/>
      <c r="BX164" s="67"/>
      <c r="BY164" s="68"/>
    </row>
    <row r="165" spans="1:77" s="25" customFormat="1" ht="38.25" customHeight="1" x14ac:dyDescent="0.2">
      <c r="A165" s="59">
        <v>22</v>
      </c>
      <c r="B165" s="60"/>
      <c r="C165" s="60"/>
      <c r="D165" s="62" t="s">
        <v>367</v>
      </c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4"/>
      <c r="U165" s="66">
        <v>0</v>
      </c>
      <c r="V165" s="67"/>
      <c r="W165" s="67"/>
      <c r="X165" s="67"/>
      <c r="Y165" s="68"/>
      <c r="Z165" s="66">
        <v>66591.600000000006</v>
      </c>
      <c r="AA165" s="67"/>
      <c r="AB165" s="67"/>
      <c r="AC165" s="67"/>
      <c r="AD165" s="68"/>
      <c r="AE165" s="66">
        <v>66591.600000000006</v>
      </c>
      <c r="AF165" s="67"/>
      <c r="AG165" s="67"/>
      <c r="AH165" s="68"/>
      <c r="AI165" s="66">
        <f t="shared" si="10"/>
        <v>66591.600000000006</v>
      </c>
      <c r="AJ165" s="67"/>
      <c r="AK165" s="67"/>
      <c r="AL165" s="67"/>
      <c r="AM165" s="68"/>
      <c r="AN165" s="66">
        <v>0</v>
      </c>
      <c r="AO165" s="67"/>
      <c r="AP165" s="67"/>
      <c r="AQ165" s="67"/>
      <c r="AR165" s="68"/>
      <c r="AS165" s="66">
        <v>0</v>
      </c>
      <c r="AT165" s="67"/>
      <c r="AU165" s="67"/>
      <c r="AV165" s="67"/>
      <c r="AW165" s="68"/>
      <c r="AX165" s="66">
        <v>0</v>
      </c>
      <c r="AY165" s="67"/>
      <c r="AZ165" s="67"/>
      <c r="BA165" s="68"/>
      <c r="BB165" s="66">
        <f t="shared" si="11"/>
        <v>0</v>
      </c>
      <c r="BC165" s="67"/>
      <c r="BD165" s="67"/>
      <c r="BE165" s="67"/>
      <c r="BF165" s="68"/>
      <c r="BG165" s="66">
        <v>0</v>
      </c>
      <c r="BH165" s="67"/>
      <c r="BI165" s="67"/>
      <c r="BJ165" s="67"/>
      <c r="BK165" s="68"/>
      <c r="BL165" s="66">
        <v>0</v>
      </c>
      <c r="BM165" s="67"/>
      <c r="BN165" s="67"/>
      <c r="BO165" s="67"/>
      <c r="BP165" s="68"/>
      <c r="BQ165" s="66">
        <v>0</v>
      </c>
      <c r="BR165" s="67"/>
      <c r="BS165" s="67"/>
      <c r="BT165" s="68"/>
      <c r="BU165" s="66">
        <f t="shared" si="12"/>
        <v>0</v>
      </c>
      <c r="BV165" s="67"/>
      <c r="BW165" s="67"/>
      <c r="BX165" s="67"/>
      <c r="BY165" s="68"/>
    </row>
    <row r="166" spans="1:77" s="25" customFormat="1" ht="38.25" customHeight="1" x14ac:dyDescent="0.2">
      <c r="A166" s="59">
        <v>23</v>
      </c>
      <c r="B166" s="60"/>
      <c r="C166" s="60"/>
      <c r="D166" s="62" t="s">
        <v>368</v>
      </c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4"/>
      <c r="U166" s="66">
        <v>0</v>
      </c>
      <c r="V166" s="67"/>
      <c r="W166" s="67"/>
      <c r="X166" s="67"/>
      <c r="Y166" s="68"/>
      <c r="Z166" s="66">
        <v>242582.36</v>
      </c>
      <c r="AA166" s="67"/>
      <c r="AB166" s="67"/>
      <c r="AC166" s="67"/>
      <c r="AD166" s="68"/>
      <c r="AE166" s="66">
        <v>242582.36</v>
      </c>
      <c r="AF166" s="67"/>
      <c r="AG166" s="67"/>
      <c r="AH166" s="68"/>
      <c r="AI166" s="66">
        <f t="shared" si="10"/>
        <v>242582.36</v>
      </c>
      <c r="AJ166" s="67"/>
      <c r="AK166" s="67"/>
      <c r="AL166" s="67"/>
      <c r="AM166" s="68"/>
      <c r="AN166" s="66">
        <v>0</v>
      </c>
      <c r="AO166" s="67"/>
      <c r="AP166" s="67"/>
      <c r="AQ166" s="67"/>
      <c r="AR166" s="68"/>
      <c r="AS166" s="66">
        <v>0</v>
      </c>
      <c r="AT166" s="67"/>
      <c r="AU166" s="67"/>
      <c r="AV166" s="67"/>
      <c r="AW166" s="68"/>
      <c r="AX166" s="66">
        <v>0</v>
      </c>
      <c r="AY166" s="67"/>
      <c r="AZ166" s="67"/>
      <c r="BA166" s="68"/>
      <c r="BB166" s="66">
        <f t="shared" si="11"/>
        <v>0</v>
      </c>
      <c r="BC166" s="67"/>
      <c r="BD166" s="67"/>
      <c r="BE166" s="67"/>
      <c r="BF166" s="68"/>
      <c r="BG166" s="66">
        <v>0</v>
      </c>
      <c r="BH166" s="67"/>
      <c r="BI166" s="67"/>
      <c r="BJ166" s="67"/>
      <c r="BK166" s="68"/>
      <c r="BL166" s="66">
        <v>0</v>
      </c>
      <c r="BM166" s="67"/>
      <c r="BN166" s="67"/>
      <c r="BO166" s="67"/>
      <c r="BP166" s="68"/>
      <c r="BQ166" s="66">
        <v>0</v>
      </c>
      <c r="BR166" s="67"/>
      <c r="BS166" s="67"/>
      <c r="BT166" s="68"/>
      <c r="BU166" s="66">
        <f t="shared" si="12"/>
        <v>0</v>
      </c>
      <c r="BV166" s="67"/>
      <c r="BW166" s="67"/>
      <c r="BX166" s="67"/>
      <c r="BY166" s="68"/>
    </row>
    <row r="167" spans="1:77" s="25" customFormat="1" ht="38.25" customHeight="1" x14ac:dyDescent="0.2">
      <c r="A167" s="59">
        <v>24</v>
      </c>
      <c r="B167" s="60"/>
      <c r="C167" s="60"/>
      <c r="D167" s="62" t="s">
        <v>369</v>
      </c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4"/>
      <c r="U167" s="66">
        <v>0</v>
      </c>
      <c r="V167" s="67"/>
      <c r="W167" s="67"/>
      <c r="X167" s="67"/>
      <c r="Y167" s="68"/>
      <c r="Z167" s="66">
        <v>181109.13</v>
      </c>
      <c r="AA167" s="67"/>
      <c r="AB167" s="67"/>
      <c r="AC167" s="67"/>
      <c r="AD167" s="68"/>
      <c r="AE167" s="66">
        <v>181109.13</v>
      </c>
      <c r="AF167" s="67"/>
      <c r="AG167" s="67"/>
      <c r="AH167" s="68"/>
      <c r="AI167" s="66">
        <f t="shared" si="10"/>
        <v>181109.13</v>
      </c>
      <c r="AJ167" s="67"/>
      <c r="AK167" s="67"/>
      <c r="AL167" s="67"/>
      <c r="AM167" s="68"/>
      <c r="AN167" s="66">
        <v>0</v>
      </c>
      <c r="AO167" s="67"/>
      <c r="AP167" s="67"/>
      <c r="AQ167" s="67"/>
      <c r="AR167" s="68"/>
      <c r="AS167" s="66">
        <v>0</v>
      </c>
      <c r="AT167" s="67"/>
      <c r="AU167" s="67"/>
      <c r="AV167" s="67"/>
      <c r="AW167" s="68"/>
      <c r="AX167" s="66">
        <v>0</v>
      </c>
      <c r="AY167" s="67"/>
      <c r="AZ167" s="67"/>
      <c r="BA167" s="68"/>
      <c r="BB167" s="66">
        <f t="shared" si="11"/>
        <v>0</v>
      </c>
      <c r="BC167" s="67"/>
      <c r="BD167" s="67"/>
      <c r="BE167" s="67"/>
      <c r="BF167" s="68"/>
      <c r="BG167" s="66">
        <v>0</v>
      </c>
      <c r="BH167" s="67"/>
      <c r="BI167" s="67"/>
      <c r="BJ167" s="67"/>
      <c r="BK167" s="68"/>
      <c r="BL167" s="66">
        <v>0</v>
      </c>
      <c r="BM167" s="67"/>
      <c r="BN167" s="67"/>
      <c r="BO167" s="67"/>
      <c r="BP167" s="68"/>
      <c r="BQ167" s="66">
        <v>0</v>
      </c>
      <c r="BR167" s="67"/>
      <c r="BS167" s="67"/>
      <c r="BT167" s="68"/>
      <c r="BU167" s="66">
        <f t="shared" si="12"/>
        <v>0</v>
      </c>
      <c r="BV167" s="67"/>
      <c r="BW167" s="67"/>
      <c r="BX167" s="67"/>
      <c r="BY167" s="68"/>
    </row>
    <row r="168" spans="1:77" s="25" customFormat="1" ht="38.25" customHeight="1" x14ac:dyDescent="0.2">
      <c r="A168" s="59">
        <v>25</v>
      </c>
      <c r="B168" s="60"/>
      <c r="C168" s="60"/>
      <c r="D168" s="62" t="s">
        <v>370</v>
      </c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4"/>
      <c r="U168" s="66">
        <v>0</v>
      </c>
      <c r="V168" s="67"/>
      <c r="W168" s="67"/>
      <c r="X168" s="67"/>
      <c r="Y168" s="68"/>
      <c r="Z168" s="66">
        <v>311968.92</v>
      </c>
      <c r="AA168" s="67"/>
      <c r="AB168" s="67"/>
      <c r="AC168" s="67"/>
      <c r="AD168" s="68"/>
      <c r="AE168" s="66">
        <v>311968.92</v>
      </c>
      <c r="AF168" s="67"/>
      <c r="AG168" s="67"/>
      <c r="AH168" s="68"/>
      <c r="AI168" s="66">
        <f t="shared" si="10"/>
        <v>311968.92</v>
      </c>
      <c r="AJ168" s="67"/>
      <c r="AK168" s="67"/>
      <c r="AL168" s="67"/>
      <c r="AM168" s="68"/>
      <c r="AN168" s="66">
        <v>0</v>
      </c>
      <c r="AO168" s="67"/>
      <c r="AP168" s="67"/>
      <c r="AQ168" s="67"/>
      <c r="AR168" s="68"/>
      <c r="AS168" s="66">
        <v>0</v>
      </c>
      <c r="AT168" s="67"/>
      <c r="AU168" s="67"/>
      <c r="AV168" s="67"/>
      <c r="AW168" s="68"/>
      <c r="AX168" s="66">
        <v>0</v>
      </c>
      <c r="AY168" s="67"/>
      <c r="AZ168" s="67"/>
      <c r="BA168" s="68"/>
      <c r="BB168" s="66">
        <f t="shared" si="11"/>
        <v>0</v>
      </c>
      <c r="BC168" s="67"/>
      <c r="BD168" s="67"/>
      <c r="BE168" s="67"/>
      <c r="BF168" s="68"/>
      <c r="BG168" s="66">
        <v>0</v>
      </c>
      <c r="BH168" s="67"/>
      <c r="BI168" s="67"/>
      <c r="BJ168" s="67"/>
      <c r="BK168" s="68"/>
      <c r="BL168" s="66">
        <v>0</v>
      </c>
      <c r="BM168" s="67"/>
      <c r="BN168" s="67"/>
      <c r="BO168" s="67"/>
      <c r="BP168" s="68"/>
      <c r="BQ168" s="66">
        <v>0</v>
      </c>
      <c r="BR168" s="67"/>
      <c r="BS168" s="67"/>
      <c r="BT168" s="68"/>
      <c r="BU168" s="66">
        <f t="shared" si="12"/>
        <v>0</v>
      </c>
      <c r="BV168" s="67"/>
      <c r="BW168" s="67"/>
      <c r="BX168" s="67"/>
      <c r="BY168" s="68"/>
    </row>
    <row r="169" spans="1:77" s="25" customFormat="1" ht="51" customHeight="1" x14ac:dyDescent="0.2">
      <c r="A169" s="59">
        <v>26</v>
      </c>
      <c r="B169" s="60"/>
      <c r="C169" s="60"/>
      <c r="D169" s="62" t="s">
        <v>371</v>
      </c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4"/>
      <c r="U169" s="66">
        <v>0</v>
      </c>
      <c r="V169" s="67"/>
      <c r="W169" s="67"/>
      <c r="X169" s="67"/>
      <c r="Y169" s="68"/>
      <c r="Z169" s="66">
        <v>68105.64</v>
      </c>
      <c r="AA169" s="67"/>
      <c r="AB169" s="67"/>
      <c r="AC169" s="67"/>
      <c r="AD169" s="68"/>
      <c r="AE169" s="66">
        <v>68105.64</v>
      </c>
      <c r="AF169" s="67"/>
      <c r="AG169" s="67"/>
      <c r="AH169" s="68"/>
      <c r="AI169" s="66">
        <f t="shared" si="10"/>
        <v>68105.64</v>
      </c>
      <c r="AJ169" s="67"/>
      <c r="AK169" s="67"/>
      <c r="AL169" s="67"/>
      <c r="AM169" s="68"/>
      <c r="AN169" s="66">
        <v>0</v>
      </c>
      <c r="AO169" s="67"/>
      <c r="AP169" s="67"/>
      <c r="AQ169" s="67"/>
      <c r="AR169" s="68"/>
      <c r="AS169" s="66">
        <v>0</v>
      </c>
      <c r="AT169" s="67"/>
      <c r="AU169" s="67"/>
      <c r="AV169" s="67"/>
      <c r="AW169" s="68"/>
      <c r="AX169" s="66">
        <v>0</v>
      </c>
      <c r="AY169" s="67"/>
      <c r="AZ169" s="67"/>
      <c r="BA169" s="68"/>
      <c r="BB169" s="66">
        <f t="shared" si="11"/>
        <v>0</v>
      </c>
      <c r="BC169" s="67"/>
      <c r="BD169" s="67"/>
      <c r="BE169" s="67"/>
      <c r="BF169" s="68"/>
      <c r="BG169" s="66">
        <v>0</v>
      </c>
      <c r="BH169" s="67"/>
      <c r="BI169" s="67"/>
      <c r="BJ169" s="67"/>
      <c r="BK169" s="68"/>
      <c r="BL169" s="66">
        <v>0</v>
      </c>
      <c r="BM169" s="67"/>
      <c r="BN169" s="67"/>
      <c r="BO169" s="67"/>
      <c r="BP169" s="68"/>
      <c r="BQ169" s="66">
        <v>0</v>
      </c>
      <c r="BR169" s="67"/>
      <c r="BS169" s="67"/>
      <c r="BT169" s="68"/>
      <c r="BU169" s="66">
        <f t="shared" si="12"/>
        <v>0</v>
      </c>
      <c r="BV169" s="67"/>
      <c r="BW169" s="67"/>
      <c r="BX169" s="67"/>
      <c r="BY169" s="68"/>
    </row>
    <row r="170" spans="1:77" s="25" customFormat="1" ht="51" customHeight="1" x14ac:dyDescent="0.2">
      <c r="A170" s="59">
        <v>27</v>
      </c>
      <c r="B170" s="60"/>
      <c r="C170" s="60"/>
      <c r="D170" s="62" t="s">
        <v>372</v>
      </c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4"/>
      <c r="U170" s="66">
        <v>0</v>
      </c>
      <c r="V170" s="67"/>
      <c r="W170" s="67"/>
      <c r="X170" s="67"/>
      <c r="Y170" s="68"/>
      <c r="Z170" s="66">
        <v>37255.199999999997</v>
      </c>
      <c r="AA170" s="67"/>
      <c r="AB170" s="67"/>
      <c r="AC170" s="67"/>
      <c r="AD170" s="68"/>
      <c r="AE170" s="66">
        <v>37255.199999999997</v>
      </c>
      <c r="AF170" s="67"/>
      <c r="AG170" s="67"/>
      <c r="AH170" s="68"/>
      <c r="AI170" s="66">
        <f t="shared" si="10"/>
        <v>37255.199999999997</v>
      </c>
      <c r="AJ170" s="67"/>
      <c r="AK170" s="67"/>
      <c r="AL170" s="67"/>
      <c r="AM170" s="68"/>
      <c r="AN170" s="66">
        <v>0</v>
      </c>
      <c r="AO170" s="67"/>
      <c r="AP170" s="67"/>
      <c r="AQ170" s="67"/>
      <c r="AR170" s="68"/>
      <c r="AS170" s="66">
        <v>0</v>
      </c>
      <c r="AT170" s="67"/>
      <c r="AU170" s="67"/>
      <c r="AV170" s="67"/>
      <c r="AW170" s="68"/>
      <c r="AX170" s="66">
        <v>0</v>
      </c>
      <c r="AY170" s="67"/>
      <c r="AZ170" s="67"/>
      <c r="BA170" s="68"/>
      <c r="BB170" s="66">
        <f t="shared" si="11"/>
        <v>0</v>
      </c>
      <c r="BC170" s="67"/>
      <c r="BD170" s="67"/>
      <c r="BE170" s="67"/>
      <c r="BF170" s="68"/>
      <c r="BG170" s="66">
        <v>0</v>
      </c>
      <c r="BH170" s="67"/>
      <c r="BI170" s="67"/>
      <c r="BJ170" s="67"/>
      <c r="BK170" s="68"/>
      <c r="BL170" s="66">
        <v>0</v>
      </c>
      <c r="BM170" s="67"/>
      <c r="BN170" s="67"/>
      <c r="BO170" s="67"/>
      <c r="BP170" s="68"/>
      <c r="BQ170" s="66">
        <v>0</v>
      </c>
      <c r="BR170" s="67"/>
      <c r="BS170" s="67"/>
      <c r="BT170" s="68"/>
      <c r="BU170" s="66">
        <f t="shared" si="12"/>
        <v>0</v>
      </c>
      <c r="BV170" s="67"/>
      <c r="BW170" s="67"/>
      <c r="BX170" s="67"/>
      <c r="BY170" s="68"/>
    </row>
    <row r="171" spans="1:77" s="25" customFormat="1" ht="38.25" customHeight="1" x14ac:dyDescent="0.2">
      <c r="A171" s="59">
        <v>28</v>
      </c>
      <c r="B171" s="60"/>
      <c r="C171" s="60"/>
      <c r="D171" s="62" t="s">
        <v>373</v>
      </c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4"/>
      <c r="U171" s="66">
        <v>0</v>
      </c>
      <c r="V171" s="67"/>
      <c r="W171" s="67"/>
      <c r="X171" s="67"/>
      <c r="Y171" s="68"/>
      <c r="Z171" s="66">
        <v>85463.52</v>
      </c>
      <c r="AA171" s="67"/>
      <c r="AB171" s="67"/>
      <c r="AC171" s="67"/>
      <c r="AD171" s="68"/>
      <c r="AE171" s="66">
        <v>85463.52</v>
      </c>
      <c r="AF171" s="67"/>
      <c r="AG171" s="67"/>
      <c r="AH171" s="68"/>
      <c r="AI171" s="66">
        <f t="shared" si="10"/>
        <v>85463.52</v>
      </c>
      <c r="AJ171" s="67"/>
      <c r="AK171" s="67"/>
      <c r="AL171" s="67"/>
      <c r="AM171" s="68"/>
      <c r="AN171" s="66">
        <v>0</v>
      </c>
      <c r="AO171" s="67"/>
      <c r="AP171" s="67"/>
      <c r="AQ171" s="67"/>
      <c r="AR171" s="68"/>
      <c r="AS171" s="66">
        <v>0</v>
      </c>
      <c r="AT171" s="67"/>
      <c r="AU171" s="67"/>
      <c r="AV171" s="67"/>
      <c r="AW171" s="68"/>
      <c r="AX171" s="66">
        <v>0</v>
      </c>
      <c r="AY171" s="67"/>
      <c r="AZ171" s="67"/>
      <c r="BA171" s="68"/>
      <c r="BB171" s="66">
        <f t="shared" si="11"/>
        <v>0</v>
      </c>
      <c r="BC171" s="67"/>
      <c r="BD171" s="67"/>
      <c r="BE171" s="67"/>
      <c r="BF171" s="68"/>
      <c r="BG171" s="66">
        <v>0</v>
      </c>
      <c r="BH171" s="67"/>
      <c r="BI171" s="67"/>
      <c r="BJ171" s="67"/>
      <c r="BK171" s="68"/>
      <c r="BL171" s="66">
        <v>0</v>
      </c>
      <c r="BM171" s="67"/>
      <c r="BN171" s="67"/>
      <c r="BO171" s="67"/>
      <c r="BP171" s="68"/>
      <c r="BQ171" s="66">
        <v>0</v>
      </c>
      <c r="BR171" s="67"/>
      <c r="BS171" s="67"/>
      <c r="BT171" s="68"/>
      <c r="BU171" s="66">
        <f t="shared" si="12"/>
        <v>0</v>
      </c>
      <c r="BV171" s="67"/>
      <c r="BW171" s="67"/>
      <c r="BX171" s="67"/>
      <c r="BY171" s="68"/>
    </row>
    <row r="172" spans="1:77" s="25" customFormat="1" ht="25.5" customHeight="1" x14ac:dyDescent="0.2">
      <c r="A172" s="59">
        <v>29</v>
      </c>
      <c r="B172" s="60"/>
      <c r="C172" s="60"/>
      <c r="D172" s="62" t="s">
        <v>374</v>
      </c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4"/>
      <c r="U172" s="66">
        <v>0</v>
      </c>
      <c r="V172" s="67"/>
      <c r="W172" s="67"/>
      <c r="X172" s="67"/>
      <c r="Y172" s="68"/>
      <c r="Z172" s="66">
        <v>59809.49</v>
      </c>
      <c r="AA172" s="67"/>
      <c r="AB172" s="67"/>
      <c r="AC172" s="67"/>
      <c r="AD172" s="68"/>
      <c r="AE172" s="66">
        <v>59809.49</v>
      </c>
      <c r="AF172" s="67"/>
      <c r="AG172" s="67"/>
      <c r="AH172" s="68"/>
      <c r="AI172" s="66">
        <f t="shared" si="10"/>
        <v>59809.49</v>
      </c>
      <c r="AJ172" s="67"/>
      <c r="AK172" s="67"/>
      <c r="AL172" s="67"/>
      <c r="AM172" s="68"/>
      <c r="AN172" s="66">
        <v>0</v>
      </c>
      <c r="AO172" s="67"/>
      <c r="AP172" s="67"/>
      <c r="AQ172" s="67"/>
      <c r="AR172" s="68"/>
      <c r="AS172" s="66">
        <v>0</v>
      </c>
      <c r="AT172" s="67"/>
      <c r="AU172" s="67"/>
      <c r="AV172" s="67"/>
      <c r="AW172" s="68"/>
      <c r="AX172" s="66">
        <v>0</v>
      </c>
      <c r="AY172" s="67"/>
      <c r="AZ172" s="67"/>
      <c r="BA172" s="68"/>
      <c r="BB172" s="66">
        <f t="shared" si="11"/>
        <v>0</v>
      </c>
      <c r="BC172" s="67"/>
      <c r="BD172" s="67"/>
      <c r="BE172" s="67"/>
      <c r="BF172" s="68"/>
      <c r="BG172" s="66">
        <v>0</v>
      </c>
      <c r="BH172" s="67"/>
      <c r="BI172" s="67"/>
      <c r="BJ172" s="67"/>
      <c r="BK172" s="68"/>
      <c r="BL172" s="66">
        <v>0</v>
      </c>
      <c r="BM172" s="67"/>
      <c r="BN172" s="67"/>
      <c r="BO172" s="67"/>
      <c r="BP172" s="68"/>
      <c r="BQ172" s="66">
        <v>0</v>
      </c>
      <c r="BR172" s="67"/>
      <c r="BS172" s="67"/>
      <c r="BT172" s="68"/>
      <c r="BU172" s="66">
        <f t="shared" si="12"/>
        <v>0</v>
      </c>
      <c r="BV172" s="67"/>
      <c r="BW172" s="67"/>
      <c r="BX172" s="67"/>
      <c r="BY172" s="68"/>
    </row>
    <row r="173" spans="1:77" s="25" customFormat="1" ht="51" customHeight="1" x14ac:dyDescent="0.2">
      <c r="A173" s="59">
        <v>30</v>
      </c>
      <c r="B173" s="60"/>
      <c r="C173" s="60"/>
      <c r="D173" s="62" t="s">
        <v>375</v>
      </c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4"/>
      <c r="U173" s="66">
        <v>0</v>
      </c>
      <c r="V173" s="67"/>
      <c r="W173" s="67"/>
      <c r="X173" s="67"/>
      <c r="Y173" s="68"/>
      <c r="Z173" s="66">
        <v>52210.44</v>
      </c>
      <c r="AA173" s="67"/>
      <c r="AB173" s="67"/>
      <c r="AC173" s="67"/>
      <c r="AD173" s="68"/>
      <c r="AE173" s="66">
        <v>52210.44</v>
      </c>
      <c r="AF173" s="67"/>
      <c r="AG173" s="67"/>
      <c r="AH173" s="68"/>
      <c r="AI173" s="66">
        <f t="shared" si="10"/>
        <v>52210.44</v>
      </c>
      <c r="AJ173" s="67"/>
      <c r="AK173" s="67"/>
      <c r="AL173" s="67"/>
      <c r="AM173" s="68"/>
      <c r="AN173" s="66">
        <v>0</v>
      </c>
      <c r="AO173" s="67"/>
      <c r="AP173" s="67"/>
      <c r="AQ173" s="67"/>
      <c r="AR173" s="68"/>
      <c r="AS173" s="66">
        <v>0</v>
      </c>
      <c r="AT173" s="67"/>
      <c r="AU173" s="67"/>
      <c r="AV173" s="67"/>
      <c r="AW173" s="68"/>
      <c r="AX173" s="66">
        <v>0</v>
      </c>
      <c r="AY173" s="67"/>
      <c r="AZ173" s="67"/>
      <c r="BA173" s="68"/>
      <c r="BB173" s="66">
        <f t="shared" si="11"/>
        <v>0</v>
      </c>
      <c r="BC173" s="67"/>
      <c r="BD173" s="67"/>
      <c r="BE173" s="67"/>
      <c r="BF173" s="68"/>
      <c r="BG173" s="66">
        <v>0</v>
      </c>
      <c r="BH173" s="67"/>
      <c r="BI173" s="67"/>
      <c r="BJ173" s="67"/>
      <c r="BK173" s="68"/>
      <c r="BL173" s="66">
        <v>0</v>
      </c>
      <c r="BM173" s="67"/>
      <c r="BN173" s="67"/>
      <c r="BO173" s="67"/>
      <c r="BP173" s="68"/>
      <c r="BQ173" s="66">
        <v>0</v>
      </c>
      <c r="BR173" s="67"/>
      <c r="BS173" s="67"/>
      <c r="BT173" s="68"/>
      <c r="BU173" s="66">
        <f t="shared" si="12"/>
        <v>0</v>
      </c>
      <c r="BV173" s="67"/>
      <c r="BW173" s="67"/>
      <c r="BX173" s="67"/>
      <c r="BY173" s="68"/>
    </row>
    <row r="174" spans="1:77" s="25" customFormat="1" ht="25.5" customHeight="1" x14ac:dyDescent="0.2">
      <c r="A174" s="59">
        <v>31</v>
      </c>
      <c r="B174" s="60"/>
      <c r="C174" s="60"/>
      <c r="D174" s="62" t="s">
        <v>376</v>
      </c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4"/>
      <c r="U174" s="66">
        <v>0</v>
      </c>
      <c r="V174" s="67"/>
      <c r="W174" s="67"/>
      <c r="X174" s="67"/>
      <c r="Y174" s="68"/>
      <c r="Z174" s="66">
        <v>522437.78</v>
      </c>
      <c r="AA174" s="67"/>
      <c r="AB174" s="67"/>
      <c r="AC174" s="67"/>
      <c r="AD174" s="68"/>
      <c r="AE174" s="66">
        <v>0</v>
      </c>
      <c r="AF174" s="67"/>
      <c r="AG174" s="67"/>
      <c r="AH174" s="68"/>
      <c r="AI174" s="66">
        <f t="shared" si="10"/>
        <v>522437.78</v>
      </c>
      <c r="AJ174" s="67"/>
      <c r="AK174" s="67"/>
      <c r="AL174" s="67"/>
      <c r="AM174" s="68"/>
      <c r="AN174" s="66">
        <v>0</v>
      </c>
      <c r="AO174" s="67"/>
      <c r="AP174" s="67"/>
      <c r="AQ174" s="67"/>
      <c r="AR174" s="68"/>
      <c r="AS174" s="66">
        <v>0</v>
      </c>
      <c r="AT174" s="67"/>
      <c r="AU174" s="67"/>
      <c r="AV174" s="67"/>
      <c r="AW174" s="68"/>
      <c r="AX174" s="66">
        <v>0</v>
      </c>
      <c r="AY174" s="67"/>
      <c r="AZ174" s="67"/>
      <c r="BA174" s="68"/>
      <c r="BB174" s="66">
        <f t="shared" si="11"/>
        <v>0</v>
      </c>
      <c r="BC174" s="67"/>
      <c r="BD174" s="67"/>
      <c r="BE174" s="67"/>
      <c r="BF174" s="68"/>
      <c r="BG174" s="66">
        <v>0</v>
      </c>
      <c r="BH174" s="67"/>
      <c r="BI174" s="67"/>
      <c r="BJ174" s="67"/>
      <c r="BK174" s="68"/>
      <c r="BL174" s="66">
        <v>0</v>
      </c>
      <c r="BM174" s="67"/>
      <c r="BN174" s="67"/>
      <c r="BO174" s="67"/>
      <c r="BP174" s="68"/>
      <c r="BQ174" s="66">
        <v>0</v>
      </c>
      <c r="BR174" s="67"/>
      <c r="BS174" s="67"/>
      <c r="BT174" s="68"/>
      <c r="BU174" s="66">
        <f t="shared" si="12"/>
        <v>0</v>
      </c>
      <c r="BV174" s="67"/>
      <c r="BW174" s="67"/>
      <c r="BX174" s="67"/>
      <c r="BY174" s="68"/>
    </row>
    <row r="175" spans="1:77" s="25" customFormat="1" ht="51" customHeight="1" x14ac:dyDescent="0.2">
      <c r="A175" s="59">
        <v>32</v>
      </c>
      <c r="B175" s="60"/>
      <c r="C175" s="60"/>
      <c r="D175" s="62" t="s">
        <v>377</v>
      </c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4"/>
      <c r="U175" s="66">
        <v>584674</v>
      </c>
      <c r="V175" s="67"/>
      <c r="W175" s="67"/>
      <c r="X175" s="67"/>
      <c r="Y175" s="68"/>
      <c r="Z175" s="66">
        <v>0</v>
      </c>
      <c r="AA175" s="67"/>
      <c r="AB175" s="67"/>
      <c r="AC175" s="67"/>
      <c r="AD175" s="68"/>
      <c r="AE175" s="66">
        <v>0</v>
      </c>
      <c r="AF175" s="67"/>
      <c r="AG175" s="67"/>
      <c r="AH175" s="68"/>
      <c r="AI175" s="66">
        <f t="shared" si="10"/>
        <v>584674</v>
      </c>
      <c r="AJ175" s="67"/>
      <c r="AK175" s="67"/>
      <c r="AL175" s="67"/>
      <c r="AM175" s="68"/>
      <c r="AN175" s="66">
        <v>0</v>
      </c>
      <c r="AO175" s="67"/>
      <c r="AP175" s="67"/>
      <c r="AQ175" s="67"/>
      <c r="AR175" s="68"/>
      <c r="AS175" s="66">
        <v>0</v>
      </c>
      <c r="AT175" s="67"/>
      <c r="AU175" s="67"/>
      <c r="AV175" s="67"/>
      <c r="AW175" s="68"/>
      <c r="AX175" s="66">
        <v>0</v>
      </c>
      <c r="AY175" s="67"/>
      <c r="AZ175" s="67"/>
      <c r="BA175" s="68"/>
      <c r="BB175" s="66">
        <f t="shared" si="11"/>
        <v>0</v>
      </c>
      <c r="BC175" s="67"/>
      <c r="BD175" s="67"/>
      <c r="BE175" s="67"/>
      <c r="BF175" s="68"/>
      <c r="BG175" s="66">
        <v>0</v>
      </c>
      <c r="BH175" s="67"/>
      <c r="BI175" s="67"/>
      <c r="BJ175" s="67"/>
      <c r="BK175" s="68"/>
      <c r="BL175" s="66">
        <v>0</v>
      </c>
      <c r="BM175" s="67"/>
      <c r="BN175" s="67"/>
      <c r="BO175" s="67"/>
      <c r="BP175" s="68"/>
      <c r="BQ175" s="66">
        <v>0</v>
      </c>
      <c r="BR175" s="67"/>
      <c r="BS175" s="67"/>
      <c r="BT175" s="68"/>
      <c r="BU175" s="66">
        <f t="shared" si="12"/>
        <v>0</v>
      </c>
      <c r="BV175" s="67"/>
      <c r="BW175" s="67"/>
      <c r="BX175" s="67"/>
      <c r="BY175" s="68"/>
    </row>
    <row r="176" spans="1:77" s="25" customFormat="1" ht="38.25" customHeight="1" x14ac:dyDescent="0.2">
      <c r="A176" s="59">
        <v>33</v>
      </c>
      <c r="B176" s="60"/>
      <c r="C176" s="60"/>
      <c r="D176" s="62" t="s">
        <v>378</v>
      </c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4"/>
      <c r="U176" s="66">
        <v>0</v>
      </c>
      <c r="V176" s="67"/>
      <c r="W176" s="67"/>
      <c r="X176" s="67"/>
      <c r="Y176" s="68"/>
      <c r="Z176" s="66">
        <v>16023</v>
      </c>
      <c r="AA176" s="67"/>
      <c r="AB176" s="67"/>
      <c r="AC176" s="67"/>
      <c r="AD176" s="68"/>
      <c r="AE176" s="66">
        <v>16023</v>
      </c>
      <c r="AF176" s="67"/>
      <c r="AG176" s="67"/>
      <c r="AH176" s="68"/>
      <c r="AI176" s="66">
        <f t="shared" ref="AI176:AI193" si="13">IF(ISNUMBER(U176),U176,0)+IF(ISNUMBER(Z176),Z176,0)</f>
        <v>16023</v>
      </c>
      <c r="AJ176" s="67"/>
      <c r="AK176" s="67"/>
      <c r="AL176" s="67"/>
      <c r="AM176" s="68"/>
      <c r="AN176" s="66">
        <v>0</v>
      </c>
      <c r="AO176" s="67"/>
      <c r="AP176" s="67"/>
      <c r="AQ176" s="67"/>
      <c r="AR176" s="68"/>
      <c r="AS176" s="66">
        <v>0</v>
      </c>
      <c r="AT176" s="67"/>
      <c r="AU176" s="67"/>
      <c r="AV176" s="67"/>
      <c r="AW176" s="68"/>
      <c r="AX176" s="66">
        <v>0</v>
      </c>
      <c r="AY176" s="67"/>
      <c r="AZ176" s="67"/>
      <c r="BA176" s="68"/>
      <c r="BB176" s="66">
        <f t="shared" ref="BB176:BB193" si="14">IF(ISNUMBER(AN176),AN176,0)+IF(ISNUMBER(AS176),AS176,0)</f>
        <v>0</v>
      </c>
      <c r="BC176" s="67"/>
      <c r="BD176" s="67"/>
      <c r="BE176" s="67"/>
      <c r="BF176" s="68"/>
      <c r="BG176" s="66">
        <v>0</v>
      </c>
      <c r="BH176" s="67"/>
      <c r="BI176" s="67"/>
      <c r="BJ176" s="67"/>
      <c r="BK176" s="68"/>
      <c r="BL176" s="66">
        <v>0</v>
      </c>
      <c r="BM176" s="67"/>
      <c r="BN176" s="67"/>
      <c r="BO176" s="67"/>
      <c r="BP176" s="68"/>
      <c r="BQ176" s="66">
        <v>0</v>
      </c>
      <c r="BR176" s="67"/>
      <c r="BS176" s="67"/>
      <c r="BT176" s="68"/>
      <c r="BU176" s="66">
        <f t="shared" ref="BU176:BU193" si="15">IF(ISNUMBER(BG176),BG176,0)+IF(ISNUMBER(BL176),BL176,0)</f>
        <v>0</v>
      </c>
      <c r="BV176" s="67"/>
      <c r="BW176" s="67"/>
      <c r="BX176" s="67"/>
      <c r="BY176" s="68"/>
    </row>
    <row r="177" spans="1:77" s="25" customFormat="1" ht="63.75" customHeight="1" x14ac:dyDescent="0.2">
      <c r="A177" s="59">
        <v>34</v>
      </c>
      <c r="B177" s="60"/>
      <c r="C177" s="60"/>
      <c r="D177" s="62" t="s">
        <v>379</v>
      </c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4"/>
      <c r="U177" s="66">
        <v>204148</v>
      </c>
      <c r="V177" s="67"/>
      <c r="W177" s="67"/>
      <c r="X177" s="67"/>
      <c r="Y177" s="68"/>
      <c r="Z177" s="66">
        <v>233451.76</v>
      </c>
      <c r="AA177" s="67"/>
      <c r="AB177" s="67"/>
      <c r="AC177" s="67"/>
      <c r="AD177" s="68"/>
      <c r="AE177" s="66">
        <v>233451.76</v>
      </c>
      <c r="AF177" s="67"/>
      <c r="AG177" s="67"/>
      <c r="AH177" s="68"/>
      <c r="AI177" s="66">
        <f t="shared" si="13"/>
        <v>437599.76</v>
      </c>
      <c r="AJ177" s="67"/>
      <c r="AK177" s="67"/>
      <c r="AL177" s="67"/>
      <c r="AM177" s="68"/>
      <c r="AN177" s="66">
        <v>0</v>
      </c>
      <c r="AO177" s="67"/>
      <c r="AP177" s="67"/>
      <c r="AQ177" s="67"/>
      <c r="AR177" s="68"/>
      <c r="AS177" s="66">
        <v>0</v>
      </c>
      <c r="AT177" s="67"/>
      <c r="AU177" s="67"/>
      <c r="AV177" s="67"/>
      <c r="AW177" s="68"/>
      <c r="AX177" s="66">
        <v>0</v>
      </c>
      <c r="AY177" s="67"/>
      <c r="AZ177" s="67"/>
      <c r="BA177" s="68"/>
      <c r="BB177" s="66">
        <f t="shared" si="14"/>
        <v>0</v>
      </c>
      <c r="BC177" s="67"/>
      <c r="BD177" s="67"/>
      <c r="BE177" s="67"/>
      <c r="BF177" s="68"/>
      <c r="BG177" s="66">
        <v>0</v>
      </c>
      <c r="BH177" s="67"/>
      <c r="BI177" s="67"/>
      <c r="BJ177" s="67"/>
      <c r="BK177" s="68"/>
      <c r="BL177" s="66">
        <v>0</v>
      </c>
      <c r="BM177" s="67"/>
      <c r="BN177" s="67"/>
      <c r="BO177" s="67"/>
      <c r="BP177" s="68"/>
      <c r="BQ177" s="66">
        <v>0</v>
      </c>
      <c r="BR177" s="67"/>
      <c r="BS177" s="67"/>
      <c r="BT177" s="68"/>
      <c r="BU177" s="66">
        <f t="shared" si="15"/>
        <v>0</v>
      </c>
      <c r="BV177" s="67"/>
      <c r="BW177" s="67"/>
      <c r="BX177" s="67"/>
      <c r="BY177" s="68"/>
    </row>
    <row r="178" spans="1:77" s="25" customFormat="1" ht="63.75" customHeight="1" x14ac:dyDescent="0.2">
      <c r="A178" s="59">
        <v>35</v>
      </c>
      <c r="B178" s="60"/>
      <c r="C178" s="60"/>
      <c r="D178" s="62" t="s">
        <v>380</v>
      </c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4"/>
      <c r="U178" s="66">
        <v>0</v>
      </c>
      <c r="V178" s="67"/>
      <c r="W178" s="67"/>
      <c r="X178" s="67"/>
      <c r="Y178" s="68"/>
      <c r="Z178" s="66">
        <v>96075.12</v>
      </c>
      <c r="AA178" s="67"/>
      <c r="AB178" s="67"/>
      <c r="AC178" s="67"/>
      <c r="AD178" s="68"/>
      <c r="AE178" s="66">
        <v>96075.12</v>
      </c>
      <c r="AF178" s="67"/>
      <c r="AG178" s="67"/>
      <c r="AH178" s="68"/>
      <c r="AI178" s="66">
        <f t="shared" si="13"/>
        <v>96075.12</v>
      </c>
      <c r="AJ178" s="67"/>
      <c r="AK178" s="67"/>
      <c r="AL178" s="67"/>
      <c r="AM178" s="68"/>
      <c r="AN178" s="66">
        <v>0</v>
      </c>
      <c r="AO178" s="67"/>
      <c r="AP178" s="67"/>
      <c r="AQ178" s="67"/>
      <c r="AR178" s="68"/>
      <c r="AS178" s="66">
        <v>0</v>
      </c>
      <c r="AT178" s="67"/>
      <c r="AU178" s="67"/>
      <c r="AV178" s="67"/>
      <c r="AW178" s="68"/>
      <c r="AX178" s="66">
        <v>0</v>
      </c>
      <c r="AY178" s="67"/>
      <c r="AZ178" s="67"/>
      <c r="BA178" s="68"/>
      <c r="BB178" s="66">
        <f t="shared" si="14"/>
        <v>0</v>
      </c>
      <c r="BC178" s="67"/>
      <c r="BD178" s="67"/>
      <c r="BE178" s="67"/>
      <c r="BF178" s="68"/>
      <c r="BG178" s="66">
        <v>0</v>
      </c>
      <c r="BH178" s="67"/>
      <c r="BI178" s="67"/>
      <c r="BJ178" s="67"/>
      <c r="BK178" s="68"/>
      <c r="BL178" s="66">
        <v>0</v>
      </c>
      <c r="BM178" s="67"/>
      <c r="BN178" s="67"/>
      <c r="BO178" s="67"/>
      <c r="BP178" s="68"/>
      <c r="BQ178" s="66">
        <v>0</v>
      </c>
      <c r="BR178" s="67"/>
      <c r="BS178" s="67"/>
      <c r="BT178" s="68"/>
      <c r="BU178" s="66">
        <f t="shared" si="15"/>
        <v>0</v>
      </c>
      <c r="BV178" s="67"/>
      <c r="BW178" s="67"/>
      <c r="BX178" s="67"/>
      <c r="BY178" s="68"/>
    </row>
    <row r="179" spans="1:77" s="25" customFormat="1" ht="12.75" customHeight="1" x14ac:dyDescent="0.2">
      <c r="A179" s="59">
        <v>36</v>
      </c>
      <c r="B179" s="60"/>
      <c r="C179" s="60"/>
      <c r="D179" s="62" t="s">
        <v>381</v>
      </c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4"/>
      <c r="U179" s="66">
        <v>0</v>
      </c>
      <c r="V179" s="67"/>
      <c r="W179" s="67"/>
      <c r="X179" s="67"/>
      <c r="Y179" s="68"/>
      <c r="Z179" s="66">
        <v>77117</v>
      </c>
      <c r="AA179" s="67"/>
      <c r="AB179" s="67"/>
      <c r="AC179" s="67"/>
      <c r="AD179" s="68"/>
      <c r="AE179" s="66">
        <v>77117</v>
      </c>
      <c r="AF179" s="67"/>
      <c r="AG179" s="67"/>
      <c r="AH179" s="68"/>
      <c r="AI179" s="66">
        <f t="shared" si="13"/>
        <v>77117</v>
      </c>
      <c r="AJ179" s="67"/>
      <c r="AK179" s="67"/>
      <c r="AL179" s="67"/>
      <c r="AM179" s="68"/>
      <c r="AN179" s="66">
        <v>0</v>
      </c>
      <c r="AO179" s="67"/>
      <c r="AP179" s="67"/>
      <c r="AQ179" s="67"/>
      <c r="AR179" s="68"/>
      <c r="AS179" s="66">
        <v>0</v>
      </c>
      <c r="AT179" s="67"/>
      <c r="AU179" s="67"/>
      <c r="AV179" s="67"/>
      <c r="AW179" s="68"/>
      <c r="AX179" s="66">
        <v>0</v>
      </c>
      <c r="AY179" s="67"/>
      <c r="AZ179" s="67"/>
      <c r="BA179" s="68"/>
      <c r="BB179" s="66">
        <f t="shared" si="14"/>
        <v>0</v>
      </c>
      <c r="BC179" s="67"/>
      <c r="BD179" s="67"/>
      <c r="BE179" s="67"/>
      <c r="BF179" s="68"/>
      <c r="BG179" s="66">
        <v>0</v>
      </c>
      <c r="BH179" s="67"/>
      <c r="BI179" s="67"/>
      <c r="BJ179" s="67"/>
      <c r="BK179" s="68"/>
      <c r="BL179" s="66">
        <v>0</v>
      </c>
      <c r="BM179" s="67"/>
      <c r="BN179" s="67"/>
      <c r="BO179" s="67"/>
      <c r="BP179" s="68"/>
      <c r="BQ179" s="66">
        <v>0</v>
      </c>
      <c r="BR179" s="67"/>
      <c r="BS179" s="67"/>
      <c r="BT179" s="68"/>
      <c r="BU179" s="66">
        <f t="shared" si="15"/>
        <v>0</v>
      </c>
      <c r="BV179" s="67"/>
      <c r="BW179" s="67"/>
      <c r="BX179" s="67"/>
      <c r="BY179" s="68"/>
    </row>
    <row r="180" spans="1:77" s="25" customFormat="1" ht="12.75" customHeight="1" x14ac:dyDescent="0.2">
      <c r="A180" s="59">
        <v>37</v>
      </c>
      <c r="B180" s="60"/>
      <c r="C180" s="60"/>
      <c r="D180" s="62" t="s">
        <v>335</v>
      </c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4"/>
      <c r="U180" s="66">
        <v>0</v>
      </c>
      <c r="V180" s="67"/>
      <c r="W180" s="67"/>
      <c r="X180" s="67"/>
      <c r="Y180" s="68"/>
      <c r="Z180" s="66">
        <v>642146.9</v>
      </c>
      <c r="AA180" s="67"/>
      <c r="AB180" s="67"/>
      <c r="AC180" s="67"/>
      <c r="AD180" s="68"/>
      <c r="AE180" s="66">
        <v>642146.9</v>
      </c>
      <c r="AF180" s="67"/>
      <c r="AG180" s="67"/>
      <c r="AH180" s="68"/>
      <c r="AI180" s="66">
        <f t="shared" si="13"/>
        <v>642146.9</v>
      </c>
      <c r="AJ180" s="67"/>
      <c r="AK180" s="67"/>
      <c r="AL180" s="67"/>
      <c r="AM180" s="68"/>
      <c r="AN180" s="66">
        <v>0</v>
      </c>
      <c r="AO180" s="67"/>
      <c r="AP180" s="67"/>
      <c r="AQ180" s="67"/>
      <c r="AR180" s="68"/>
      <c r="AS180" s="66">
        <v>1161837</v>
      </c>
      <c r="AT180" s="67"/>
      <c r="AU180" s="67"/>
      <c r="AV180" s="67"/>
      <c r="AW180" s="68"/>
      <c r="AX180" s="66">
        <v>1161837</v>
      </c>
      <c r="AY180" s="67"/>
      <c r="AZ180" s="67"/>
      <c r="BA180" s="68"/>
      <c r="BB180" s="66">
        <f t="shared" si="14"/>
        <v>1161837</v>
      </c>
      <c r="BC180" s="67"/>
      <c r="BD180" s="67"/>
      <c r="BE180" s="67"/>
      <c r="BF180" s="68"/>
      <c r="BG180" s="66">
        <v>0</v>
      </c>
      <c r="BH180" s="67"/>
      <c r="BI180" s="67"/>
      <c r="BJ180" s="67"/>
      <c r="BK180" s="68"/>
      <c r="BL180" s="66">
        <v>0</v>
      </c>
      <c r="BM180" s="67"/>
      <c r="BN180" s="67"/>
      <c r="BO180" s="67"/>
      <c r="BP180" s="68"/>
      <c r="BQ180" s="66">
        <v>0</v>
      </c>
      <c r="BR180" s="67"/>
      <c r="BS180" s="67"/>
      <c r="BT180" s="68"/>
      <c r="BU180" s="66">
        <f t="shared" si="15"/>
        <v>0</v>
      </c>
      <c r="BV180" s="67"/>
      <c r="BW180" s="67"/>
      <c r="BX180" s="67"/>
      <c r="BY180" s="68"/>
    </row>
    <row r="181" spans="1:77" s="25" customFormat="1" ht="25.5" customHeight="1" x14ac:dyDescent="0.2">
      <c r="A181" s="59">
        <v>38</v>
      </c>
      <c r="B181" s="60"/>
      <c r="C181" s="60"/>
      <c r="D181" s="62" t="s">
        <v>382</v>
      </c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4"/>
      <c r="U181" s="66">
        <v>0</v>
      </c>
      <c r="V181" s="67"/>
      <c r="W181" s="67"/>
      <c r="X181" s="67"/>
      <c r="Y181" s="68"/>
      <c r="Z181" s="66">
        <v>0</v>
      </c>
      <c r="AA181" s="67"/>
      <c r="AB181" s="67"/>
      <c r="AC181" s="67"/>
      <c r="AD181" s="68"/>
      <c r="AE181" s="66">
        <v>0</v>
      </c>
      <c r="AF181" s="67"/>
      <c r="AG181" s="67"/>
      <c r="AH181" s="68"/>
      <c r="AI181" s="66">
        <f t="shared" si="13"/>
        <v>0</v>
      </c>
      <c r="AJ181" s="67"/>
      <c r="AK181" s="67"/>
      <c r="AL181" s="67"/>
      <c r="AM181" s="68"/>
      <c r="AN181" s="66">
        <v>0</v>
      </c>
      <c r="AO181" s="67"/>
      <c r="AP181" s="67"/>
      <c r="AQ181" s="67"/>
      <c r="AR181" s="68"/>
      <c r="AS181" s="66">
        <v>0</v>
      </c>
      <c r="AT181" s="67"/>
      <c r="AU181" s="67"/>
      <c r="AV181" s="67"/>
      <c r="AW181" s="68"/>
      <c r="AX181" s="66">
        <v>0</v>
      </c>
      <c r="AY181" s="67"/>
      <c r="AZ181" s="67"/>
      <c r="BA181" s="68"/>
      <c r="BB181" s="66">
        <f t="shared" si="14"/>
        <v>0</v>
      </c>
      <c r="BC181" s="67"/>
      <c r="BD181" s="67"/>
      <c r="BE181" s="67"/>
      <c r="BF181" s="68"/>
      <c r="BG181" s="66">
        <v>0</v>
      </c>
      <c r="BH181" s="67"/>
      <c r="BI181" s="67"/>
      <c r="BJ181" s="67"/>
      <c r="BK181" s="68"/>
      <c r="BL181" s="66">
        <v>0</v>
      </c>
      <c r="BM181" s="67"/>
      <c r="BN181" s="67"/>
      <c r="BO181" s="67"/>
      <c r="BP181" s="68"/>
      <c r="BQ181" s="66">
        <v>0</v>
      </c>
      <c r="BR181" s="67"/>
      <c r="BS181" s="67"/>
      <c r="BT181" s="68"/>
      <c r="BU181" s="66">
        <f t="shared" si="15"/>
        <v>0</v>
      </c>
      <c r="BV181" s="67"/>
      <c r="BW181" s="67"/>
      <c r="BX181" s="67"/>
      <c r="BY181" s="68"/>
    </row>
    <row r="182" spans="1:77" s="25" customFormat="1" ht="25.5" customHeight="1" x14ac:dyDescent="0.2">
      <c r="A182" s="59">
        <v>39</v>
      </c>
      <c r="B182" s="60"/>
      <c r="C182" s="60"/>
      <c r="D182" s="62" t="s">
        <v>183</v>
      </c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4"/>
      <c r="U182" s="66">
        <v>0</v>
      </c>
      <c r="V182" s="67"/>
      <c r="W182" s="67"/>
      <c r="X182" s="67"/>
      <c r="Y182" s="68"/>
      <c r="Z182" s="66">
        <v>164201.4</v>
      </c>
      <c r="AA182" s="67"/>
      <c r="AB182" s="67"/>
      <c r="AC182" s="67"/>
      <c r="AD182" s="68"/>
      <c r="AE182" s="66"/>
      <c r="AF182" s="67"/>
      <c r="AG182" s="67"/>
      <c r="AH182" s="68"/>
      <c r="AI182" s="66">
        <f t="shared" si="13"/>
        <v>164201.4</v>
      </c>
      <c r="AJ182" s="67"/>
      <c r="AK182" s="67"/>
      <c r="AL182" s="67"/>
      <c r="AM182" s="68"/>
      <c r="AN182" s="66">
        <v>0</v>
      </c>
      <c r="AO182" s="67"/>
      <c r="AP182" s="67"/>
      <c r="AQ182" s="67"/>
      <c r="AR182" s="68"/>
      <c r="AS182" s="66">
        <v>408221.66</v>
      </c>
      <c r="AT182" s="67"/>
      <c r="AU182" s="67"/>
      <c r="AV182" s="67"/>
      <c r="AW182" s="68"/>
      <c r="AX182" s="66">
        <v>0</v>
      </c>
      <c r="AY182" s="67"/>
      <c r="AZ182" s="67"/>
      <c r="BA182" s="68"/>
      <c r="BB182" s="66">
        <f t="shared" si="14"/>
        <v>408221.66</v>
      </c>
      <c r="BC182" s="67"/>
      <c r="BD182" s="67"/>
      <c r="BE182" s="67"/>
      <c r="BF182" s="68"/>
      <c r="BG182" s="66">
        <v>0</v>
      </c>
      <c r="BH182" s="67"/>
      <c r="BI182" s="67"/>
      <c r="BJ182" s="67"/>
      <c r="BK182" s="68"/>
      <c r="BL182" s="66">
        <v>83000</v>
      </c>
      <c r="BM182" s="67"/>
      <c r="BN182" s="67"/>
      <c r="BO182" s="67"/>
      <c r="BP182" s="68"/>
      <c r="BQ182" s="66">
        <v>0</v>
      </c>
      <c r="BR182" s="67"/>
      <c r="BS182" s="67"/>
      <c r="BT182" s="68"/>
      <c r="BU182" s="66">
        <f t="shared" si="15"/>
        <v>83000</v>
      </c>
      <c r="BV182" s="67"/>
      <c r="BW182" s="67"/>
      <c r="BX182" s="67"/>
      <c r="BY182" s="68"/>
    </row>
    <row r="183" spans="1:77" s="25" customFormat="1" ht="12.75" customHeight="1" x14ac:dyDescent="0.2">
      <c r="A183" s="59">
        <v>40</v>
      </c>
      <c r="B183" s="60"/>
      <c r="C183" s="60"/>
      <c r="D183" s="62" t="s">
        <v>383</v>
      </c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4"/>
      <c r="U183" s="66">
        <v>0</v>
      </c>
      <c r="V183" s="67"/>
      <c r="W183" s="67"/>
      <c r="X183" s="67"/>
      <c r="Y183" s="68"/>
      <c r="Z183" s="66">
        <v>133500</v>
      </c>
      <c r="AA183" s="67"/>
      <c r="AB183" s="67"/>
      <c r="AC183" s="67"/>
      <c r="AD183" s="68"/>
      <c r="AE183" s="66">
        <v>133500</v>
      </c>
      <c r="AF183" s="67"/>
      <c r="AG183" s="67"/>
      <c r="AH183" s="68"/>
      <c r="AI183" s="66">
        <f t="shared" si="13"/>
        <v>133500</v>
      </c>
      <c r="AJ183" s="67"/>
      <c r="AK183" s="67"/>
      <c r="AL183" s="67"/>
      <c r="AM183" s="68"/>
      <c r="AN183" s="66">
        <v>0</v>
      </c>
      <c r="AO183" s="67"/>
      <c r="AP183" s="67"/>
      <c r="AQ183" s="67"/>
      <c r="AR183" s="68"/>
      <c r="AS183" s="66">
        <v>26321</v>
      </c>
      <c r="AT183" s="67"/>
      <c r="AU183" s="67"/>
      <c r="AV183" s="67"/>
      <c r="AW183" s="68"/>
      <c r="AX183" s="66">
        <v>26321</v>
      </c>
      <c r="AY183" s="67"/>
      <c r="AZ183" s="67"/>
      <c r="BA183" s="68"/>
      <c r="BB183" s="66">
        <f t="shared" si="14"/>
        <v>26321</v>
      </c>
      <c r="BC183" s="67"/>
      <c r="BD183" s="67"/>
      <c r="BE183" s="67"/>
      <c r="BF183" s="68"/>
      <c r="BG183" s="66">
        <v>0</v>
      </c>
      <c r="BH183" s="67"/>
      <c r="BI183" s="67"/>
      <c r="BJ183" s="67"/>
      <c r="BK183" s="68"/>
      <c r="BL183" s="66">
        <v>0</v>
      </c>
      <c r="BM183" s="67"/>
      <c r="BN183" s="67"/>
      <c r="BO183" s="67"/>
      <c r="BP183" s="68"/>
      <c r="BQ183" s="66">
        <v>0</v>
      </c>
      <c r="BR183" s="67"/>
      <c r="BS183" s="67"/>
      <c r="BT183" s="68"/>
      <c r="BU183" s="66">
        <f t="shared" si="15"/>
        <v>0</v>
      </c>
      <c r="BV183" s="67"/>
      <c r="BW183" s="67"/>
      <c r="BX183" s="67"/>
      <c r="BY183" s="68"/>
    </row>
    <row r="184" spans="1:77" s="25" customFormat="1" ht="25.5" customHeight="1" x14ac:dyDescent="0.2">
      <c r="A184" s="59">
        <v>41</v>
      </c>
      <c r="B184" s="60"/>
      <c r="C184" s="60"/>
      <c r="D184" s="62" t="s">
        <v>384</v>
      </c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4"/>
      <c r="U184" s="66">
        <v>1370150.28</v>
      </c>
      <c r="V184" s="67"/>
      <c r="W184" s="67"/>
      <c r="X184" s="67"/>
      <c r="Y184" s="68"/>
      <c r="Z184" s="66">
        <v>0</v>
      </c>
      <c r="AA184" s="67"/>
      <c r="AB184" s="67"/>
      <c r="AC184" s="67"/>
      <c r="AD184" s="68"/>
      <c r="AE184" s="66">
        <v>0</v>
      </c>
      <c r="AF184" s="67"/>
      <c r="AG184" s="67"/>
      <c r="AH184" s="68"/>
      <c r="AI184" s="66">
        <f t="shared" si="13"/>
        <v>1370150.28</v>
      </c>
      <c r="AJ184" s="67"/>
      <c r="AK184" s="67"/>
      <c r="AL184" s="67"/>
      <c r="AM184" s="68"/>
      <c r="AN184" s="66">
        <v>1522184</v>
      </c>
      <c r="AO184" s="67"/>
      <c r="AP184" s="67"/>
      <c r="AQ184" s="67"/>
      <c r="AR184" s="68"/>
      <c r="AS184" s="66">
        <v>0</v>
      </c>
      <c r="AT184" s="67"/>
      <c r="AU184" s="67"/>
      <c r="AV184" s="67"/>
      <c r="AW184" s="68"/>
      <c r="AX184" s="66">
        <v>0</v>
      </c>
      <c r="AY184" s="67"/>
      <c r="AZ184" s="67"/>
      <c r="BA184" s="68"/>
      <c r="BB184" s="66">
        <f t="shared" si="14"/>
        <v>1522184</v>
      </c>
      <c r="BC184" s="67"/>
      <c r="BD184" s="67"/>
      <c r="BE184" s="67"/>
      <c r="BF184" s="68"/>
      <c r="BG184" s="66">
        <v>0</v>
      </c>
      <c r="BH184" s="67"/>
      <c r="BI184" s="67"/>
      <c r="BJ184" s="67"/>
      <c r="BK184" s="68"/>
      <c r="BL184" s="66">
        <v>0</v>
      </c>
      <c r="BM184" s="67"/>
      <c r="BN184" s="67"/>
      <c r="BO184" s="67"/>
      <c r="BP184" s="68"/>
      <c r="BQ184" s="66">
        <v>0</v>
      </c>
      <c r="BR184" s="67"/>
      <c r="BS184" s="67"/>
      <c r="BT184" s="68"/>
      <c r="BU184" s="66">
        <f t="shared" si="15"/>
        <v>0</v>
      </c>
      <c r="BV184" s="67"/>
      <c r="BW184" s="67"/>
      <c r="BX184" s="67"/>
      <c r="BY184" s="68"/>
    </row>
    <row r="185" spans="1:77" s="25" customFormat="1" ht="25.5" customHeight="1" x14ac:dyDescent="0.2">
      <c r="A185" s="59">
        <v>42</v>
      </c>
      <c r="B185" s="60"/>
      <c r="C185" s="60"/>
      <c r="D185" s="62" t="s">
        <v>385</v>
      </c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4"/>
      <c r="U185" s="66">
        <v>0</v>
      </c>
      <c r="V185" s="67"/>
      <c r="W185" s="67"/>
      <c r="X185" s="67"/>
      <c r="Y185" s="68"/>
      <c r="Z185" s="66">
        <v>169704.4</v>
      </c>
      <c r="AA185" s="67"/>
      <c r="AB185" s="67"/>
      <c r="AC185" s="67"/>
      <c r="AD185" s="68"/>
      <c r="AE185" s="66">
        <v>169704.4</v>
      </c>
      <c r="AF185" s="67"/>
      <c r="AG185" s="67"/>
      <c r="AH185" s="68"/>
      <c r="AI185" s="66">
        <f t="shared" si="13"/>
        <v>169704.4</v>
      </c>
      <c r="AJ185" s="67"/>
      <c r="AK185" s="67"/>
      <c r="AL185" s="67"/>
      <c r="AM185" s="68"/>
      <c r="AN185" s="66">
        <v>0</v>
      </c>
      <c r="AO185" s="67"/>
      <c r="AP185" s="67"/>
      <c r="AQ185" s="67"/>
      <c r="AR185" s="68"/>
      <c r="AS185" s="66">
        <v>0</v>
      </c>
      <c r="AT185" s="67"/>
      <c r="AU185" s="67"/>
      <c r="AV185" s="67"/>
      <c r="AW185" s="68"/>
      <c r="AX185" s="66">
        <v>0</v>
      </c>
      <c r="AY185" s="67"/>
      <c r="AZ185" s="67"/>
      <c r="BA185" s="68"/>
      <c r="BB185" s="66">
        <f t="shared" si="14"/>
        <v>0</v>
      </c>
      <c r="BC185" s="67"/>
      <c r="BD185" s="67"/>
      <c r="BE185" s="67"/>
      <c r="BF185" s="68"/>
      <c r="BG185" s="66">
        <v>0</v>
      </c>
      <c r="BH185" s="67"/>
      <c r="BI185" s="67"/>
      <c r="BJ185" s="67"/>
      <c r="BK185" s="68"/>
      <c r="BL185" s="66">
        <v>0</v>
      </c>
      <c r="BM185" s="67"/>
      <c r="BN185" s="67"/>
      <c r="BO185" s="67"/>
      <c r="BP185" s="68"/>
      <c r="BQ185" s="66">
        <v>0</v>
      </c>
      <c r="BR185" s="67"/>
      <c r="BS185" s="67"/>
      <c r="BT185" s="68"/>
      <c r="BU185" s="66">
        <f t="shared" si="15"/>
        <v>0</v>
      </c>
      <c r="BV185" s="67"/>
      <c r="BW185" s="67"/>
      <c r="BX185" s="67"/>
      <c r="BY185" s="68"/>
    </row>
    <row r="186" spans="1:77" s="25" customFormat="1" ht="38.25" customHeight="1" x14ac:dyDescent="0.2">
      <c r="A186" s="59">
        <v>43</v>
      </c>
      <c r="B186" s="60"/>
      <c r="C186" s="60"/>
      <c r="D186" s="62" t="s">
        <v>386</v>
      </c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4"/>
      <c r="U186" s="66">
        <v>348588</v>
      </c>
      <c r="V186" s="67"/>
      <c r="W186" s="67"/>
      <c r="X186" s="67"/>
      <c r="Y186" s="68"/>
      <c r="Z186" s="66">
        <v>0</v>
      </c>
      <c r="AA186" s="67"/>
      <c r="AB186" s="67"/>
      <c r="AC186" s="67"/>
      <c r="AD186" s="68"/>
      <c r="AE186" s="66">
        <v>0</v>
      </c>
      <c r="AF186" s="67"/>
      <c r="AG186" s="67"/>
      <c r="AH186" s="68"/>
      <c r="AI186" s="66">
        <f t="shared" si="13"/>
        <v>348588</v>
      </c>
      <c r="AJ186" s="67"/>
      <c r="AK186" s="67"/>
      <c r="AL186" s="67"/>
      <c r="AM186" s="68"/>
      <c r="AN186" s="66">
        <v>0</v>
      </c>
      <c r="AO186" s="67"/>
      <c r="AP186" s="67"/>
      <c r="AQ186" s="67"/>
      <c r="AR186" s="68"/>
      <c r="AS186" s="66">
        <v>0</v>
      </c>
      <c r="AT186" s="67"/>
      <c r="AU186" s="67"/>
      <c r="AV186" s="67"/>
      <c r="AW186" s="68"/>
      <c r="AX186" s="66">
        <v>0</v>
      </c>
      <c r="AY186" s="67"/>
      <c r="AZ186" s="67"/>
      <c r="BA186" s="68"/>
      <c r="BB186" s="66">
        <f t="shared" si="14"/>
        <v>0</v>
      </c>
      <c r="BC186" s="67"/>
      <c r="BD186" s="67"/>
      <c r="BE186" s="67"/>
      <c r="BF186" s="68"/>
      <c r="BG186" s="66">
        <v>0</v>
      </c>
      <c r="BH186" s="67"/>
      <c r="BI186" s="67"/>
      <c r="BJ186" s="67"/>
      <c r="BK186" s="68"/>
      <c r="BL186" s="66">
        <v>0</v>
      </c>
      <c r="BM186" s="67"/>
      <c r="BN186" s="67"/>
      <c r="BO186" s="67"/>
      <c r="BP186" s="68"/>
      <c r="BQ186" s="66">
        <v>0</v>
      </c>
      <c r="BR186" s="67"/>
      <c r="BS186" s="67"/>
      <c r="BT186" s="68"/>
      <c r="BU186" s="66">
        <f t="shared" si="15"/>
        <v>0</v>
      </c>
      <c r="BV186" s="67"/>
      <c r="BW186" s="67"/>
      <c r="BX186" s="67"/>
      <c r="BY186" s="68"/>
    </row>
    <row r="187" spans="1:77" s="25" customFormat="1" ht="25.5" customHeight="1" x14ac:dyDescent="0.2">
      <c r="A187" s="59">
        <v>44</v>
      </c>
      <c r="B187" s="60"/>
      <c r="C187" s="60"/>
      <c r="D187" s="62" t="s">
        <v>387</v>
      </c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4"/>
      <c r="U187" s="66">
        <v>0</v>
      </c>
      <c r="V187" s="67"/>
      <c r="W187" s="67"/>
      <c r="X187" s="67"/>
      <c r="Y187" s="68"/>
      <c r="Z187" s="66">
        <v>275171.33</v>
      </c>
      <c r="AA187" s="67"/>
      <c r="AB187" s="67"/>
      <c r="AC187" s="67"/>
      <c r="AD187" s="68"/>
      <c r="AE187" s="66">
        <v>0</v>
      </c>
      <c r="AF187" s="67"/>
      <c r="AG187" s="67"/>
      <c r="AH187" s="68"/>
      <c r="AI187" s="66">
        <f t="shared" si="13"/>
        <v>275171.33</v>
      </c>
      <c r="AJ187" s="67"/>
      <c r="AK187" s="67"/>
      <c r="AL187" s="67"/>
      <c r="AM187" s="68"/>
      <c r="AN187" s="66">
        <v>0</v>
      </c>
      <c r="AO187" s="67"/>
      <c r="AP187" s="67"/>
      <c r="AQ187" s="67"/>
      <c r="AR187" s="68"/>
      <c r="AS187" s="66">
        <v>0</v>
      </c>
      <c r="AT187" s="67"/>
      <c r="AU187" s="67"/>
      <c r="AV187" s="67"/>
      <c r="AW187" s="68"/>
      <c r="AX187" s="66">
        <v>0</v>
      </c>
      <c r="AY187" s="67"/>
      <c r="AZ187" s="67"/>
      <c r="BA187" s="68"/>
      <c r="BB187" s="66">
        <f t="shared" si="14"/>
        <v>0</v>
      </c>
      <c r="BC187" s="67"/>
      <c r="BD187" s="67"/>
      <c r="BE187" s="67"/>
      <c r="BF187" s="68"/>
      <c r="BG187" s="66">
        <v>0</v>
      </c>
      <c r="BH187" s="67"/>
      <c r="BI187" s="67"/>
      <c r="BJ187" s="67"/>
      <c r="BK187" s="68"/>
      <c r="BL187" s="66">
        <v>0</v>
      </c>
      <c r="BM187" s="67"/>
      <c r="BN187" s="67"/>
      <c r="BO187" s="67"/>
      <c r="BP187" s="68"/>
      <c r="BQ187" s="66">
        <v>0</v>
      </c>
      <c r="BR187" s="67"/>
      <c r="BS187" s="67"/>
      <c r="BT187" s="68"/>
      <c r="BU187" s="66">
        <f t="shared" si="15"/>
        <v>0</v>
      </c>
      <c r="BV187" s="67"/>
      <c r="BW187" s="67"/>
      <c r="BX187" s="67"/>
      <c r="BY187" s="68"/>
    </row>
    <row r="188" spans="1:77" s="25" customFormat="1" ht="25.5" customHeight="1" x14ac:dyDescent="0.2">
      <c r="A188" s="59">
        <v>45</v>
      </c>
      <c r="B188" s="60"/>
      <c r="C188" s="60"/>
      <c r="D188" s="62" t="s">
        <v>388</v>
      </c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4"/>
      <c r="U188" s="66">
        <v>0</v>
      </c>
      <c r="V188" s="67"/>
      <c r="W188" s="67"/>
      <c r="X188" s="67"/>
      <c r="Y188" s="68"/>
      <c r="Z188" s="66">
        <v>0</v>
      </c>
      <c r="AA188" s="67"/>
      <c r="AB188" s="67"/>
      <c r="AC188" s="67"/>
      <c r="AD188" s="68"/>
      <c r="AE188" s="66">
        <v>0</v>
      </c>
      <c r="AF188" s="67"/>
      <c r="AG188" s="67"/>
      <c r="AH188" s="68"/>
      <c r="AI188" s="66">
        <f t="shared" si="13"/>
        <v>0</v>
      </c>
      <c r="AJ188" s="67"/>
      <c r="AK188" s="67"/>
      <c r="AL188" s="67"/>
      <c r="AM188" s="68"/>
      <c r="AN188" s="66">
        <v>956840</v>
      </c>
      <c r="AO188" s="67"/>
      <c r="AP188" s="67"/>
      <c r="AQ188" s="67"/>
      <c r="AR188" s="68"/>
      <c r="AS188" s="66">
        <v>0</v>
      </c>
      <c r="AT188" s="67"/>
      <c r="AU188" s="67"/>
      <c r="AV188" s="67"/>
      <c r="AW188" s="68"/>
      <c r="AX188" s="66">
        <v>0</v>
      </c>
      <c r="AY188" s="67"/>
      <c r="AZ188" s="67"/>
      <c r="BA188" s="68"/>
      <c r="BB188" s="66">
        <f t="shared" si="14"/>
        <v>956840</v>
      </c>
      <c r="BC188" s="67"/>
      <c r="BD188" s="67"/>
      <c r="BE188" s="67"/>
      <c r="BF188" s="68"/>
      <c r="BG188" s="66">
        <v>0</v>
      </c>
      <c r="BH188" s="67"/>
      <c r="BI188" s="67"/>
      <c r="BJ188" s="67"/>
      <c r="BK188" s="68"/>
      <c r="BL188" s="66">
        <v>0</v>
      </c>
      <c r="BM188" s="67"/>
      <c r="BN188" s="67"/>
      <c r="BO188" s="67"/>
      <c r="BP188" s="68"/>
      <c r="BQ188" s="66">
        <v>0</v>
      </c>
      <c r="BR188" s="67"/>
      <c r="BS188" s="67"/>
      <c r="BT188" s="68"/>
      <c r="BU188" s="66">
        <f t="shared" si="15"/>
        <v>0</v>
      </c>
      <c r="BV188" s="67"/>
      <c r="BW188" s="67"/>
      <c r="BX188" s="67"/>
      <c r="BY188" s="68"/>
    </row>
    <row r="189" spans="1:77" s="25" customFormat="1" ht="25.5" customHeight="1" x14ac:dyDescent="0.2">
      <c r="A189" s="59">
        <v>46</v>
      </c>
      <c r="B189" s="60"/>
      <c r="C189" s="60"/>
      <c r="D189" s="62" t="s">
        <v>389</v>
      </c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4"/>
      <c r="U189" s="66">
        <v>0</v>
      </c>
      <c r="V189" s="67"/>
      <c r="W189" s="67"/>
      <c r="X189" s="67"/>
      <c r="Y189" s="68"/>
      <c r="Z189" s="66">
        <v>0</v>
      </c>
      <c r="AA189" s="67"/>
      <c r="AB189" s="67"/>
      <c r="AC189" s="67"/>
      <c r="AD189" s="68"/>
      <c r="AE189" s="66">
        <v>0</v>
      </c>
      <c r="AF189" s="67"/>
      <c r="AG189" s="67"/>
      <c r="AH189" s="68"/>
      <c r="AI189" s="66">
        <f t="shared" si="13"/>
        <v>0</v>
      </c>
      <c r="AJ189" s="67"/>
      <c r="AK189" s="67"/>
      <c r="AL189" s="67"/>
      <c r="AM189" s="68"/>
      <c r="AN189" s="66">
        <v>685434</v>
      </c>
      <c r="AO189" s="67"/>
      <c r="AP189" s="67"/>
      <c r="AQ189" s="67"/>
      <c r="AR189" s="68"/>
      <c r="AS189" s="66">
        <v>0</v>
      </c>
      <c r="AT189" s="67"/>
      <c r="AU189" s="67"/>
      <c r="AV189" s="67"/>
      <c r="AW189" s="68"/>
      <c r="AX189" s="66">
        <v>0</v>
      </c>
      <c r="AY189" s="67"/>
      <c r="AZ189" s="67"/>
      <c r="BA189" s="68"/>
      <c r="BB189" s="66">
        <f t="shared" si="14"/>
        <v>685434</v>
      </c>
      <c r="BC189" s="67"/>
      <c r="BD189" s="67"/>
      <c r="BE189" s="67"/>
      <c r="BF189" s="68"/>
      <c r="BG189" s="66">
        <v>0</v>
      </c>
      <c r="BH189" s="67"/>
      <c r="BI189" s="67"/>
      <c r="BJ189" s="67"/>
      <c r="BK189" s="68"/>
      <c r="BL189" s="66">
        <v>0</v>
      </c>
      <c r="BM189" s="67"/>
      <c r="BN189" s="67"/>
      <c r="BO189" s="67"/>
      <c r="BP189" s="68"/>
      <c r="BQ189" s="66">
        <v>0</v>
      </c>
      <c r="BR189" s="67"/>
      <c r="BS189" s="67"/>
      <c r="BT189" s="68"/>
      <c r="BU189" s="66">
        <f t="shared" si="15"/>
        <v>0</v>
      </c>
      <c r="BV189" s="67"/>
      <c r="BW189" s="67"/>
      <c r="BX189" s="67"/>
      <c r="BY189" s="68"/>
    </row>
    <row r="190" spans="1:77" s="25" customFormat="1" ht="12.75" customHeight="1" x14ac:dyDescent="0.2">
      <c r="A190" s="59">
        <v>47</v>
      </c>
      <c r="B190" s="60"/>
      <c r="C190" s="60"/>
      <c r="D190" s="62" t="s">
        <v>390</v>
      </c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4"/>
      <c r="U190" s="66">
        <v>0</v>
      </c>
      <c r="V190" s="67"/>
      <c r="W190" s="67"/>
      <c r="X190" s="67"/>
      <c r="Y190" s="68"/>
      <c r="Z190" s="66">
        <v>0</v>
      </c>
      <c r="AA190" s="67"/>
      <c r="AB190" s="67"/>
      <c r="AC190" s="67"/>
      <c r="AD190" s="68"/>
      <c r="AE190" s="66">
        <v>0</v>
      </c>
      <c r="AF190" s="67"/>
      <c r="AG190" s="67"/>
      <c r="AH190" s="68"/>
      <c r="AI190" s="66">
        <f t="shared" si="13"/>
        <v>0</v>
      </c>
      <c r="AJ190" s="67"/>
      <c r="AK190" s="67"/>
      <c r="AL190" s="67"/>
      <c r="AM190" s="68"/>
      <c r="AN190" s="66">
        <v>91262</v>
      </c>
      <c r="AO190" s="67"/>
      <c r="AP190" s="67"/>
      <c r="AQ190" s="67"/>
      <c r="AR190" s="68"/>
      <c r="AS190" s="66">
        <v>455652</v>
      </c>
      <c r="AT190" s="67"/>
      <c r="AU190" s="67"/>
      <c r="AV190" s="67"/>
      <c r="AW190" s="68"/>
      <c r="AX190" s="66">
        <v>455652</v>
      </c>
      <c r="AY190" s="67"/>
      <c r="AZ190" s="67"/>
      <c r="BA190" s="68"/>
      <c r="BB190" s="66">
        <f t="shared" si="14"/>
        <v>546914</v>
      </c>
      <c r="BC190" s="67"/>
      <c r="BD190" s="67"/>
      <c r="BE190" s="67"/>
      <c r="BF190" s="68"/>
      <c r="BG190" s="66">
        <v>0</v>
      </c>
      <c r="BH190" s="67"/>
      <c r="BI190" s="67"/>
      <c r="BJ190" s="67"/>
      <c r="BK190" s="68"/>
      <c r="BL190" s="66">
        <v>0</v>
      </c>
      <c r="BM190" s="67"/>
      <c r="BN190" s="67"/>
      <c r="BO190" s="67"/>
      <c r="BP190" s="68"/>
      <c r="BQ190" s="66">
        <v>0</v>
      </c>
      <c r="BR190" s="67"/>
      <c r="BS190" s="67"/>
      <c r="BT190" s="68"/>
      <c r="BU190" s="66">
        <f t="shared" si="15"/>
        <v>0</v>
      </c>
      <c r="BV190" s="67"/>
      <c r="BW190" s="67"/>
      <c r="BX190" s="67"/>
      <c r="BY190" s="68"/>
    </row>
    <row r="191" spans="1:77" s="25" customFormat="1" ht="12.75" customHeight="1" x14ac:dyDescent="0.2">
      <c r="A191" s="59">
        <v>48</v>
      </c>
      <c r="B191" s="60"/>
      <c r="C191" s="60"/>
      <c r="D191" s="62" t="s">
        <v>391</v>
      </c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4"/>
      <c r="U191" s="66">
        <v>0</v>
      </c>
      <c r="V191" s="67"/>
      <c r="W191" s="67"/>
      <c r="X191" s="67"/>
      <c r="Y191" s="68"/>
      <c r="Z191" s="66">
        <v>0</v>
      </c>
      <c r="AA191" s="67"/>
      <c r="AB191" s="67"/>
      <c r="AC191" s="67"/>
      <c r="AD191" s="68"/>
      <c r="AE191" s="66">
        <v>0</v>
      </c>
      <c r="AF191" s="67"/>
      <c r="AG191" s="67"/>
      <c r="AH191" s="68"/>
      <c r="AI191" s="66">
        <f t="shared" si="13"/>
        <v>0</v>
      </c>
      <c r="AJ191" s="67"/>
      <c r="AK191" s="67"/>
      <c r="AL191" s="67"/>
      <c r="AM191" s="68"/>
      <c r="AN191" s="66">
        <v>1173459</v>
      </c>
      <c r="AO191" s="67"/>
      <c r="AP191" s="67"/>
      <c r="AQ191" s="67"/>
      <c r="AR191" s="68"/>
      <c r="AS191" s="66">
        <v>0</v>
      </c>
      <c r="AT191" s="67"/>
      <c r="AU191" s="67"/>
      <c r="AV191" s="67"/>
      <c r="AW191" s="68"/>
      <c r="AX191" s="66">
        <v>0</v>
      </c>
      <c r="AY191" s="67"/>
      <c r="AZ191" s="67"/>
      <c r="BA191" s="68"/>
      <c r="BB191" s="66">
        <f t="shared" si="14"/>
        <v>1173459</v>
      </c>
      <c r="BC191" s="67"/>
      <c r="BD191" s="67"/>
      <c r="BE191" s="67"/>
      <c r="BF191" s="68"/>
      <c r="BG191" s="66">
        <v>0</v>
      </c>
      <c r="BH191" s="67"/>
      <c r="BI191" s="67"/>
      <c r="BJ191" s="67"/>
      <c r="BK191" s="68"/>
      <c r="BL191" s="66">
        <v>0</v>
      </c>
      <c r="BM191" s="67"/>
      <c r="BN191" s="67"/>
      <c r="BO191" s="67"/>
      <c r="BP191" s="68"/>
      <c r="BQ191" s="66">
        <v>0</v>
      </c>
      <c r="BR191" s="67"/>
      <c r="BS191" s="67"/>
      <c r="BT191" s="68"/>
      <c r="BU191" s="66">
        <f t="shared" si="15"/>
        <v>0</v>
      </c>
      <c r="BV191" s="67"/>
      <c r="BW191" s="67"/>
      <c r="BX191" s="67"/>
      <c r="BY191" s="68"/>
    </row>
    <row r="192" spans="1:77" s="25" customFormat="1" ht="25.5" customHeight="1" x14ac:dyDescent="0.2">
      <c r="A192" s="59">
        <v>49</v>
      </c>
      <c r="B192" s="60"/>
      <c r="C192" s="60"/>
      <c r="D192" s="62" t="s">
        <v>392</v>
      </c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4"/>
      <c r="U192" s="66">
        <v>0</v>
      </c>
      <c r="V192" s="67"/>
      <c r="W192" s="67"/>
      <c r="X192" s="67"/>
      <c r="Y192" s="68"/>
      <c r="Z192" s="66">
        <v>0</v>
      </c>
      <c r="AA192" s="67"/>
      <c r="AB192" s="67"/>
      <c r="AC192" s="67"/>
      <c r="AD192" s="68"/>
      <c r="AE192" s="66">
        <v>0</v>
      </c>
      <c r="AF192" s="67"/>
      <c r="AG192" s="67"/>
      <c r="AH192" s="68"/>
      <c r="AI192" s="66">
        <f t="shared" si="13"/>
        <v>0</v>
      </c>
      <c r="AJ192" s="67"/>
      <c r="AK192" s="67"/>
      <c r="AL192" s="67"/>
      <c r="AM192" s="68"/>
      <c r="AN192" s="66">
        <v>0</v>
      </c>
      <c r="AO192" s="67"/>
      <c r="AP192" s="67"/>
      <c r="AQ192" s="67"/>
      <c r="AR192" s="68"/>
      <c r="AS192" s="66">
        <v>15000</v>
      </c>
      <c r="AT192" s="67"/>
      <c r="AU192" s="67"/>
      <c r="AV192" s="67"/>
      <c r="AW192" s="68"/>
      <c r="AX192" s="66">
        <v>15000</v>
      </c>
      <c r="AY192" s="67"/>
      <c r="AZ192" s="67"/>
      <c r="BA192" s="68"/>
      <c r="BB192" s="66">
        <f t="shared" si="14"/>
        <v>15000</v>
      </c>
      <c r="BC192" s="67"/>
      <c r="BD192" s="67"/>
      <c r="BE192" s="67"/>
      <c r="BF192" s="68"/>
      <c r="BG192" s="66">
        <v>0</v>
      </c>
      <c r="BH192" s="67"/>
      <c r="BI192" s="67"/>
      <c r="BJ192" s="67"/>
      <c r="BK192" s="68"/>
      <c r="BL192" s="66">
        <v>0</v>
      </c>
      <c r="BM192" s="67"/>
      <c r="BN192" s="67"/>
      <c r="BO192" s="67"/>
      <c r="BP192" s="68"/>
      <c r="BQ192" s="66">
        <v>0</v>
      </c>
      <c r="BR192" s="67"/>
      <c r="BS192" s="67"/>
      <c r="BT192" s="68"/>
      <c r="BU192" s="66">
        <f t="shared" si="15"/>
        <v>0</v>
      </c>
      <c r="BV192" s="67"/>
      <c r="BW192" s="67"/>
      <c r="BX192" s="67"/>
      <c r="BY192" s="68"/>
    </row>
    <row r="193" spans="1:79" s="6" customFormat="1" ht="12.75" customHeight="1" x14ac:dyDescent="0.2">
      <c r="A193" s="87"/>
      <c r="B193" s="88"/>
      <c r="C193" s="88"/>
      <c r="D193" s="100" t="s">
        <v>147</v>
      </c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2"/>
      <c r="U193" s="84">
        <v>70622961.770000011</v>
      </c>
      <c r="V193" s="85"/>
      <c r="W193" s="85"/>
      <c r="X193" s="85"/>
      <c r="Y193" s="86"/>
      <c r="Z193" s="84">
        <v>11380045.999999998</v>
      </c>
      <c r="AA193" s="85"/>
      <c r="AB193" s="85"/>
      <c r="AC193" s="85"/>
      <c r="AD193" s="86"/>
      <c r="AE193" s="84">
        <v>9388579.4900000021</v>
      </c>
      <c r="AF193" s="85"/>
      <c r="AG193" s="85"/>
      <c r="AH193" s="86"/>
      <c r="AI193" s="84">
        <f t="shared" si="13"/>
        <v>82003007.770000011</v>
      </c>
      <c r="AJ193" s="85"/>
      <c r="AK193" s="85"/>
      <c r="AL193" s="85"/>
      <c r="AM193" s="86"/>
      <c r="AN193" s="84">
        <v>78720510</v>
      </c>
      <c r="AO193" s="85"/>
      <c r="AP193" s="85"/>
      <c r="AQ193" s="85"/>
      <c r="AR193" s="86"/>
      <c r="AS193" s="84">
        <v>2889673.23</v>
      </c>
      <c r="AT193" s="85"/>
      <c r="AU193" s="85"/>
      <c r="AV193" s="85"/>
      <c r="AW193" s="86"/>
      <c r="AX193" s="84">
        <v>1670475</v>
      </c>
      <c r="AY193" s="85"/>
      <c r="AZ193" s="85"/>
      <c r="BA193" s="86"/>
      <c r="BB193" s="84">
        <f t="shared" si="14"/>
        <v>81610183.230000004</v>
      </c>
      <c r="BC193" s="85"/>
      <c r="BD193" s="85"/>
      <c r="BE193" s="85"/>
      <c r="BF193" s="86"/>
      <c r="BG193" s="84">
        <v>103356055</v>
      </c>
      <c r="BH193" s="85"/>
      <c r="BI193" s="85"/>
      <c r="BJ193" s="85"/>
      <c r="BK193" s="86"/>
      <c r="BL193" s="84">
        <v>424080</v>
      </c>
      <c r="BM193" s="85"/>
      <c r="BN193" s="85"/>
      <c r="BO193" s="85"/>
      <c r="BP193" s="86"/>
      <c r="BQ193" s="84">
        <v>0</v>
      </c>
      <c r="BR193" s="85"/>
      <c r="BS193" s="85"/>
      <c r="BT193" s="86"/>
      <c r="BU193" s="84">
        <f t="shared" si="15"/>
        <v>103780135</v>
      </c>
      <c r="BV193" s="85"/>
      <c r="BW193" s="85"/>
      <c r="BX193" s="85"/>
      <c r="BY193" s="86"/>
    </row>
    <row r="195" spans="1:79" ht="14.25" customHeight="1" x14ac:dyDescent="0.2">
      <c r="A195" s="34" t="s">
        <v>255</v>
      </c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</row>
    <row r="196" spans="1:79" ht="15" customHeight="1" x14ac:dyDescent="0.2">
      <c r="A196" s="98" t="s">
        <v>225</v>
      </c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98"/>
      <c r="AQ196" s="98"/>
      <c r="AR196" s="98"/>
      <c r="AS196" s="98"/>
      <c r="AT196" s="98"/>
      <c r="AU196" s="98"/>
      <c r="AV196" s="98"/>
      <c r="AW196" s="98"/>
      <c r="AX196" s="98"/>
      <c r="AY196" s="98"/>
      <c r="AZ196" s="98"/>
      <c r="BA196" s="98"/>
      <c r="BB196" s="98"/>
      <c r="BC196" s="98"/>
      <c r="BD196" s="98"/>
      <c r="BE196" s="98"/>
      <c r="BF196" s="98"/>
      <c r="BG196" s="98"/>
      <c r="BH196" s="98"/>
    </row>
    <row r="197" spans="1:79" ht="23.1" customHeight="1" x14ac:dyDescent="0.2">
      <c r="A197" s="49" t="s">
        <v>6</v>
      </c>
      <c r="B197" s="50"/>
      <c r="C197" s="50"/>
      <c r="D197" s="49" t="s">
        <v>121</v>
      </c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1"/>
      <c r="U197" s="55" t="s">
        <v>247</v>
      </c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 t="s">
        <v>252</v>
      </c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</row>
    <row r="198" spans="1:79" ht="54" customHeight="1" x14ac:dyDescent="0.2">
      <c r="A198" s="52"/>
      <c r="B198" s="53"/>
      <c r="C198" s="53"/>
      <c r="D198" s="52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4"/>
      <c r="U198" s="41" t="s">
        <v>4</v>
      </c>
      <c r="V198" s="42"/>
      <c r="W198" s="42"/>
      <c r="X198" s="42"/>
      <c r="Y198" s="43"/>
      <c r="Z198" s="41" t="s">
        <v>3</v>
      </c>
      <c r="AA198" s="42"/>
      <c r="AB198" s="42"/>
      <c r="AC198" s="42"/>
      <c r="AD198" s="43"/>
      <c r="AE198" s="44" t="s">
        <v>116</v>
      </c>
      <c r="AF198" s="45"/>
      <c r="AG198" s="45"/>
      <c r="AH198" s="45"/>
      <c r="AI198" s="46"/>
      <c r="AJ198" s="41" t="s">
        <v>5</v>
      </c>
      <c r="AK198" s="42"/>
      <c r="AL198" s="42"/>
      <c r="AM198" s="42"/>
      <c r="AN198" s="43"/>
      <c r="AO198" s="41" t="s">
        <v>4</v>
      </c>
      <c r="AP198" s="42"/>
      <c r="AQ198" s="42"/>
      <c r="AR198" s="42"/>
      <c r="AS198" s="43"/>
      <c r="AT198" s="41" t="s">
        <v>3</v>
      </c>
      <c r="AU198" s="42"/>
      <c r="AV198" s="42"/>
      <c r="AW198" s="42"/>
      <c r="AX198" s="43"/>
      <c r="AY198" s="44" t="s">
        <v>116</v>
      </c>
      <c r="AZ198" s="45"/>
      <c r="BA198" s="45"/>
      <c r="BB198" s="45"/>
      <c r="BC198" s="46"/>
      <c r="BD198" s="55" t="s">
        <v>96</v>
      </c>
      <c r="BE198" s="55"/>
      <c r="BF198" s="55"/>
      <c r="BG198" s="55"/>
      <c r="BH198" s="55"/>
    </row>
    <row r="199" spans="1:79" ht="15" customHeight="1" x14ac:dyDescent="0.2">
      <c r="A199" s="41" t="s">
        <v>169</v>
      </c>
      <c r="B199" s="42"/>
      <c r="C199" s="42"/>
      <c r="D199" s="41">
        <v>2</v>
      </c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3"/>
      <c r="U199" s="41">
        <v>3</v>
      </c>
      <c r="V199" s="42"/>
      <c r="W199" s="42"/>
      <c r="X199" s="42"/>
      <c r="Y199" s="43"/>
      <c r="Z199" s="41">
        <v>4</v>
      </c>
      <c r="AA199" s="42"/>
      <c r="AB199" s="42"/>
      <c r="AC199" s="42"/>
      <c r="AD199" s="43"/>
      <c r="AE199" s="41">
        <v>5</v>
      </c>
      <c r="AF199" s="42"/>
      <c r="AG199" s="42"/>
      <c r="AH199" s="42"/>
      <c r="AI199" s="43"/>
      <c r="AJ199" s="41">
        <v>6</v>
      </c>
      <c r="AK199" s="42"/>
      <c r="AL199" s="42"/>
      <c r="AM199" s="42"/>
      <c r="AN199" s="43"/>
      <c r="AO199" s="41">
        <v>7</v>
      </c>
      <c r="AP199" s="42"/>
      <c r="AQ199" s="42"/>
      <c r="AR199" s="42"/>
      <c r="AS199" s="43"/>
      <c r="AT199" s="41">
        <v>8</v>
      </c>
      <c r="AU199" s="42"/>
      <c r="AV199" s="42"/>
      <c r="AW199" s="42"/>
      <c r="AX199" s="43"/>
      <c r="AY199" s="41">
        <v>9</v>
      </c>
      <c r="AZ199" s="42"/>
      <c r="BA199" s="42"/>
      <c r="BB199" s="42"/>
      <c r="BC199" s="43"/>
      <c r="BD199" s="41">
        <v>10</v>
      </c>
      <c r="BE199" s="42"/>
      <c r="BF199" s="42"/>
      <c r="BG199" s="42"/>
      <c r="BH199" s="43"/>
    </row>
    <row r="200" spans="1:79" s="1" customFormat="1" ht="12.75" hidden="1" customHeight="1" x14ac:dyDescent="0.2">
      <c r="A200" s="69" t="s">
        <v>69</v>
      </c>
      <c r="B200" s="70"/>
      <c r="C200" s="70"/>
      <c r="D200" s="69" t="s">
        <v>57</v>
      </c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1"/>
      <c r="U200" s="69" t="s">
        <v>60</v>
      </c>
      <c r="V200" s="70"/>
      <c r="W200" s="70"/>
      <c r="X200" s="70"/>
      <c r="Y200" s="71"/>
      <c r="Z200" s="69" t="s">
        <v>61</v>
      </c>
      <c r="AA200" s="70"/>
      <c r="AB200" s="70"/>
      <c r="AC200" s="70"/>
      <c r="AD200" s="71"/>
      <c r="AE200" s="69" t="s">
        <v>94</v>
      </c>
      <c r="AF200" s="70"/>
      <c r="AG200" s="70"/>
      <c r="AH200" s="70"/>
      <c r="AI200" s="71"/>
      <c r="AJ200" s="56" t="s">
        <v>171</v>
      </c>
      <c r="AK200" s="57"/>
      <c r="AL200" s="57"/>
      <c r="AM200" s="57"/>
      <c r="AN200" s="58"/>
      <c r="AO200" s="69" t="s">
        <v>62</v>
      </c>
      <c r="AP200" s="70"/>
      <c r="AQ200" s="70"/>
      <c r="AR200" s="70"/>
      <c r="AS200" s="71"/>
      <c r="AT200" s="69" t="s">
        <v>63</v>
      </c>
      <c r="AU200" s="70"/>
      <c r="AV200" s="70"/>
      <c r="AW200" s="70"/>
      <c r="AX200" s="71"/>
      <c r="AY200" s="69" t="s">
        <v>95</v>
      </c>
      <c r="AZ200" s="70"/>
      <c r="BA200" s="70"/>
      <c r="BB200" s="70"/>
      <c r="BC200" s="71"/>
      <c r="BD200" s="83" t="s">
        <v>171</v>
      </c>
      <c r="BE200" s="83"/>
      <c r="BF200" s="83"/>
      <c r="BG200" s="83"/>
      <c r="BH200" s="83"/>
      <c r="CA200" s="1" t="s">
        <v>35</v>
      </c>
    </row>
    <row r="201" spans="1:79" s="25" customFormat="1" ht="51" customHeight="1" x14ac:dyDescent="0.2">
      <c r="A201" s="59">
        <v>1</v>
      </c>
      <c r="B201" s="60"/>
      <c r="C201" s="60"/>
      <c r="D201" s="62" t="s">
        <v>346</v>
      </c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4"/>
      <c r="U201" s="66">
        <v>0</v>
      </c>
      <c r="V201" s="67"/>
      <c r="W201" s="67"/>
      <c r="X201" s="67"/>
      <c r="Y201" s="68"/>
      <c r="Z201" s="66">
        <v>0</v>
      </c>
      <c r="AA201" s="67"/>
      <c r="AB201" s="67"/>
      <c r="AC201" s="67"/>
      <c r="AD201" s="68"/>
      <c r="AE201" s="65">
        <v>0</v>
      </c>
      <c r="AF201" s="65"/>
      <c r="AG201" s="65"/>
      <c r="AH201" s="65"/>
      <c r="AI201" s="65"/>
      <c r="AJ201" s="99">
        <f t="shared" ref="AJ201:AJ232" si="16">IF(ISNUMBER(U201),U201,0)+IF(ISNUMBER(Z201),Z201,0)</f>
        <v>0</v>
      </c>
      <c r="AK201" s="99"/>
      <c r="AL201" s="99"/>
      <c r="AM201" s="99"/>
      <c r="AN201" s="99"/>
      <c r="AO201" s="65">
        <v>0</v>
      </c>
      <c r="AP201" s="65"/>
      <c r="AQ201" s="65"/>
      <c r="AR201" s="65"/>
      <c r="AS201" s="65"/>
      <c r="AT201" s="99">
        <v>0</v>
      </c>
      <c r="AU201" s="99"/>
      <c r="AV201" s="99"/>
      <c r="AW201" s="99"/>
      <c r="AX201" s="99"/>
      <c r="AY201" s="65">
        <v>0</v>
      </c>
      <c r="AZ201" s="65"/>
      <c r="BA201" s="65"/>
      <c r="BB201" s="65"/>
      <c r="BC201" s="65"/>
      <c r="BD201" s="99">
        <f t="shared" ref="BD201:BD232" si="17">IF(ISNUMBER(AO201),AO201,0)+IF(ISNUMBER(AT201),AT201,0)</f>
        <v>0</v>
      </c>
      <c r="BE201" s="99"/>
      <c r="BF201" s="99"/>
      <c r="BG201" s="99"/>
      <c r="BH201" s="99"/>
      <c r="CA201" s="25" t="s">
        <v>36</v>
      </c>
    </row>
    <row r="202" spans="1:79" s="25" customFormat="1" ht="38.25" customHeight="1" x14ac:dyDescent="0.2">
      <c r="A202" s="59">
        <v>2</v>
      </c>
      <c r="B202" s="60"/>
      <c r="C202" s="60"/>
      <c r="D202" s="62" t="s">
        <v>347</v>
      </c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4"/>
      <c r="U202" s="66">
        <v>0</v>
      </c>
      <c r="V202" s="67"/>
      <c r="W202" s="67"/>
      <c r="X202" s="67"/>
      <c r="Y202" s="68"/>
      <c r="Z202" s="66">
        <v>0</v>
      </c>
      <c r="AA202" s="67"/>
      <c r="AB202" s="67"/>
      <c r="AC202" s="67"/>
      <c r="AD202" s="68"/>
      <c r="AE202" s="65">
        <v>0</v>
      </c>
      <c r="AF202" s="65"/>
      <c r="AG202" s="65"/>
      <c r="AH202" s="65"/>
      <c r="AI202" s="65"/>
      <c r="AJ202" s="99">
        <f t="shared" si="16"/>
        <v>0</v>
      </c>
      <c r="AK202" s="99"/>
      <c r="AL202" s="99"/>
      <c r="AM202" s="99"/>
      <c r="AN202" s="99"/>
      <c r="AO202" s="65">
        <v>0</v>
      </c>
      <c r="AP202" s="65"/>
      <c r="AQ202" s="65"/>
      <c r="AR202" s="65"/>
      <c r="AS202" s="65"/>
      <c r="AT202" s="99">
        <v>0</v>
      </c>
      <c r="AU202" s="99"/>
      <c r="AV202" s="99"/>
      <c r="AW202" s="99"/>
      <c r="AX202" s="99"/>
      <c r="AY202" s="65">
        <v>0</v>
      </c>
      <c r="AZ202" s="65"/>
      <c r="BA202" s="65"/>
      <c r="BB202" s="65"/>
      <c r="BC202" s="65"/>
      <c r="BD202" s="99">
        <f t="shared" si="17"/>
        <v>0</v>
      </c>
      <c r="BE202" s="99"/>
      <c r="BF202" s="99"/>
      <c r="BG202" s="99"/>
      <c r="BH202" s="99"/>
    </row>
    <row r="203" spans="1:79" s="25" customFormat="1" ht="38.25" customHeight="1" x14ac:dyDescent="0.2">
      <c r="A203" s="59">
        <v>3</v>
      </c>
      <c r="B203" s="60"/>
      <c r="C203" s="60"/>
      <c r="D203" s="62" t="s">
        <v>348</v>
      </c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4"/>
      <c r="U203" s="66">
        <v>0</v>
      </c>
      <c r="V203" s="67"/>
      <c r="W203" s="67"/>
      <c r="X203" s="67"/>
      <c r="Y203" s="68"/>
      <c r="Z203" s="66">
        <v>0</v>
      </c>
      <c r="AA203" s="67"/>
      <c r="AB203" s="67"/>
      <c r="AC203" s="67"/>
      <c r="AD203" s="68"/>
      <c r="AE203" s="65">
        <v>0</v>
      </c>
      <c r="AF203" s="65"/>
      <c r="AG203" s="65"/>
      <c r="AH203" s="65"/>
      <c r="AI203" s="65"/>
      <c r="AJ203" s="99">
        <f t="shared" si="16"/>
        <v>0</v>
      </c>
      <c r="AK203" s="99"/>
      <c r="AL203" s="99"/>
      <c r="AM203" s="99"/>
      <c r="AN203" s="99"/>
      <c r="AO203" s="65">
        <v>0</v>
      </c>
      <c r="AP203" s="65"/>
      <c r="AQ203" s="65"/>
      <c r="AR203" s="65"/>
      <c r="AS203" s="65"/>
      <c r="AT203" s="99">
        <v>0</v>
      </c>
      <c r="AU203" s="99"/>
      <c r="AV203" s="99"/>
      <c r="AW203" s="99"/>
      <c r="AX203" s="99"/>
      <c r="AY203" s="65">
        <v>0</v>
      </c>
      <c r="AZ203" s="65"/>
      <c r="BA203" s="65"/>
      <c r="BB203" s="65"/>
      <c r="BC203" s="65"/>
      <c r="BD203" s="99">
        <f t="shared" si="17"/>
        <v>0</v>
      </c>
      <c r="BE203" s="99"/>
      <c r="BF203" s="99"/>
      <c r="BG203" s="99"/>
      <c r="BH203" s="99"/>
    </row>
    <row r="204" spans="1:79" s="25" customFormat="1" ht="25.5" customHeight="1" x14ac:dyDescent="0.2">
      <c r="A204" s="59">
        <v>4</v>
      </c>
      <c r="B204" s="60"/>
      <c r="C204" s="60"/>
      <c r="D204" s="62" t="s">
        <v>349</v>
      </c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4"/>
      <c r="U204" s="66">
        <v>0</v>
      </c>
      <c r="V204" s="67"/>
      <c r="W204" s="67"/>
      <c r="X204" s="67"/>
      <c r="Y204" s="68"/>
      <c r="Z204" s="66">
        <v>0</v>
      </c>
      <c r="AA204" s="67"/>
      <c r="AB204" s="67"/>
      <c r="AC204" s="67"/>
      <c r="AD204" s="68"/>
      <c r="AE204" s="65">
        <v>0</v>
      </c>
      <c r="AF204" s="65"/>
      <c r="AG204" s="65"/>
      <c r="AH204" s="65"/>
      <c r="AI204" s="65"/>
      <c r="AJ204" s="99">
        <f t="shared" si="16"/>
        <v>0</v>
      </c>
      <c r="AK204" s="99"/>
      <c r="AL204" s="99"/>
      <c r="AM204" s="99"/>
      <c r="AN204" s="99"/>
      <c r="AO204" s="65">
        <v>0</v>
      </c>
      <c r="AP204" s="65"/>
      <c r="AQ204" s="65"/>
      <c r="AR204" s="65"/>
      <c r="AS204" s="65"/>
      <c r="AT204" s="99">
        <v>0</v>
      </c>
      <c r="AU204" s="99"/>
      <c r="AV204" s="99"/>
      <c r="AW204" s="99"/>
      <c r="AX204" s="99"/>
      <c r="AY204" s="65">
        <v>0</v>
      </c>
      <c r="AZ204" s="65"/>
      <c r="BA204" s="65"/>
      <c r="BB204" s="65"/>
      <c r="BC204" s="65"/>
      <c r="BD204" s="99">
        <f t="shared" si="17"/>
        <v>0</v>
      </c>
      <c r="BE204" s="99"/>
      <c r="BF204" s="99"/>
      <c r="BG204" s="99"/>
      <c r="BH204" s="99"/>
    </row>
    <row r="205" spans="1:79" s="25" customFormat="1" ht="25.5" customHeight="1" x14ac:dyDescent="0.2">
      <c r="A205" s="59">
        <v>5</v>
      </c>
      <c r="B205" s="60"/>
      <c r="C205" s="60"/>
      <c r="D205" s="62" t="s">
        <v>350</v>
      </c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4"/>
      <c r="U205" s="66">
        <v>112818166</v>
      </c>
      <c r="V205" s="67"/>
      <c r="W205" s="67"/>
      <c r="X205" s="67"/>
      <c r="Y205" s="68"/>
      <c r="Z205" s="66">
        <v>330514</v>
      </c>
      <c r="AA205" s="67"/>
      <c r="AB205" s="67"/>
      <c r="AC205" s="67"/>
      <c r="AD205" s="68"/>
      <c r="AE205" s="65">
        <v>0</v>
      </c>
      <c r="AF205" s="65"/>
      <c r="AG205" s="65"/>
      <c r="AH205" s="65"/>
      <c r="AI205" s="65"/>
      <c r="AJ205" s="99">
        <f t="shared" si="16"/>
        <v>113148680</v>
      </c>
      <c r="AK205" s="99"/>
      <c r="AL205" s="99"/>
      <c r="AM205" s="99"/>
      <c r="AN205" s="99"/>
      <c r="AO205" s="65">
        <v>120204252</v>
      </c>
      <c r="AP205" s="65"/>
      <c r="AQ205" s="65"/>
      <c r="AR205" s="65"/>
      <c r="AS205" s="65"/>
      <c r="AT205" s="99">
        <v>327713</v>
      </c>
      <c r="AU205" s="99"/>
      <c r="AV205" s="99"/>
      <c r="AW205" s="99"/>
      <c r="AX205" s="99"/>
      <c r="AY205" s="65">
        <v>0</v>
      </c>
      <c r="AZ205" s="65"/>
      <c r="BA205" s="65"/>
      <c r="BB205" s="65"/>
      <c r="BC205" s="65"/>
      <c r="BD205" s="99">
        <f t="shared" si="17"/>
        <v>120531965</v>
      </c>
      <c r="BE205" s="99"/>
      <c r="BF205" s="99"/>
      <c r="BG205" s="99"/>
      <c r="BH205" s="99"/>
    </row>
    <row r="206" spans="1:79" s="25" customFormat="1" ht="38.25" customHeight="1" x14ac:dyDescent="0.2">
      <c r="A206" s="59">
        <v>6</v>
      </c>
      <c r="B206" s="60"/>
      <c r="C206" s="60"/>
      <c r="D206" s="62" t="s">
        <v>351</v>
      </c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4"/>
      <c r="U206" s="66">
        <v>0</v>
      </c>
      <c r="V206" s="67"/>
      <c r="W206" s="67"/>
      <c r="X206" s="67"/>
      <c r="Y206" s="68"/>
      <c r="Z206" s="66">
        <v>0</v>
      </c>
      <c r="AA206" s="67"/>
      <c r="AB206" s="67"/>
      <c r="AC206" s="67"/>
      <c r="AD206" s="68"/>
      <c r="AE206" s="65">
        <v>0</v>
      </c>
      <c r="AF206" s="65"/>
      <c r="AG206" s="65"/>
      <c r="AH206" s="65"/>
      <c r="AI206" s="65"/>
      <c r="AJ206" s="99">
        <f t="shared" si="16"/>
        <v>0</v>
      </c>
      <c r="AK206" s="99"/>
      <c r="AL206" s="99"/>
      <c r="AM206" s="99"/>
      <c r="AN206" s="99"/>
      <c r="AO206" s="65">
        <v>0</v>
      </c>
      <c r="AP206" s="65"/>
      <c r="AQ206" s="65"/>
      <c r="AR206" s="65"/>
      <c r="AS206" s="65"/>
      <c r="AT206" s="99">
        <v>0</v>
      </c>
      <c r="AU206" s="99"/>
      <c r="AV206" s="99"/>
      <c r="AW206" s="99"/>
      <c r="AX206" s="99"/>
      <c r="AY206" s="65">
        <v>0</v>
      </c>
      <c r="AZ206" s="65"/>
      <c r="BA206" s="65"/>
      <c r="BB206" s="65"/>
      <c r="BC206" s="65"/>
      <c r="BD206" s="99">
        <f t="shared" si="17"/>
        <v>0</v>
      </c>
      <c r="BE206" s="99"/>
      <c r="BF206" s="99"/>
      <c r="BG206" s="99"/>
      <c r="BH206" s="99"/>
    </row>
    <row r="207" spans="1:79" s="25" customFormat="1" ht="38.25" customHeight="1" x14ac:dyDescent="0.2">
      <c r="A207" s="59">
        <v>7</v>
      </c>
      <c r="B207" s="60"/>
      <c r="C207" s="60"/>
      <c r="D207" s="62" t="s">
        <v>352</v>
      </c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4"/>
      <c r="U207" s="66">
        <v>0</v>
      </c>
      <c r="V207" s="67"/>
      <c r="W207" s="67"/>
      <c r="X207" s="67"/>
      <c r="Y207" s="68"/>
      <c r="Z207" s="66">
        <v>0</v>
      </c>
      <c r="AA207" s="67"/>
      <c r="AB207" s="67"/>
      <c r="AC207" s="67"/>
      <c r="AD207" s="68"/>
      <c r="AE207" s="65">
        <v>0</v>
      </c>
      <c r="AF207" s="65"/>
      <c r="AG207" s="65"/>
      <c r="AH207" s="65"/>
      <c r="AI207" s="65"/>
      <c r="AJ207" s="99">
        <f t="shared" si="16"/>
        <v>0</v>
      </c>
      <c r="AK207" s="99"/>
      <c r="AL207" s="99"/>
      <c r="AM207" s="99"/>
      <c r="AN207" s="99"/>
      <c r="AO207" s="65">
        <v>0</v>
      </c>
      <c r="AP207" s="65"/>
      <c r="AQ207" s="65"/>
      <c r="AR207" s="65"/>
      <c r="AS207" s="65"/>
      <c r="AT207" s="99">
        <v>0</v>
      </c>
      <c r="AU207" s="99"/>
      <c r="AV207" s="99"/>
      <c r="AW207" s="99"/>
      <c r="AX207" s="99"/>
      <c r="AY207" s="65">
        <v>0</v>
      </c>
      <c r="AZ207" s="65"/>
      <c r="BA207" s="65"/>
      <c r="BB207" s="65"/>
      <c r="BC207" s="65"/>
      <c r="BD207" s="99">
        <f t="shared" si="17"/>
        <v>0</v>
      </c>
      <c r="BE207" s="99"/>
      <c r="BF207" s="99"/>
      <c r="BG207" s="99"/>
      <c r="BH207" s="99"/>
    </row>
    <row r="208" spans="1:79" s="25" customFormat="1" ht="38.25" customHeight="1" x14ac:dyDescent="0.2">
      <c r="A208" s="59">
        <v>8</v>
      </c>
      <c r="B208" s="60"/>
      <c r="C208" s="60"/>
      <c r="D208" s="62" t="s">
        <v>353</v>
      </c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4"/>
      <c r="U208" s="66">
        <v>0</v>
      </c>
      <c r="V208" s="67"/>
      <c r="W208" s="67"/>
      <c r="X208" s="67"/>
      <c r="Y208" s="68"/>
      <c r="Z208" s="66">
        <v>0</v>
      </c>
      <c r="AA208" s="67"/>
      <c r="AB208" s="67"/>
      <c r="AC208" s="67"/>
      <c r="AD208" s="68"/>
      <c r="AE208" s="65">
        <v>0</v>
      </c>
      <c r="AF208" s="65"/>
      <c r="AG208" s="65"/>
      <c r="AH208" s="65"/>
      <c r="AI208" s="65"/>
      <c r="AJ208" s="99">
        <f t="shared" si="16"/>
        <v>0</v>
      </c>
      <c r="AK208" s="99"/>
      <c r="AL208" s="99"/>
      <c r="AM208" s="99"/>
      <c r="AN208" s="99"/>
      <c r="AO208" s="65">
        <v>0</v>
      </c>
      <c r="AP208" s="65"/>
      <c r="AQ208" s="65"/>
      <c r="AR208" s="65"/>
      <c r="AS208" s="65"/>
      <c r="AT208" s="99">
        <v>0</v>
      </c>
      <c r="AU208" s="99"/>
      <c r="AV208" s="99"/>
      <c r="AW208" s="99"/>
      <c r="AX208" s="99"/>
      <c r="AY208" s="65">
        <v>0</v>
      </c>
      <c r="AZ208" s="65"/>
      <c r="BA208" s="65"/>
      <c r="BB208" s="65"/>
      <c r="BC208" s="65"/>
      <c r="BD208" s="99">
        <f t="shared" si="17"/>
        <v>0</v>
      </c>
      <c r="BE208" s="99"/>
      <c r="BF208" s="99"/>
      <c r="BG208" s="99"/>
      <c r="BH208" s="99"/>
    </row>
    <row r="209" spans="1:60" s="25" customFormat="1" ht="38.25" customHeight="1" x14ac:dyDescent="0.2">
      <c r="A209" s="59">
        <v>9</v>
      </c>
      <c r="B209" s="60"/>
      <c r="C209" s="60"/>
      <c r="D209" s="62" t="s">
        <v>354</v>
      </c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4"/>
      <c r="U209" s="66">
        <v>0</v>
      </c>
      <c r="V209" s="67"/>
      <c r="W209" s="67"/>
      <c r="X209" s="67"/>
      <c r="Y209" s="68"/>
      <c r="Z209" s="66">
        <v>0</v>
      </c>
      <c r="AA209" s="67"/>
      <c r="AB209" s="67"/>
      <c r="AC209" s="67"/>
      <c r="AD209" s="68"/>
      <c r="AE209" s="65">
        <v>0</v>
      </c>
      <c r="AF209" s="65"/>
      <c r="AG209" s="65"/>
      <c r="AH209" s="65"/>
      <c r="AI209" s="65"/>
      <c r="AJ209" s="99">
        <f t="shared" si="16"/>
        <v>0</v>
      </c>
      <c r="AK209" s="99"/>
      <c r="AL209" s="99"/>
      <c r="AM209" s="99"/>
      <c r="AN209" s="99"/>
      <c r="AO209" s="65">
        <v>0</v>
      </c>
      <c r="AP209" s="65"/>
      <c r="AQ209" s="65"/>
      <c r="AR209" s="65"/>
      <c r="AS209" s="65"/>
      <c r="AT209" s="99">
        <v>0</v>
      </c>
      <c r="AU209" s="99"/>
      <c r="AV209" s="99"/>
      <c r="AW209" s="99"/>
      <c r="AX209" s="99"/>
      <c r="AY209" s="65">
        <v>0</v>
      </c>
      <c r="AZ209" s="65"/>
      <c r="BA209" s="65"/>
      <c r="BB209" s="65"/>
      <c r="BC209" s="65"/>
      <c r="BD209" s="99">
        <f t="shared" si="17"/>
        <v>0</v>
      </c>
      <c r="BE209" s="99"/>
      <c r="BF209" s="99"/>
      <c r="BG209" s="99"/>
      <c r="BH209" s="99"/>
    </row>
    <row r="210" spans="1:60" s="25" customFormat="1" ht="38.25" customHeight="1" x14ac:dyDescent="0.2">
      <c r="A210" s="59">
        <v>10</v>
      </c>
      <c r="B210" s="60"/>
      <c r="C210" s="60"/>
      <c r="D210" s="62" t="s">
        <v>355</v>
      </c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4"/>
      <c r="U210" s="66">
        <v>0</v>
      </c>
      <c r="V210" s="67"/>
      <c r="W210" s="67"/>
      <c r="X210" s="67"/>
      <c r="Y210" s="68"/>
      <c r="Z210" s="66">
        <v>0</v>
      </c>
      <c r="AA210" s="67"/>
      <c r="AB210" s="67"/>
      <c r="AC210" s="67"/>
      <c r="AD210" s="68"/>
      <c r="AE210" s="65">
        <v>0</v>
      </c>
      <c r="AF210" s="65"/>
      <c r="AG210" s="65"/>
      <c r="AH210" s="65"/>
      <c r="AI210" s="65"/>
      <c r="AJ210" s="99">
        <f t="shared" si="16"/>
        <v>0</v>
      </c>
      <c r="AK210" s="99"/>
      <c r="AL210" s="99"/>
      <c r="AM210" s="99"/>
      <c r="AN210" s="99"/>
      <c r="AO210" s="65">
        <v>0</v>
      </c>
      <c r="AP210" s="65"/>
      <c r="AQ210" s="65"/>
      <c r="AR210" s="65"/>
      <c r="AS210" s="65"/>
      <c r="AT210" s="99">
        <v>0</v>
      </c>
      <c r="AU210" s="99"/>
      <c r="AV210" s="99"/>
      <c r="AW210" s="99"/>
      <c r="AX210" s="99"/>
      <c r="AY210" s="65">
        <v>0</v>
      </c>
      <c r="AZ210" s="65"/>
      <c r="BA210" s="65"/>
      <c r="BB210" s="65"/>
      <c r="BC210" s="65"/>
      <c r="BD210" s="99">
        <f t="shared" si="17"/>
        <v>0</v>
      </c>
      <c r="BE210" s="99"/>
      <c r="BF210" s="99"/>
      <c r="BG210" s="99"/>
      <c r="BH210" s="99"/>
    </row>
    <row r="211" spans="1:60" s="25" customFormat="1" ht="38.25" customHeight="1" x14ac:dyDescent="0.2">
      <c r="A211" s="59">
        <v>11</v>
      </c>
      <c r="B211" s="60"/>
      <c r="C211" s="60"/>
      <c r="D211" s="62" t="s">
        <v>356</v>
      </c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4"/>
      <c r="U211" s="66">
        <v>0</v>
      </c>
      <c r="V211" s="67"/>
      <c r="W211" s="67"/>
      <c r="X211" s="67"/>
      <c r="Y211" s="68"/>
      <c r="Z211" s="66">
        <v>0</v>
      </c>
      <c r="AA211" s="67"/>
      <c r="AB211" s="67"/>
      <c r="AC211" s="67"/>
      <c r="AD211" s="68"/>
      <c r="AE211" s="65">
        <v>0</v>
      </c>
      <c r="AF211" s="65"/>
      <c r="AG211" s="65"/>
      <c r="AH211" s="65"/>
      <c r="AI211" s="65"/>
      <c r="AJ211" s="99">
        <f t="shared" si="16"/>
        <v>0</v>
      </c>
      <c r="AK211" s="99"/>
      <c r="AL211" s="99"/>
      <c r="AM211" s="99"/>
      <c r="AN211" s="99"/>
      <c r="AO211" s="65">
        <v>0</v>
      </c>
      <c r="AP211" s="65"/>
      <c r="AQ211" s="65"/>
      <c r="AR211" s="65"/>
      <c r="AS211" s="65"/>
      <c r="AT211" s="99">
        <v>0</v>
      </c>
      <c r="AU211" s="99"/>
      <c r="AV211" s="99"/>
      <c r="AW211" s="99"/>
      <c r="AX211" s="99"/>
      <c r="AY211" s="65">
        <v>0</v>
      </c>
      <c r="AZ211" s="65"/>
      <c r="BA211" s="65"/>
      <c r="BB211" s="65"/>
      <c r="BC211" s="65"/>
      <c r="BD211" s="99">
        <f t="shared" si="17"/>
        <v>0</v>
      </c>
      <c r="BE211" s="99"/>
      <c r="BF211" s="99"/>
      <c r="BG211" s="99"/>
      <c r="BH211" s="99"/>
    </row>
    <row r="212" spans="1:60" s="25" customFormat="1" ht="63.75" customHeight="1" x14ac:dyDescent="0.2">
      <c r="A212" s="59">
        <v>12</v>
      </c>
      <c r="B212" s="60"/>
      <c r="C212" s="60"/>
      <c r="D212" s="62" t="s">
        <v>357</v>
      </c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4"/>
      <c r="U212" s="66">
        <v>0</v>
      </c>
      <c r="V212" s="67"/>
      <c r="W212" s="67"/>
      <c r="X212" s="67"/>
      <c r="Y212" s="68"/>
      <c r="Z212" s="66">
        <v>0</v>
      </c>
      <c r="AA212" s="67"/>
      <c r="AB212" s="67"/>
      <c r="AC212" s="67"/>
      <c r="AD212" s="68"/>
      <c r="AE212" s="65">
        <v>0</v>
      </c>
      <c r="AF212" s="65"/>
      <c r="AG212" s="65"/>
      <c r="AH212" s="65"/>
      <c r="AI212" s="65"/>
      <c r="AJ212" s="99">
        <f t="shared" si="16"/>
        <v>0</v>
      </c>
      <c r="AK212" s="99"/>
      <c r="AL212" s="99"/>
      <c r="AM212" s="99"/>
      <c r="AN212" s="99"/>
      <c r="AO212" s="65">
        <v>0</v>
      </c>
      <c r="AP212" s="65"/>
      <c r="AQ212" s="65"/>
      <c r="AR212" s="65"/>
      <c r="AS212" s="65"/>
      <c r="AT212" s="99">
        <v>0</v>
      </c>
      <c r="AU212" s="99"/>
      <c r="AV212" s="99"/>
      <c r="AW212" s="99"/>
      <c r="AX212" s="99"/>
      <c r="AY212" s="65">
        <v>0</v>
      </c>
      <c r="AZ212" s="65"/>
      <c r="BA212" s="65"/>
      <c r="BB212" s="65"/>
      <c r="BC212" s="65"/>
      <c r="BD212" s="99">
        <f t="shared" si="17"/>
        <v>0</v>
      </c>
      <c r="BE212" s="99"/>
      <c r="BF212" s="99"/>
      <c r="BG212" s="99"/>
      <c r="BH212" s="99"/>
    </row>
    <row r="213" spans="1:60" s="25" customFormat="1" ht="63.75" customHeight="1" x14ac:dyDescent="0.2">
      <c r="A213" s="59">
        <v>13</v>
      </c>
      <c r="B213" s="60"/>
      <c r="C213" s="60"/>
      <c r="D213" s="62" t="s">
        <v>358</v>
      </c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4"/>
      <c r="U213" s="66">
        <v>0</v>
      </c>
      <c r="V213" s="67"/>
      <c r="W213" s="67"/>
      <c r="X213" s="67"/>
      <c r="Y213" s="68"/>
      <c r="Z213" s="66">
        <v>0</v>
      </c>
      <c r="AA213" s="67"/>
      <c r="AB213" s="67"/>
      <c r="AC213" s="67"/>
      <c r="AD213" s="68"/>
      <c r="AE213" s="65">
        <v>0</v>
      </c>
      <c r="AF213" s="65"/>
      <c r="AG213" s="65"/>
      <c r="AH213" s="65"/>
      <c r="AI213" s="65"/>
      <c r="AJ213" s="99">
        <f t="shared" si="16"/>
        <v>0</v>
      </c>
      <c r="AK213" s="99"/>
      <c r="AL213" s="99"/>
      <c r="AM213" s="99"/>
      <c r="AN213" s="99"/>
      <c r="AO213" s="65">
        <v>0</v>
      </c>
      <c r="AP213" s="65"/>
      <c r="AQ213" s="65"/>
      <c r="AR213" s="65"/>
      <c r="AS213" s="65"/>
      <c r="AT213" s="99">
        <v>0</v>
      </c>
      <c r="AU213" s="99"/>
      <c r="AV213" s="99"/>
      <c r="AW213" s="99"/>
      <c r="AX213" s="99"/>
      <c r="AY213" s="65">
        <v>0</v>
      </c>
      <c r="AZ213" s="65"/>
      <c r="BA213" s="65"/>
      <c r="BB213" s="65"/>
      <c r="BC213" s="65"/>
      <c r="BD213" s="99">
        <f t="shared" si="17"/>
        <v>0</v>
      </c>
      <c r="BE213" s="99"/>
      <c r="BF213" s="99"/>
      <c r="BG213" s="99"/>
      <c r="BH213" s="99"/>
    </row>
    <row r="214" spans="1:60" s="25" customFormat="1" ht="63.75" customHeight="1" x14ac:dyDescent="0.2">
      <c r="A214" s="59">
        <v>14</v>
      </c>
      <c r="B214" s="60"/>
      <c r="C214" s="60"/>
      <c r="D214" s="62" t="s">
        <v>359</v>
      </c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4"/>
      <c r="U214" s="66">
        <v>0</v>
      </c>
      <c r="V214" s="67"/>
      <c r="W214" s="67"/>
      <c r="X214" s="67"/>
      <c r="Y214" s="68"/>
      <c r="Z214" s="66">
        <v>0</v>
      </c>
      <c r="AA214" s="67"/>
      <c r="AB214" s="67"/>
      <c r="AC214" s="67"/>
      <c r="AD214" s="68"/>
      <c r="AE214" s="65">
        <v>0</v>
      </c>
      <c r="AF214" s="65"/>
      <c r="AG214" s="65"/>
      <c r="AH214" s="65"/>
      <c r="AI214" s="65"/>
      <c r="AJ214" s="99">
        <f t="shared" si="16"/>
        <v>0</v>
      </c>
      <c r="AK214" s="99"/>
      <c r="AL214" s="99"/>
      <c r="AM214" s="99"/>
      <c r="AN214" s="99"/>
      <c r="AO214" s="65">
        <v>0</v>
      </c>
      <c r="AP214" s="65"/>
      <c r="AQ214" s="65"/>
      <c r="AR214" s="65"/>
      <c r="AS214" s="65"/>
      <c r="AT214" s="99">
        <v>0</v>
      </c>
      <c r="AU214" s="99"/>
      <c r="AV214" s="99"/>
      <c r="AW214" s="99"/>
      <c r="AX214" s="99"/>
      <c r="AY214" s="65">
        <v>0</v>
      </c>
      <c r="AZ214" s="65"/>
      <c r="BA214" s="65"/>
      <c r="BB214" s="65"/>
      <c r="BC214" s="65"/>
      <c r="BD214" s="99">
        <f t="shared" si="17"/>
        <v>0</v>
      </c>
      <c r="BE214" s="99"/>
      <c r="BF214" s="99"/>
      <c r="BG214" s="99"/>
      <c r="BH214" s="99"/>
    </row>
    <row r="215" spans="1:60" s="25" customFormat="1" ht="38.25" customHeight="1" x14ac:dyDescent="0.2">
      <c r="A215" s="59">
        <v>15</v>
      </c>
      <c r="B215" s="60"/>
      <c r="C215" s="60"/>
      <c r="D215" s="62" t="s">
        <v>360</v>
      </c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4"/>
      <c r="U215" s="66">
        <v>0</v>
      </c>
      <c r="V215" s="67"/>
      <c r="W215" s="67"/>
      <c r="X215" s="67"/>
      <c r="Y215" s="68"/>
      <c r="Z215" s="66">
        <v>0</v>
      </c>
      <c r="AA215" s="67"/>
      <c r="AB215" s="67"/>
      <c r="AC215" s="67"/>
      <c r="AD215" s="68"/>
      <c r="AE215" s="65">
        <v>0</v>
      </c>
      <c r="AF215" s="65"/>
      <c r="AG215" s="65"/>
      <c r="AH215" s="65"/>
      <c r="AI215" s="65"/>
      <c r="AJ215" s="99">
        <f t="shared" si="16"/>
        <v>0</v>
      </c>
      <c r="AK215" s="99"/>
      <c r="AL215" s="99"/>
      <c r="AM215" s="99"/>
      <c r="AN215" s="99"/>
      <c r="AO215" s="65">
        <v>0</v>
      </c>
      <c r="AP215" s="65"/>
      <c r="AQ215" s="65"/>
      <c r="AR215" s="65"/>
      <c r="AS215" s="65"/>
      <c r="AT215" s="99">
        <v>0</v>
      </c>
      <c r="AU215" s="99"/>
      <c r="AV215" s="99"/>
      <c r="AW215" s="99"/>
      <c r="AX215" s="99"/>
      <c r="AY215" s="65">
        <v>0</v>
      </c>
      <c r="AZ215" s="65"/>
      <c r="BA215" s="65"/>
      <c r="BB215" s="65"/>
      <c r="BC215" s="65"/>
      <c r="BD215" s="99">
        <f t="shared" si="17"/>
        <v>0</v>
      </c>
      <c r="BE215" s="99"/>
      <c r="BF215" s="99"/>
      <c r="BG215" s="99"/>
      <c r="BH215" s="99"/>
    </row>
    <row r="216" spans="1:60" s="25" customFormat="1" ht="38.25" customHeight="1" x14ac:dyDescent="0.2">
      <c r="A216" s="59">
        <v>16</v>
      </c>
      <c r="B216" s="60"/>
      <c r="C216" s="60"/>
      <c r="D216" s="62" t="s">
        <v>361</v>
      </c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4"/>
      <c r="U216" s="66">
        <v>0</v>
      </c>
      <c r="V216" s="67"/>
      <c r="W216" s="67"/>
      <c r="X216" s="67"/>
      <c r="Y216" s="68"/>
      <c r="Z216" s="66">
        <v>0</v>
      </c>
      <c r="AA216" s="67"/>
      <c r="AB216" s="67"/>
      <c r="AC216" s="67"/>
      <c r="AD216" s="68"/>
      <c r="AE216" s="65">
        <v>0</v>
      </c>
      <c r="AF216" s="65"/>
      <c r="AG216" s="65"/>
      <c r="AH216" s="65"/>
      <c r="AI216" s="65"/>
      <c r="AJ216" s="99">
        <f t="shared" si="16"/>
        <v>0</v>
      </c>
      <c r="AK216" s="99"/>
      <c r="AL216" s="99"/>
      <c r="AM216" s="99"/>
      <c r="AN216" s="99"/>
      <c r="AO216" s="65">
        <v>0</v>
      </c>
      <c r="AP216" s="65"/>
      <c r="AQ216" s="65"/>
      <c r="AR216" s="65"/>
      <c r="AS216" s="65"/>
      <c r="AT216" s="99">
        <v>0</v>
      </c>
      <c r="AU216" s="99"/>
      <c r="AV216" s="99"/>
      <c r="AW216" s="99"/>
      <c r="AX216" s="99"/>
      <c r="AY216" s="65">
        <v>0</v>
      </c>
      <c r="AZ216" s="65"/>
      <c r="BA216" s="65"/>
      <c r="BB216" s="65"/>
      <c r="BC216" s="65"/>
      <c r="BD216" s="99">
        <f t="shared" si="17"/>
        <v>0</v>
      </c>
      <c r="BE216" s="99"/>
      <c r="BF216" s="99"/>
      <c r="BG216" s="99"/>
      <c r="BH216" s="99"/>
    </row>
    <row r="217" spans="1:60" s="25" customFormat="1" ht="25.5" customHeight="1" x14ac:dyDescent="0.2">
      <c r="A217" s="59">
        <v>17</v>
      </c>
      <c r="B217" s="60"/>
      <c r="C217" s="60"/>
      <c r="D217" s="62" t="s">
        <v>362</v>
      </c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4"/>
      <c r="U217" s="66">
        <v>0</v>
      </c>
      <c r="V217" s="67"/>
      <c r="W217" s="67"/>
      <c r="X217" s="67"/>
      <c r="Y217" s="68"/>
      <c r="Z217" s="66">
        <v>0</v>
      </c>
      <c r="AA217" s="67"/>
      <c r="AB217" s="67"/>
      <c r="AC217" s="67"/>
      <c r="AD217" s="68"/>
      <c r="AE217" s="65">
        <v>0</v>
      </c>
      <c r="AF217" s="65"/>
      <c r="AG217" s="65"/>
      <c r="AH217" s="65"/>
      <c r="AI217" s="65"/>
      <c r="AJ217" s="99">
        <f t="shared" si="16"/>
        <v>0</v>
      </c>
      <c r="AK217" s="99"/>
      <c r="AL217" s="99"/>
      <c r="AM217" s="99"/>
      <c r="AN217" s="99"/>
      <c r="AO217" s="65">
        <v>0</v>
      </c>
      <c r="AP217" s="65"/>
      <c r="AQ217" s="65"/>
      <c r="AR217" s="65"/>
      <c r="AS217" s="65"/>
      <c r="AT217" s="99">
        <v>0</v>
      </c>
      <c r="AU217" s="99"/>
      <c r="AV217" s="99"/>
      <c r="AW217" s="99"/>
      <c r="AX217" s="99"/>
      <c r="AY217" s="65">
        <v>0</v>
      </c>
      <c r="AZ217" s="65"/>
      <c r="BA217" s="65"/>
      <c r="BB217" s="65"/>
      <c r="BC217" s="65"/>
      <c r="BD217" s="99">
        <f t="shared" si="17"/>
        <v>0</v>
      </c>
      <c r="BE217" s="99"/>
      <c r="BF217" s="99"/>
      <c r="BG217" s="99"/>
      <c r="BH217" s="99"/>
    </row>
    <row r="218" spans="1:60" s="25" customFormat="1" ht="38.25" customHeight="1" x14ac:dyDescent="0.2">
      <c r="A218" s="59">
        <v>18</v>
      </c>
      <c r="B218" s="60"/>
      <c r="C218" s="60"/>
      <c r="D218" s="62" t="s">
        <v>363</v>
      </c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4"/>
      <c r="U218" s="66">
        <v>0</v>
      </c>
      <c r="V218" s="67"/>
      <c r="W218" s="67"/>
      <c r="X218" s="67"/>
      <c r="Y218" s="68"/>
      <c r="Z218" s="66">
        <v>0</v>
      </c>
      <c r="AA218" s="67"/>
      <c r="AB218" s="67"/>
      <c r="AC218" s="67"/>
      <c r="AD218" s="68"/>
      <c r="AE218" s="65">
        <v>0</v>
      </c>
      <c r="AF218" s="65"/>
      <c r="AG218" s="65"/>
      <c r="AH218" s="65"/>
      <c r="AI218" s="65"/>
      <c r="AJ218" s="99">
        <f t="shared" si="16"/>
        <v>0</v>
      </c>
      <c r="AK218" s="99"/>
      <c r="AL218" s="99"/>
      <c r="AM218" s="99"/>
      <c r="AN218" s="99"/>
      <c r="AO218" s="65">
        <v>0</v>
      </c>
      <c r="AP218" s="65"/>
      <c r="AQ218" s="65"/>
      <c r="AR218" s="65"/>
      <c r="AS218" s="65"/>
      <c r="AT218" s="99">
        <v>0</v>
      </c>
      <c r="AU218" s="99"/>
      <c r="AV218" s="99"/>
      <c r="AW218" s="99"/>
      <c r="AX218" s="99"/>
      <c r="AY218" s="65">
        <v>0</v>
      </c>
      <c r="AZ218" s="65"/>
      <c r="BA218" s="65"/>
      <c r="BB218" s="65"/>
      <c r="BC218" s="65"/>
      <c r="BD218" s="99">
        <f t="shared" si="17"/>
        <v>0</v>
      </c>
      <c r="BE218" s="99"/>
      <c r="BF218" s="99"/>
      <c r="BG218" s="99"/>
      <c r="BH218" s="99"/>
    </row>
    <row r="219" spans="1:60" s="25" customFormat="1" ht="38.25" customHeight="1" x14ac:dyDescent="0.2">
      <c r="A219" s="59">
        <v>19</v>
      </c>
      <c r="B219" s="60"/>
      <c r="C219" s="60"/>
      <c r="D219" s="62" t="s">
        <v>364</v>
      </c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4"/>
      <c r="U219" s="66">
        <v>0</v>
      </c>
      <c r="V219" s="67"/>
      <c r="W219" s="67"/>
      <c r="X219" s="67"/>
      <c r="Y219" s="68"/>
      <c r="Z219" s="66">
        <v>0</v>
      </c>
      <c r="AA219" s="67"/>
      <c r="AB219" s="67"/>
      <c r="AC219" s="67"/>
      <c r="AD219" s="68"/>
      <c r="AE219" s="65">
        <v>0</v>
      </c>
      <c r="AF219" s="65"/>
      <c r="AG219" s="65"/>
      <c r="AH219" s="65"/>
      <c r="AI219" s="65"/>
      <c r="AJ219" s="99">
        <f t="shared" si="16"/>
        <v>0</v>
      </c>
      <c r="AK219" s="99"/>
      <c r="AL219" s="99"/>
      <c r="AM219" s="99"/>
      <c r="AN219" s="99"/>
      <c r="AO219" s="65">
        <v>0</v>
      </c>
      <c r="AP219" s="65"/>
      <c r="AQ219" s="65"/>
      <c r="AR219" s="65"/>
      <c r="AS219" s="65"/>
      <c r="AT219" s="99">
        <v>0</v>
      </c>
      <c r="AU219" s="99"/>
      <c r="AV219" s="99"/>
      <c r="AW219" s="99"/>
      <c r="AX219" s="99"/>
      <c r="AY219" s="65">
        <v>0</v>
      </c>
      <c r="AZ219" s="65"/>
      <c r="BA219" s="65"/>
      <c r="BB219" s="65"/>
      <c r="BC219" s="65"/>
      <c r="BD219" s="99">
        <f t="shared" si="17"/>
        <v>0</v>
      </c>
      <c r="BE219" s="99"/>
      <c r="BF219" s="99"/>
      <c r="BG219" s="99"/>
      <c r="BH219" s="99"/>
    </row>
    <row r="220" spans="1:60" s="25" customFormat="1" ht="38.25" customHeight="1" x14ac:dyDescent="0.2">
      <c r="A220" s="59">
        <v>20</v>
      </c>
      <c r="B220" s="60"/>
      <c r="C220" s="60"/>
      <c r="D220" s="62" t="s">
        <v>365</v>
      </c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4"/>
      <c r="U220" s="66">
        <v>0</v>
      </c>
      <c r="V220" s="67"/>
      <c r="W220" s="67"/>
      <c r="X220" s="67"/>
      <c r="Y220" s="68"/>
      <c r="Z220" s="66">
        <v>0</v>
      </c>
      <c r="AA220" s="67"/>
      <c r="AB220" s="67"/>
      <c r="AC220" s="67"/>
      <c r="AD220" s="68"/>
      <c r="AE220" s="65">
        <v>0</v>
      </c>
      <c r="AF220" s="65"/>
      <c r="AG220" s="65"/>
      <c r="AH220" s="65"/>
      <c r="AI220" s="65"/>
      <c r="AJ220" s="99">
        <f t="shared" si="16"/>
        <v>0</v>
      </c>
      <c r="AK220" s="99"/>
      <c r="AL220" s="99"/>
      <c r="AM220" s="99"/>
      <c r="AN220" s="99"/>
      <c r="AO220" s="65">
        <v>0</v>
      </c>
      <c r="AP220" s="65"/>
      <c r="AQ220" s="65"/>
      <c r="AR220" s="65"/>
      <c r="AS220" s="65"/>
      <c r="AT220" s="99">
        <v>0</v>
      </c>
      <c r="AU220" s="99"/>
      <c r="AV220" s="99"/>
      <c r="AW220" s="99"/>
      <c r="AX220" s="99"/>
      <c r="AY220" s="65">
        <v>0</v>
      </c>
      <c r="AZ220" s="65"/>
      <c r="BA220" s="65"/>
      <c r="BB220" s="65"/>
      <c r="BC220" s="65"/>
      <c r="BD220" s="99">
        <f t="shared" si="17"/>
        <v>0</v>
      </c>
      <c r="BE220" s="99"/>
      <c r="BF220" s="99"/>
      <c r="BG220" s="99"/>
      <c r="BH220" s="99"/>
    </row>
    <row r="221" spans="1:60" s="25" customFormat="1" ht="38.25" customHeight="1" x14ac:dyDescent="0.2">
      <c r="A221" s="59">
        <v>21</v>
      </c>
      <c r="B221" s="60"/>
      <c r="C221" s="60"/>
      <c r="D221" s="62" t="s">
        <v>366</v>
      </c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4"/>
      <c r="U221" s="66">
        <v>0</v>
      </c>
      <c r="V221" s="67"/>
      <c r="W221" s="67"/>
      <c r="X221" s="67"/>
      <c r="Y221" s="68"/>
      <c r="Z221" s="66">
        <v>0</v>
      </c>
      <c r="AA221" s="67"/>
      <c r="AB221" s="67"/>
      <c r="AC221" s="67"/>
      <c r="AD221" s="68"/>
      <c r="AE221" s="65">
        <v>0</v>
      </c>
      <c r="AF221" s="65"/>
      <c r="AG221" s="65"/>
      <c r="AH221" s="65"/>
      <c r="AI221" s="65"/>
      <c r="AJ221" s="99">
        <f t="shared" si="16"/>
        <v>0</v>
      </c>
      <c r="AK221" s="99"/>
      <c r="AL221" s="99"/>
      <c r="AM221" s="99"/>
      <c r="AN221" s="99"/>
      <c r="AO221" s="65">
        <v>0</v>
      </c>
      <c r="AP221" s="65"/>
      <c r="AQ221" s="65"/>
      <c r="AR221" s="65"/>
      <c r="AS221" s="65"/>
      <c r="AT221" s="99">
        <v>0</v>
      </c>
      <c r="AU221" s="99"/>
      <c r="AV221" s="99"/>
      <c r="AW221" s="99"/>
      <c r="AX221" s="99"/>
      <c r="AY221" s="65">
        <v>0</v>
      </c>
      <c r="AZ221" s="65"/>
      <c r="BA221" s="65"/>
      <c r="BB221" s="65"/>
      <c r="BC221" s="65"/>
      <c r="BD221" s="99">
        <f t="shared" si="17"/>
        <v>0</v>
      </c>
      <c r="BE221" s="99"/>
      <c r="BF221" s="99"/>
      <c r="BG221" s="99"/>
      <c r="BH221" s="99"/>
    </row>
    <row r="222" spans="1:60" s="25" customFormat="1" ht="38.25" customHeight="1" x14ac:dyDescent="0.2">
      <c r="A222" s="59">
        <v>22</v>
      </c>
      <c r="B222" s="60"/>
      <c r="C222" s="60"/>
      <c r="D222" s="62" t="s">
        <v>367</v>
      </c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4"/>
      <c r="U222" s="66">
        <v>0</v>
      </c>
      <c r="V222" s="67"/>
      <c r="W222" s="67"/>
      <c r="X222" s="67"/>
      <c r="Y222" s="68"/>
      <c r="Z222" s="66">
        <v>0</v>
      </c>
      <c r="AA222" s="67"/>
      <c r="AB222" s="67"/>
      <c r="AC222" s="67"/>
      <c r="AD222" s="68"/>
      <c r="AE222" s="65">
        <v>0</v>
      </c>
      <c r="AF222" s="65"/>
      <c r="AG222" s="65"/>
      <c r="AH222" s="65"/>
      <c r="AI222" s="65"/>
      <c r="AJ222" s="99">
        <f t="shared" si="16"/>
        <v>0</v>
      </c>
      <c r="AK222" s="99"/>
      <c r="AL222" s="99"/>
      <c r="AM222" s="99"/>
      <c r="AN222" s="99"/>
      <c r="AO222" s="65">
        <v>0</v>
      </c>
      <c r="AP222" s="65"/>
      <c r="AQ222" s="65"/>
      <c r="AR222" s="65"/>
      <c r="AS222" s="65"/>
      <c r="AT222" s="99">
        <v>0</v>
      </c>
      <c r="AU222" s="99"/>
      <c r="AV222" s="99"/>
      <c r="AW222" s="99"/>
      <c r="AX222" s="99"/>
      <c r="AY222" s="65">
        <v>0</v>
      </c>
      <c r="AZ222" s="65"/>
      <c r="BA222" s="65"/>
      <c r="BB222" s="65"/>
      <c r="BC222" s="65"/>
      <c r="BD222" s="99">
        <f t="shared" si="17"/>
        <v>0</v>
      </c>
      <c r="BE222" s="99"/>
      <c r="BF222" s="99"/>
      <c r="BG222" s="99"/>
      <c r="BH222" s="99"/>
    </row>
    <row r="223" spans="1:60" s="25" customFormat="1" ht="38.25" customHeight="1" x14ac:dyDescent="0.2">
      <c r="A223" s="59">
        <v>23</v>
      </c>
      <c r="B223" s="60"/>
      <c r="C223" s="60"/>
      <c r="D223" s="62" t="s">
        <v>368</v>
      </c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4"/>
      <c r="U223" s="66">
        <v>0</v>
      </c>
      <c r="V223" s="67"/>
      <c r="W223" s="67"/>
      <c r="X223" s="67"/>
      <c r="Y223" s="68"/>
      <c r="Z223" s="66">
        <v>0</v>
      </c>
      <c r="AA223" s="67"/>
      <c r="AB223" s="67"/>
      <c r="AC223" s="67"/>
      <c r="AD223" s="68"/>
      <c r="AE223" s="65">
        <v>0</v>
      </c>
      <c r="AF223" s="65"/>
      <c r="AG223" s="65"/>
      <c r="AH223" s="65"/>
      <c r="AI223" s="65"/>
      <c r="AJ223" s="99">
        <f t="shared" si="16"/>
        <v>0</v>
      </c>
      <c r="AK223" s="99"/>
      <c r="AL223" s="99"/>
      <c r="AM223" s="99"/>
      <c r="AN223" s="99"/>
      <c r="AO223" s="65">
        <v>0</v>
      </c>
      <c r="AP223" s="65"/>
      <c r="AQ223" s="65"/>
      <c r="AR223" s="65"/>
      <c r="AS223" s="65"/>
      <c r="AT223" s="99">
        <v>0</v>
      </c>
      <c r="AU223" s="99"/>
      <c r="AV223" s="99"/>
      <c r="AW223" s="99"/>
      <c r="AX223" s="99"/>
      <c r="AY223" s="65">
        <v>0</v>
      </c>
      <c r="AZ223" s="65"/>
      <c r="BA223" s="65"/>
      <c r="BB223" s="65"/>
      <c r="BC223" s="65"/>
      <c r="BD223" s="99">
        <f t="shared" si="17"/>
        <v>0</v>
      </c>
      <c r="BE223" s="99"/>
      <c r="BF223" s="99"/>
      <c r="BG223" s="99"/>
      <c r="BH223" s="99"/>
    </row>
    <row r="224" spans="1:60" s="25" customFormat="1" ht="38.25" customHeight="1" x14ac:dyDescent="0.2">
      <c r="A224" s="59">
        <v>24</v>
      </c>
      <c r="B224" s="60"/>
      <c r="C224" s="60"/>
      <c r="D224" s="62" t="s">
        <v>369</v>
      </c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4"/>
      <c r="U224" s="66">
        <v>0</v>
      </c>
      <c r="V224" s="67"/>
      <c r="W224" s="67"/>
      <c r="X224" s="67"/>
      <c r="Y224" s="68"/>
      <c r="Z224" s="66">
        <v>0</v>
      </c>
      <c r="AA224" s="67"/>
      <c r="AB224" s="67"/>
      <c r="AC224" s="67"/>
      <c r="AD224" s="68"/>
      <c r="AE224" s="65">
        <v>0</v>
      </c>
      <c r="AF224" s="65"/>
      <c r="AG224" s="65"/>
      <c r="AH224" s="65"/>
      <c r="AI224" s="65"/>
      <c r="AJ224" s="99">
        <f t="shared" si="16"/>
        <v>0</v>
      </c>
      <c r="AK224" s="99"/>
      <c r="AL224" s="99"/>
      <c r="AM224" s="99"/>
      <c r="AN224" s="99"/>
      <c r="AO224" s="65">
        <v>0</v>
      </c>
      <c r="AP224" s="65"/>
      <c r="AQ224" s="65"/>
      <c r="AR224" s="65"/>
      <c r="AS224" s="65"/>
      <c r="AT224" s="99">
        <v>0</v>
      </c>
      <c r="AU224" s="99"/>
      <c r="AV224" s="99"/>
      <c r="AW224" s="99"/>
      <c r="AX224" s="99"/>
      <c r="AY224" s="65">
        <v>0</v>
      </c>
      <c r="AZ224" s="65"/>
      <c r="BA224" s="65"/>
      <c r="BB224" s="65"/>
      <c r="BC224" s="65"/>
      <c r="BD224" s="99">
        <f t="shared" si="17"/>
        <v>0</v>
      </c>
      <c r="BE224" s="99"/>
      <c r="BF224" s="99"/>
      <c r="BG224" s="99"/>
      <c r="BH224" s="99"/>
    </row>
    <row r="225" spans="1:60" s="25" customFormat="1" ht="38.25" customHeight="1" x14ac:dyDescent="0.2">
      <c r="A225" s="59">
        <v>25</v>
      </c>
      <c r="B225" s="60"/>
      <c r="C225" s="60"/>
      <c r="D225" s="62" t="s">
        <v>370</v>
      </c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4"/>
      <c r="U225" s="66">
        <v>0</v>
      </c>
      <c r="V225" s="67"/>
      <c r="W225" s="67"/>
      <c r="X225" s="67"/>
      <c r="Y225" s="68"/>
      <c r="Z225" s="66">
        <v>0</v>
      </c>
      <c r="AA225" s="67"/>
      <c r="AB225" s="67"/>
      <c r="AC225" s="67"/>
      <c r="AD225" s="68"/>
      <c r="AE225" s="65">
        <v>0</v>
      </c>
      <c r="AF225" s="65"/>
      <c r="AG225" s="65"/>
      <c r="AH225" s="65"/>
      <c r="AI225" s="65"/>
      <c r="AJ225" s="99">
        <f t="shared" si="16"/>
        <v>0</v>
      </c>
      <c r="AK225" s="99"/>
      <c r="AL225" s="99"/>
      <c r="AM225" s="99"/>
      <c r="AN225" s="99"/>
      <c r="AO225" s="65">
        <v>0</v>
      </c>
      <c r="AP225" s="65"/>
      <c r="AQ225" s="65"/>
      <c r="AR225" s="65"/>
      <c r="AS225" s="65"/>
      <c r="AT225" s="99">
        <v>0</v>
      </c>
      <c r="AU225" s="99"/>
      <c r="AV225" s="99"/>
      <c r="AW225" s="99"/>
      <c r="AX225" s="99"/>
      <c r="AY225" s="65">
        <v>0</v>
      </c>
      <c r="AZ225" s="65"/>
      <c r="BA225" s="65"/>
      <c r="BB225" s="65"/>
      <c r="BC225" s="65"/>
      <c r="BD225" s="99">
        <f t="shared" si="17"/>
        <v>0</v>
      </c>
      <c r="BE225" s="99"/>
      <c r="BF225" s="99"/>
      <c r="BG225" s="99"/>
      <c r="BH225" s="99"/>
    </row>
    <row r="226" spans="1:60" s="25" customFormat="1" ht="51" customHeight="1" x14ac:dyDescent="0.2">
      <c r="A226" s="59">
        <v>26</v>
      </c>
      <c r="B226" s="60"/>
      <c r="C226" s="60"/>
      <c r="D226" s="62" t="s">
        <v>371</v>
      </c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4"/>
      <c r="U226" s="66">
        <v>0</v>
      </c>
      <c r="V226" s="67"/>
      <c r="W226" s="67"/>
      <c r="X226" s="67"/>
      <c r="Y226" s="68"/>
      <c r="Z226" s="66">
        <v>0</v>
      </c>
      <c r="AA226" s="67"/>
      <c r="AB226" s="67"/>
      <c r="AC226" s="67"/>
      <c r="AD226" s="68"/>
      <c r="AE226" s="65">
        <v>0</v>
      </c>
      <c r="AF226" s="65"/>
      <c r="AG226" s="65"/>
      <c r="AH226" s="65"/>
      <c r="AI226" s="65"/>
      <c r="AJ226" s="99">
        <f t="shared" si="16"/>
        <v>0</v>
      </c>
      <c r="AK226" s="99"/>
      <c r="AL226" s="99"/>
      <c r="AM226" s="99"/>
      <c r="AN226" s="99"/>
      <c r="AO226" s="65">
        <v>0</v>
      </c>
      <c r="AP226" s="65"/>
      <c r="AQ226" s="65"/>
      <c r="AR226" s="65"/>
      <c r="AS226" s="65"/>
      <c r="AT226" s="99">
        <v>0</v>
      </c>
      <c r="AU226" s="99"/>
      <c r="AV226" s="99"/>
      <c r="AW226" s="99"/>
      <c r="AX226" s="99"/>
      <c r="AY226" s="65">
        <v>0</v>
      </c>
      <c r="AZ226" s="65"/>
      <c r="BA226" s="65"/>
      <c r="BB226" s="65"/>
      <c r="BC226" s="65"/>
      <c r="BD226" s="99">
        <f t="shared" si="17"/>
        <v>0</v>
      </c>
      <c r="BE226" s="99"/>
      <c r="BF226" s="99"/>
      <c r="BG226" s="99"/>
      <c r="BH226" s="99"/>
    </row>
    <row r="227" spans="1:60" s="25" customFormat="1" ht="51" customHeight="1" x14ac:dyDescent="0.2">
      <c r="A227" s="59">
        <v>27</v>
      </c>
      <c r="B227" s="60"/>
      <c r="C227" s="60"/>
      <c r="D227" s="62" t="s">
        <v>372</v>
      </c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4"/>
      <c r="U227" s="66">
        <v>0</v>
      </c>
      <c r="V227" s="67"/>
      <c r="W227" s="67"/>
      <c r="X227" s="67"/>
      <c r="Y227" s="68"/>
      <c r="Z227" s="66">
        <v>0</v>
      </c>
      <c r="AA227" s="67"/>
      <c r="AB227" s="67"/>
      <c r="AC227" s="67"/>
      <c r="AD227" s="68"/>
      <c r="AE227" s="65">
        <v>0</v>
      </c>
      <c r="AF227" s="65"/>
      <c r="AG227" s="65"/>
      <c r="AH227" s="65"/>
      <c r="AI227" s="65"/>
      <c r="AJ227" s="99">
        <f t="shared" si="16"/>
        <v>0</v>
      </c>
      <c r="AK227" s="99"/>
      <c r="AL227" s="99"/>
      <c r="AM227" s="99"/>
      <c r="AN227" s="99"/>
      <c r="AO227" s="65">
        <v>0</v>
      </c>
      <c r="AP227" s="65"/>
      <c r="AQ227" s="65"/>
      <c r="AR227" s="65"/>
      <c r="AS227" s="65"/>
      <c r="AT227" s="99">
        <v>0</v>
      </c>
      <c r="AU227" s="99"/>
      <c r="AV227" s="99"/>
      <c r="AW227" s="99"/>
      <c r="AX227" s="99"/>
      <c r="AY227" s="65">
        <v>0</v>
      </c>
      <c r="AZ227" s="65"/>
      <c r="BA227" s="65"/>
      <c r="BB227" s="65"/>
      <c r="BC227" s="65"/>
      <c r="BD227" s="99">
        <f t="shared" si="17"/>
        <v>0</v>
      </c>
      <c r="BE227" s="99"/>
      <c r="BF227" s="99"/>
      <c r="BG227" s="99"/>
      <c r="BH227" s="99"/>
    </row>
    <row r="228" spans="1:60" s="25" customFormat="1" ht="38.25" customHeight="1" x14ac:dyDescent="0.2">
      <c r="A228" s="59">
        <v>28</v>
      </c>
      <c r="B228" s="60"/>
      <c r="C228" s="60"/>
      <c r="D228" s="62" t="s">
        <v>373</v>
      </c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4"/>
      <c r="U228" s="66">
        <v>0</v>
      </c>
      <c r="V228" s="67"/>
      <c r="W228" s="67"/>
      <c r="X228" s="67"/>
      <c r="Y228" s="68"/>
      <c r="Z228" s="66">
        <v>0</v>
      </c>
      <c r="AA228" s="67"/>
      <c r="AB228" s="67"/>
      <c r="AC228" s="67"/>
      <c r="AD228" s="68"/>
      <c r="AE228" s="65">
        <v>0</v>
      </c>
      <c r="AF228" s="65"/>
      <c r="AG228" s="65"/>
      <c r="AH228" s="65"/>
      <c r="AI228" s="65"/>
      <c r="AJ228" s="99">
        <f t="shared" si="16"/>
        <v>0</v>
      </c>
      <c r="AK228" s="99"/>
      <c r="AL228" s="99"/>
      <c r="AM228" s="99"/>
      <c r="AN228" s="99"/>
      <c r="AO228" s="65">
        <v>0</v>
      </c>
      <c r="AP228" s="65"/>
      <c r="AQ228" s="65"/>
      <c r="AR228" s="65"/>
      <c r="AS228" s="65"/>
      <c r="AT228" s="99">
        <v>0</v>
      </c>
      <c r="AU228" s="99"/>
      <c r="AV228" s="99"/>
      <c r="AW228" s="99"/>
      <c r="AX228" s="99"/>
      <c r="AY228" s="65">
        <v>0</v>
      </c>
      <c r="AZ228" s="65"/>
      <c r="BA228" s="65"/>
      <c r="BB228" s="65"/>
      <c r="BC228" s="65"/>
      <c r="BD228" s="99">
        <f t="shared" si="17"/>
        <v>0</v>
      </c>
      <c r="BE228" s="99"/>
      <c r="BF228" s="99"/>
      <c r="BG228" s="99"/>
      <c r="BH228" s="99"/>
    </row>
    <row r="229" spans="1:60" s="25" customFormat="1" ht="25.5" customHeight="1" x14ac:dyDescent="0.2">
      <c r="A229" s="59">
        <v>29</v>
      </c>
      <c r="B229" s="60"/>
      <c r="C229" s="60"/>
      <c r="D229" s="62" t="s">
        <v>374</v>
      </c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4"/>
      <c r="U229" s="66">
        <v>0</v>
      </c>
      <c r="V229" s="67"/>
      <c r="W229" s="67"/>
      <c r="X229" s="67"/>
      <c r="Y229" s="68"/>
      <c r="Z229" s="66">
        <v>0</v>
      </c>
      <c r="AA229" s="67"/>
      <c r="AB229" s="67"/>
      <c r="AC229" s="67"/>
      <c r="AD229" s="68"/>
      <c r="AE229" s="65">
        <v>0</v>
      </c>
      <c r="AF229" s="65"/>
      <c r="AG229" s="65"/>
      <c r="AH229" s="65"/>
      <c r="AI229" s="65"/>
      <c r="AJ229" s="99">
        <f t="shared" si="16"/>
        <v>0</v>
      </c>
      <c r="AK229" s="99"/>
      <c r="AL229" s="99"/>
      <c r="AM229" s="99"/>
      <c r="AN229" s="99"/>
      <c r="AO229" s="65">
        <v>0</v>
      </c>
      <c r="AP229" s="65"/>
      <c r="AQ229" s="65"/>
      <c r="AR229" s="65"/>
      <c r="AS229" s="65"/>
      <c r="AT229" s="99">
        <v>0</v>
      </c>
      <c r="AU229" s="99"/>
      <c r="AV229" s="99"/>
      <c r="AW229" s="99"/>
      <c r="AX229" s="99"/>
      <c r="AY229" s="65">
        <v>0</v>
      </c>
      <c r="AZ229" s="65"/>
      <c r="BA229" s="65"/>
      <c r="BB229" s="65"/>
      <c r="BC229" s="65"/>
      <c r="BD229" s="99">
        <f t="shared" si="17"/>
        <v>0</v>
      </c>
      <c r="BE229" s="99"/>
      <c r="BF229" s="99"/>
      <c r="BG229" s="99"/>
      <c r="BH229" s="99"/>
    </row>
    <row r="230" spans="1:60" s="25" customFormat="1" ht="51" customHeight="1" x14ac:dyDescent="0.2">
      <c r="A230" s="59">
        <v>30</v>
      </c>
      <c r="B230" s="60"/>
      <c r="C230" s="60"/>
      <c r="D230" s="62" t="s">
        <v>375</v>
      </c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4"/>
      <c r="U230" s="66">
        <v>0</v>
      </c>
      <c r="V230" s="67"/>
      <c r="W230" s="67"/>
      <c r="X230" s="67"/>
      <c r="Y230" s="68"/>
      <c r="Z230" s="66">
        <v>0</v>
      </c>
      <c r="AA230" s="67"/>
      <c r="AB230" s="67"/>
      <c r="AC230" s="67"/>
      <c r="AD230" s="68"/>
      <c r="AE230" s="65">
        <v>0</v>
      </c>
      <c r="AF230" s="65"/>
      <c r="AG230" s="65"/>
      <c r="AH230" s="65"/>
      <c r="AI230" s="65"/>
      <c r="AJ230" s="99">
        <f t="shared" si="16"/>
        <v>0</v>
      </c>
      <c r="AK230" s="99"/>
      <c r="AL230" s="99"/>
      <c r="AM230" s="99"/>
      <c r="AN230" s="99"/>
      <c r="AO230" s="65">
        <v>0</v>
      </c>
      <c r="AP230" s="65"/>
      <c r="AQ230" s="65"/>
      <c r="AR230" s="65"/>
      <c r="AS230" s="65"/>
      <c r="AT230" s="99">
        <v>0</v>
      </c>
      <c r="AU230" s="99"/>
      <c r="AV230" s="99"/>
      <c r="AW230" s="99"/>
      <c r="AX230" s="99"/>
      <c r="AY230" s="65">
        <v>0</v>
      </c>
      <c r="AZ230" s="65"/>
      <c r="BA230" s="65"/>
      <c r="BB230" s="65"/>
      <c r="BC230" s="65"/>
      <c r="BD230" s="99">
        <f t="shared" si="17"/>
        <v>0</v>
      </c>
      <c r="BE230" s="99"/>
      <c r="BF230" s="99"/>
      <c r="BG230" s="99"/>
      <c r="BH230" s="99"/>
    </row>
    <row r="231" spans="1:60" s="25" customFormat="1" ht="25.5" customHeight="1" x14ac:dyDescent="0.2">
      <c r="A231" s="59">
        <v>31</v>
      </c>
      <c r="B231" s="60"/>
      <c r="C231" s="60"/>
      <c r="D231" s="62" t="s">
        <v>376</v>
      </c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4"/>
      <c r="U231" s="66">
        <v>0</v>
      </c>
      <c r="V231" s="67"/>
      <c r="W231" s="67"/>
      <c r="X231" s="67"/>
      <c r="Y231" s="68"/>
      <c r="Z231" s="66">
        <v>0</v>
      </c>
      <c r="AA231" s="67"/>
      <c r="AB231" s="67"/>
      <c r="AC231" s="67"/>
      <c r="AD231" s="68"/>
      <c r="AE231" s="65">
        <v>0</v>
      </c>
      <c r="AF231" s="65"/>
      <c r="AG231" s="65"/>
      <c r="AH231" s="65"/>
      <c r="AI231" s="65"/>
      <c r="AJ231" s="99">
        <f t="shared" si="16"/>
        <v>0</v>
      </c>
      <c r="AK231" s="99"/>
      <c r="AL231" s="99"/>
      <c r="AM231" s="99"/>
      <c r="AN231" s="99"/>
      <c r="AO231" s="65">
        <v>0</v>
      </c>
      <c r="AP231" s="65"/>
      <c r="AQ231" s="65"/>
      <c r="AR231" s="65"/>
      <c r="AS231" s="65"/>
      <c r="AT231" s="99">
        <v>0</v>
      </c>
      <c r="AU231" s="99"/>
      <c r="AV231" s="99"/>
      <c r="AW231" s="99"/>
      <c r="AX231" s="99"/>
      <c r="AY231" s="65">
        <v>0</v>
      </c>
      <c r="AZ231" s="65"/>
      <c r="BA231" s="65"/>
      <c r="BB231" s="65"/>
      <c r="BC231" s="65"/>
      <c r="BD231" s="99">
        <f t="shared" si="17"/>
        <v>0</v>
      </c>
      <c r="BE231" s="99"/>
      <c r="BF231" s="99"/>
      <c r="BG231" s="99"/>
      <c r="BH231" s="99"/>
    </row>
    <row r="232" spans="1:60" s="25" customFormat="1" ht="51" customHeight="1" x14ac:dyDescent="0.2">
      <c r="A232" s="59">
        <v>32</v>
      </c>
      <c r="B232" s="60"/>
      <c r="C232" s="60"/>
      <c r="D232" s="62" t="s">
        <v>377</v>
      </c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4"/>
      <c r="U232" s="66">
        <v>0</v>
      </c>
      <c r="V232" s="67"/>
      <c r="W232" s="67"/>
      <c r="X232" s="67"/>
      <c r="Y232" s="68"/>
      <c r="Z232" s="66">
        <v>0</v>
      </c>
      <c r="AA232" s="67"/>
      <c r="AB232" s="67"/>
      <c r="AC232" s="67"/>
      <c r="AD232" s="68"/>
      <c r="AE232" s="65">
        <v>0</v>
      </c>
      <c r="AF232" s="65"/>
      <c r="AG232" s="65"/>
      <c r="AH232" s="65"/>
      <c r="AI232" s="65"/>
      <c r="AJ232" s="99">
        <f t="shared" si="16"/>
        <v>0</v>
      </c>
      <c r="AK232" s="99"/>
      <c r="AL232" s="99"/>
      <c r="AM232" s="99"/>
      <c r="AN232" s="99"/>
      <c r="AO232" s="65">
        <v>0</v>
      </c>
      <c r="AP232" s="65"/>
      <c r="AQ232" s="65"/>
      <c r="AR232" s="65"/>
      <c r="AS232" s="65"/>
      <c r="AT232" s="99">
        <v>0</v>
      </c>
      <c r="AU232" s="99"/>
      <c r="AV232" s="99"/>
      <c r="AW232" s="99"/>
      <c r="AX232" s="99"/>
      <c r="AY232" s="65">
        <v>0</v>
      </c>
      <c r="AZ232" s="65"/>
      <c r="BA232" s="65"/>
      <c r="BB232" s="65"/>
      <c r="BC232" s="65"/>
      <c r="BD232" s="99">
        <f t="shared" si="17"/>
        <v>0</v>
      </c>
      <c r="BE232" s="99"/>
      <c r="BF232" s="99"/>
      <c r="BG232" s="99"/>
      <c r="BH232" s="99"/>
    </row>
    <row r="233" spans="1:60" s="25" customFormat="1" ht="38.25" customHeight="1" x14ac:dyDescent="0.2">
      <c r="A233" s="59">
        <v>33</v>
      </c>
      <c r="B233" s="60"/>
      <c r="C233" s="60"/>
      <c r="D233" s="62" t="s">
        <v>378</v>
      </c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4"/>
      <c r="U233" s="66">
        <v>0</v>
      </c>
      <c r="V233" s="67"/>
      <c r="W233" s="67"/>
      <c r="X233" s="67"/>
      <c r="Y233" s="68"/>
      <c r="Z233" s="66">
        <v>0</v>
      </c>
      <c r="AA233" s="67"/>
      <c r="AB233" s="67"/>
      <c r="AC233" s="67"/>
      <c r="AD233" s="68"/>
      <c r="AE233" s="65">
        <v>0</v>
      </c>
      <c r="AF233" s="65"/>
      <c r="AG233" s="65"/>
      <c r="AH233" s="65"/>
      <c r="AI233" s="65"/>
      <c r="AJ233" s="99">
        <f t="shared" ref="AJ233:AJ250" si="18">IF(ISNUMBER(U233),U233,0)+IF(ISNUMBER(Z233),Z233,0)</f>
        <v>0</v>
      </c>
      <c r="AK233" s="99"/>
      <c r="AL233" s="99"/>
      <c r="AM233" s="99"/>
      <c r="AN233" s="99"/>
      <c r="AO233" s="65">
        <v>0</v>
      </c>
      <c r="AP233" s="65"/>
      <c r="AQ233" s="65"/>
      <c r="AR233" s="65"/>
      <c r="AS233" s="65"/>
      <c r="AT233" s="99">
        <v>0</v>
      </c>
      <c r="AU233" s="99"/>
      <c r="AV233" s="99"/>
      <c r="AW233" s="99"/>
      <c r="AX233" s="99"/>
      <c r="AY233" s="65">
        <v>0</v>
      </c>
      <c r="AZ233" s="65"/>
      <c r="BA233" s="65"/>
      <c r="BB233" s="65"/>
      <c r="BC233" s="65"/>
      <c r="BD233" s="99">
        <f t="shared" ref="BD233:BD250" si="19">IF(ISNUMBER(AO233),AO233,0)+IF(ISNUMBER(AT233),AT233,0)</f>
        <v>0</v>
      </c>
      <c r="BE233" s="99"/>
      <c r="BF233" s="99"/>
      <c r="BG233" s="99"/>
      <c r="BH233" s="99"/>
    </row>
    <row r="234" spans="1:60" s="25" customFormat="1" ht="63.75" customHeight="1" x14ac:dyDescent="0.2">
      <c r="A234" s="59">
        <v>34</v>
      </c>
      <c r="B234" s="60"/>
      <c r="C234" s="60"/>
      <c r="D234" s="62" t="s">
        <v>379</v>
      </c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4"/>
      <c r="U234" s="66">
        <v>0</v>
      </c>
      <c r="V234" s="67"/>
      <c r="W234" s="67"/>
      <c r="X234" s="67"/>
      <c r="Y234" s="68"/>
      <c r="Z234" s="66">
        <v>0</v>
      </c>
      <c r="AA234" s="67"/>
      <c r="AB234" s="67"/>
      <c r="AC234" s="67"/>
      <c r="AD234" s="68"/>
      <c r="AE234" s="65">
        <v>0</v>
      </c>
      <c r="AF234" s="65"/>
      <c r="AG234" s="65"/>
      <c r="AH234" s="65"/>
      <c r="AI234" s="65"/>
      <c r="AJ234" s="99">
        <f t="shared" si="18"/>
        <v>0</v>
      </c>
      <c r="AK234" s="99"/>
      <c r="AL234" s="99"/>
      <c r="AM234" s="99"/>
      <c r="AN234" s="99"/>
      <c r="AO234" s="65">
        <v>0</v>
      </c>
      <c r="AP234" s="65"/>
      <c r="AQ234" s="65"/>
      <c r="AR234" s="65"/>
      <c r="AS234" s="65"/>
      <c r="AT234" s="99">
        <v>0</v>
      </c>
      <c r="AU234" s="99"/>
      <c r="AV234" s="99"/>
      <c r="AW234" s="99"/>
      <c r="AX234" s="99"/>
      <c r="AY234" s="65">
        <v>0</v>
      </c>
      <c r="AZ234" s="65"/>
      <c r="BA234" s="65"/>
      <c r="BB234" s="65"/>
      <c r="BC234" s="65"/>
      <c r="BD234" s="99">
        <f t="shared" si="19"/>
        <v>0</v>
      </c>
      <c r="BE234" s="99"/>
      <c r="BF234" s="99"/>
      <c r="BG234" s="99"/>
      <c r="BH234" s="99"/>
    </row>
    <row r="235" spans="1:60" s="25" customFormat="1" ht="63.75" customHeight="1" x14ac:dyDescent="0.2">
      <c r="A235" s="59">
        <v>35</v>
      </c>
      <c r="B235" s="60"/>
      <c r="C235" s="60"/>
      <c r="D235" s="62" t="s">
        <v>380</v>
      </c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4"/>
      <c r="U235" s="66">
        <v>0</v>
      </c>
      <c r="V235" s="67"/>
      <c r="W235" s="67"/>
      <c r="X235" s="67"/>
      <c r="Y235" s="68"/>
      <c r="Z235" s="66">
        <v>0</v>
      </c>
      <c r="AA235" s="67"/>
      <c r="AB235" s="67"/>
      <c r="AC235" s="67"/>
      <c r="AD235" s="68"/>
      <c r="AE235" s="65">
        <v>0</v>
      </c>
      <c r="AF235" s="65"/>
      <c r="AG235" s="65"/>
      <c r="AH235" s="65"/>
      <c r="AI235" s="65"/>
      <c r="AJ235" s="99">
        <f t="shared" si="18"/>
        <v>0</v>
      </c>
      <c r="AK235" s="99"/>
      <c r="AL235" s="99"/>
      <c r="AM235" s="99"/>
      <c r="AN235" s="99"/>
      <c r="AO235" s="65">
        <v>0</v>
      </c>
      <c r="AP235" s="65"/>
      <c r="AQ235" s="65"/>
      <c r="AR235" s="65"/>
      <c r="AS235" s="65"/>
      <c r="AT235" s="99">
        <v>0</v>
      </c>
      <c r="AU235" s="99"/>
      <c r="AV235" s="99"/>
      <c r="AW235" s="99"/>
      <c r="AX235" s="99"/>
      <c r="AY235" s="65">
        <v>0</v>
      </c>
      <c r="AZ235" s="65"/>
      <c r="BA235" s="65"/>
      <c r="BB235" s="65"/>
      <c r="BC235" s="65"/>
      <c r="BD235" s="99">
        <f t="shared" si="19"/>
        <v>0</v>
      </c>
      <c r="BE235" s="99"/>
      <c r="BF235" s="99"/>
      <c r="BG235" s="99"/>
      <c r="BH235" s="99"/>
    </row>
    <row r="236" spans="1:60" s="25" customFormat="1" ht="12.75" customHeight="1" x14ac:dyDescent="0.2">
      <c r="A236" s="59">
        <v>36</v>
      </c>
      <c r="B236" s="60"/>
      <c r="C236" s="60"/>
      <c r="D236" s="62" t="s">
        <v>381</v>
      </c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4"/>
      <c r="U236" s="66">
        <v>0</v>
      </c>
      <c r="V236" s="67"/>
      <c r="W236" s="67"/>
      <c r="X236" s="67"/>
      <c r="Y236" s="68"/>
      <c r="Z236" s="66">
        <v>0</v>
      </c>
      <c r="AA236" s="67"/>
      <c r="AB236" s="67"/>
      <c r="AC236" s="67"/>
      <c r="AD236" s="68"/>
      <c r="AE236" s="65">
        <v>0</v>
      </c>
      <c r="AF236" s="65"/>
      <c r="AG236" s="65"/>
      <c r="AH236" s="65"/>
      <c r="AI236" s="65"/>
      <c r="AJ236" s="99">
        <f t="shared" si="18"/>
        <v>0</v>
      </c>
      <c r="AK236" s="99"/>
      <c r="AL236" s="99"/>
      <c r="AM236" s="99"/>
      <c r="AN236" s="99"/>
      <c r="AO236" s="65">
        <v>0</v>
      </c>
      <c r="AP236" s="65"/>
      <c r="AQ236" s="65"/>
      <c r="AR236" s="65"/>
      <c r="AS236" s="65"/>
      <c r="AT236" s="99">
        <v>0</v>
      </c>
      <c r="AU236" s="99"/>
      <c r="AV236" s="99"/>
      <c r="AW236" s="99"/>
      <c r="AX236" s="99"/>
      <c r="AY236" s="65">
        <v>0</v>
      </c>
      <c r="AZ236" s="65"/>
      <c r="BA236" s="65"/>
      <c r="BB236" s="65"/>
      <c r="BC236" s="65"/>
      <c r="BD236" s="99">
        <f t="shared" si="19"/>
        <v>0</v>
      </c>
      <c r="BE236" s="99"/>
      <c r="BF236" s="99"/>
      <c r="BG236" s="99"/>
      <c r="BH236" s="99"/>
    </row>
    <row r="237" spans="1:60" s="25" customFormat="1" ht="12.75" customHeight="1" x14ac:dyDescent="0.2">
      <c r="A237" s="59">
        <v>37</v>
      </c>
      <c r="B237" s="60"/>
      <c r="C237" s="60"/>
      <c r="D237" s="62" t="s">
        <v>335</v>
      </c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4"/>
      <c r="U237" s="66">
        <v>0</v>
      </c>
      <c r="V237" s="67"/>
      <c r="W237" s="67"/>
      <c r="X237" s="67"/>
      <c r="Y237" s="68"/>
      <c r="Z237" s="66">
        <v>0</v>
      </c>
      <c r="AA237" s="67"/>
      <c r="AB237" s="67"/>
      <c r="AC237" s="67"/>
      <c r="AD237" s="68"/>
      <c r="AE237" s="65">
        <v>0</v>
      </c>
      <c r="AF237" s="65"/>
      <c r="AG237" s="65"/>
      <c r="AH237" s="65"/>
      <c r="AI237" s="65"/>
      <c r="AJ237" s="99">
        <f t="shared" si="18"/>
        <v>0</v>
      </c>
      <c r="AK237" s="99"/>
      <c r="AL237" s="99"/>
      <c r="AM237" s="99"/>
      <c r="AN237" s="99"/>
      <c r="AO237" s="65">
        <v>0</v>
      </c>
      <c r="AP237" s="65"/>
      <c r="AQ237" s="65"/>
      <c r="AR237" s="65"/>
      <c r="AS237" s="65"/>
      <c r="AT237" s="99">
        <v>0</v>
      </c>
      <c r="AU237" s="99"/>
      <c r="AV237" s="99"/>
      <c r="AW237" s="99"/>
      <c r="AX237" s="99"/>
      <c r="AY237" s="65">
        <v>0</v>
      </c>
      <c r="AZ237" s="65"/>
      <c r="BA237" s="65"/>
      <c r="BB237" s="65"/>
      <c r="BC237" s="65"/>
      <c r="BD237" s="99">
        <f t="shared" si="19"/>
        <v>0</v>
      </c>
      <c r="BE237" s="99"/>
      <c r="BF237" s="99"/>
      <c r="BG237" s="99"/>
      <c r="BH237" s="99"/>
    </row>
    <row r="238" spans="1:60" s="25" customFormat="1" ht="25.5" customHeight="1" x14ac:dyDescent="0.2">
      <c r="A238" s="59">
        <v>38</v>
      </c>
      <c r="B238" s="60"/>
      <c r="C238" s="60"/>
      <c r="D238" s="62" t="s">
        <v>382</v>
      </c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4"/>
      <c r="U238" s="66">
        <v>0</v>
      </c>
      <c r="V238" s="67"/>
      <c r="W238" s="67"/>
      <c r="X238" s="67"/>
      <c r="Y238" s="68"/>
      <c r="Z238" s="66">
        <v>0</v>
      </c>
      <c r="AA238" s="67"/>
      <c r="AB238" s="67"/>
      <c r="AC238" s="67"/>
      <c r="AD238" s="68"/>
      <c r="AE238" s="65">
        <v>0</v>
      </c>
      <c r="AF238" s="65"/>
      <c r="AG238" s="65"/>
      <c r="AH238" s="65"/>
      <c r="AI238" s="65"/>
      <c r="AJ238" s="99">
        <f t="shared" si="18"/>
        <v>0</v>
      </c>
      <c r="AK238" s="99"/>
      <c r="AL238" s="99"/>
      <c r="AM238" s="99"/>
      <c r="AN238" s="99"/>
      <c r="AO238" s="65">
        <v>0</v>
      </c>
      <c r="AP238" s="65"/>
      <c r="AQ238" s="65"/>
      <c r="AR238" s="65"/>
      <c r="AS238" s="65"/>
      <c r="AT238" s="99">
        <v>0</v>
      </c>
      <c r="AU238" s="99"/>
      <c r="AV238" s="99"/>
      <c r="AW238" s="99"/>
      <c r="AX238" s="99"/>
      <c r="AY238" s="65">
        <v>0</v>
      </c>
      <c r="AZ238" s="65"/>
      <c r="BA238" s="65"/>
      <c r="BB238" s="65"/>
      <c r="BC238" s="65"/>
      <c r="BD238" s="99">
        <f t="shared" si="19"/>
        <v>0</v>
      </c>
      <c r="BE238" s="99"/>
      <c r="BF238" s="99"/>
      <c r="BG238" s="99"/>
      <c r="BH238" s="99"/>
    </row>
    <row r="239" spans="1:60" s="25" customFormat="1" ht="25.5" customHeight="1" x14ac:dyDescent="0.2">
      <c r="A239" s="59">
        <v>39</v>
      </c>
      <c r="B239" s="60"/>
      <c r="C239" s="60"/>
      <c r="D239" s="62" t="s">
        <v>183</v>
      </c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4"/>
      <c r="U239" s="66">
        <v>0</v>
      </c>
      <c r="V239" s="67"/>
      <c r="W239" s="67"/>
      <c r="X239" s="67"/>
      <c r="Y239" s="68"/>
      <c r="Z239" s="66">
        <v>88147</v>
      </c>
      <c r="AA239" s="67"/>
      <c r="AB239" s="67"/>
      <c r="AC239" s="67"/>
      <c r="AD239" s="68"/>
      <c r="AE239" s="65">
        <v>0</v>
      </c>
      <c r="AF239" s="65"/>
      <c r="AG239" s="65"/>
      <c r="AH239" s="65"/>
      <c r="AI239" s="65"/>
      <c r="AJ239" s="99">
        <f t="shared" si="18"/>
        <v>88147</v>
      </c>
      <c r="AK239" s="99"/>
      <c r="AL239" s="99"/>
      <c r="AM239" s="99"/>
      <c r="AN239" s="99"/>
      <c r="AO239" s="65">
        <v>0</v>
      </c>
      <c r="AP239" s="65"/>
      <c r="AQ239" s="65"/>
      <c r="AR239" s="65"/>
      <c r="AS239" s="65"/>
      <c r="AT239" s="99">
        <v>87400</v>
      </c>
      <c r="AU239" s="99"/>
      <c r="AV239" s="99"/>
      <c r="AW239" s="99"/>
      <c r="AX239" s="99"/>
      <c r="AY239" s="65">
        <v>0</v>
      </c>
      <c r="AZ239" s="65"/>
      <c r="BA239" s="65"/>
      <c r="BB239" s="65"/>
      <c r="BC239" s="65"/>
      <c r="BD239" s="99">
        <f t="shared" si="19"/>
        <v>87400</v>
      </c>
      <c r="BE239" s="99"/>
      <c r="BF239" s="99"/>
      <c r="BG239" s="99"/>
      <c r="BH239" s="99"/>
    </row>
    <row r="240" spans="1:60" s="25" customFormat="1" ht="12.75" customHeight="1" x14ac:dyDescent="0.2">
      <c r="A240" s="59">
        <v>40</v>
      </c>
      <c r="B240" s="60"/>
      <c r="C240" s="60"/>
      <c r="D240" s="62" t="s">
        <v>383</v>
      </c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4"/>
      <c r="U240" s="66">
        <v>0</v>
      </c>
      <c r="V240" s="67"/>
      <c r="W240" s="67"/>
      <c r="X240" s="67"/>
      <c r="Y240" s="68"/>
      <c r="Z240" s="66">
        <v>0</v>
      </c>
      <c r="AA240" s="67"/>
      <c r="AB240" s="67"/>
      <c r="AC240" s="67"/>
      <c r="AD240" s="68"/>
      <c r="AE240" s="65">
        <v>0</v>
      </c>
      <c r="AF240" s="65"/>
      <c r="AG240" s="65"/>
      <c r="AH240" s="65"/>
      <c r="AI240" s="65"/>
      <c r="AJ240" s="99">
        <f t="shared" si="18"/>
        <v>0</v>
      </c>
      <c r="AK240" s="99"/>
      <c r="AL240" s="99"/>
      <c r="AM240" s="99"/>
      <c r="AN240" s="99"/>
      <c r="AO240" s="65">
        <v>0</v>
      </c>
      <c r="AP240" s="65"/>
      <c r="AQ240" s="65"/>
      <c r="AR240" s="65"/>
      <c r="AS240" s="65"/>
      <c r="AT240" s="99">
        <v>0</v>
      </c>
      <c r="AU240" s="99"/>
      <c r="AV240" s="99"/>
      <c r="AW240" s="99"/>
      <c r="AX240" s="99"/>
      <c r="AY240" s="65">
        <v>0</v>
      </c>
      <c r="AZ240" s="65"/>
      <c r="BA240" s="65"/>
      <c r="BB240" s="65"/>
      <c r="BC240" s="65"/>
      <c r="BD240" s="99">
        <f t="shared" si="19"/>
        <v>0</v>
      </c>
      <c r="BE240" s="99"/>
      <c r="BF240" s="99"/>
      <c r="BG240" s="99"/>
      <c r="BH240" s="99"/>
    </row>
    <row r="241" spans="1:76" s="25" customFormat="1" ht="25.5" customHeight="1" x14ac:dyDescent="0.2">
      <c r="A241" s="59">
        <v>41</v>
      </c>
      <c r="B241" s="60"/>
      <c r="C241" s="60"/>
      <c r="D241" s="62" t="s">
        <v>384</v>
      </c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4"/>
      <c r="U241" s="66">
        <v>0</v>
      </c>
      <c r="V241" s="67"/>
      <c r="W241" s="67"/>
      <c r="X241" s="67"/>
      <c r="Y241" s="68"/>
      <c r="Z241" s="66">
        <v>0</v>
      </c>
      <c r="AA241" s="67"/>
      <c r="AB241" s="67"/>
      <c r="AC241" s="67"/>
      <c r="AD241" s="68"/>
      <c r="AE241" s="65">
        <v>0</v>
      </c>
      <c r="AF241" s="65"/>
      <c r="AG241" s="65"/>
      <c r="AH241" s="65"/>
      <c r="AI241" s="65"/>
      <c r="AJ241" s="99">
        <f t="shared" si="18"/>
        <v>0</v>
      </c>
      <c r="AK241" s="99"/>
      <c r="AL241" s="99"/>
      <c r="AM241" s="99"/>
      <c r="AN241" s="99"/>
      <c r="AO241" s="65">
        <v>0</v>
      </c>
      <c r="AP241" s="65"/>
      <c r="AQ241" s="65"/>
      <c r="AR241" s="65"/>
      <c r="AS241" s="65"/>
      <c r="AT241" s="99">
        <v>0</v>
      </c>
      <c r="AU241" s="99"/>
      <c r="AV241" s="99"/>
      <c r="AW241" s="99"/>
      <c r="AX241" s="99"/>
      <c r="AY241" s="65">
        <v>0</v>
      </c>
      <c r="AZ241" s="65"/>
      <c r="BA241" s="65"/>
      <c r="BB241" s="65"/>
      <c r="BC241" s="65"/>
      <c r="BD241" s="99">
        <f t="shared" si="19"/>
        <v>0</v>
      </c>
      <c r="BE241" s="99"/>
      <c r="BF241" s="99"/>
      <c r="BG241" s="99"/>
      <c r="BH241" s="99"/>
    </row>
    <row r="242" spans="1:76" s="25" customFormat="1" ht="25.5" customHeight="1" x14ac:dyDescent="0.2">
      <c r="A242" s="59">
        <v>42</v>
      </c>
      <c r="B242" s="60"/>
      <c r="C242" s="60"/>
      <c r="D242" s="62" t="s">
        <v>385</v>
      </c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4"/>
      <c r="U242" s="66">
        <v>0</v>
      </c>
      <c r="V242" s="67"/>
      <c r="W242" s="67"/>
      <c r="X242" s="67"/>
      <c r="Y242" s="68"/>
      <c r="Z242" s="66">
        <v>0</v>
      </c>
      <c r="AA242" s="67"/>
      <c r="AB242" s="67"/>
      <c r="AC242" s="67"/>
      <c r="AD242" s="68"/>
      <c r="AE242" s="65">
        <v>0</v>
      </c>
      <c r="AF242" s="65"/>
      <c r="AG242" s="65"/>
      <c r="AH242" s="65"/>
      <c r="AI242" s="65"/>
      <c r="AJ242" s="99">
        <f t="shared" si="18"/>
        <v>0</v>
      </c>
      <c r="AK242" s="99"/>
      <c r="AL242" s="99"/>
      <c r="AM242" s="99"/>
      <c r="AN242" s="99"/>
      <c r="AO242" s="65">
        <v>0</v>
      </c>
      <c r="AP242" s="65"/>
      <c r="AQ242" s="65"/>
      <c r="AR242" s="65"/>
      <c r="AS242" s="65"/>
      <c r="AT242" s="99">
        <v>0</v>
      </c>
      <c r="AU242" s="99"/>
      <c r="AV242" s="99"/>
      <c r="AW242" s="99"/>
      <c r="AX242" s="99"/>
      <c r="AY242" s="65">
        <v>0</v>
      </c>
      <c r="AZ242" s="65"/>
      <c r="BA242" s="65"/>
      <c r="BB242" s="65"/>
      <c r="BC242" s="65"/>
      <c r="BD242" s="99">
        <f t="shared" si="19"/>
        <v>0</v>
      </c>
      <c r="BE242" s="99"/>
      <c r="BF242" s="99"/>
      <c r="BG242" s="99"/>
      <c r="BH242" s="99"/>
    </row>
    <row r="243" spans="1:76" s="25" customFormat="1" ht="38.25" customHeight="1" x14ac:dyDescent="0.2">
      <c r="A243" s="59">
        <v>43</v>
      </c>
      <c r="B243" s="60"/>
      <c r="C243" s="60"/>
      <c r="D243" s="62" t="s">
        <v>386</v>
      </c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4"/>
      <c r="U243" s="66">
        <v>0</v>
      </c>
      <c r="V243" s="67"/>
      <c r="W243" s="67"/>
      <c r="X243" s="67"/>
      <c r="Y243" s="68"/>
      <c r="Z243" s="66">
        <v>0</v>
      </c>
      <c r="AA243" s="67"/>
      <c r="AB243" s="67"/>
      <c r="AC243" s="67"/>
      <c r="AD243" s="68"/>
      <c r="AE243" s="65">
        <v>0</v>
      </c>
      <c r="AF243" s="65"/>
      <c r="AG243" s="65"/>
      <c r="AH243" s="65"/>
      <c r="AI243" s="65"/>
      <c r="AJ243" s="99">
        <f t="shared" si="18"/>
        <v>0</v>
      </c>
      <c r="AK243" s="99"/>
      <c r="AL243" s="99"/>
      <c r="AM243" s="99"/>
      <c r="AN243" s="99"/>
      <c r="AO243" s="65">
        <v>0</v>
      </c>
      <c r="AP243" s="65"/>
      <c r="AQ243" s="65"/>
      <c r="AR243" s="65"/>
      <c r="AS243" s="65"/>
      <c r="AT243" s="99">
        <v>0</v>
      </c>
      <c r="AU243" s="99"/>
      <c r="AV243" s="99"/>
      <c r="AW243" s="99"/>
      <c r="AX243" s="99"/>
      <c r="AY243" s="65">
        <v>0</v>
      </c>
      <c r="AZ243" s="65"/>
      <c r="BA243" s="65"/>
      <c r="BB243" s="65"/>
      <c r="BC243" s="65"/>
      <c r="BD243" s="99">
        <f t="shared" si="19"/>
        <v>0</v>
      </c>
      <c r="BE243" s="99"/>
      <c r="BF243" s="99"/>
      <c r="BG243" s="99"/>
      <c r="BH243" s="99"/>
    </row>
    <row r="244" spans="1:76" s="25" customFormat="1" ht="25.5" customHeight="1" x14ac:dyDescent="0.2">
      <c r="A244" s="59">
        <v>44</v>
      </c>
      <c r="B244" s="60"/>
      <c r="C244" s="60"/>
      <c r="D244" s="62" t="s">
        <v>387</v>
      </c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4"/>
      <c r="U244" s="66">
        <v>0</v>
      </c>
      <c r="V244" s="67"/>
      <c r="W244" s="67"/>
      <c r="X244" s="67"/>
      <c r="Y244" s="68"/>
      <c r="Z244" s="66">
        <v>0</v>
      </c>
      <c r="AA244" s="67"/>
      <c r="AB244" s="67"/>
      <c r="AC244" s="67"/>
      <c r="AD244" s="68"/>
      <c r="AE244" s="65">
        <v>0</v>
      </c>
      <c r="AF244" s="65"/>
      <c r="AG244" s="65"/>
      <c r="AH244" s="65"/>
      <c r="AI244" s="65"/>
      <c r="AJ244" s="99">
        <f t="shared" si="18"/>
        <v>0</v>
      </c>
      <c r="AK244" s="99"/>
      <c r="AL244" s="99"/>
      <c r="AM244" s="99"/>
      <c r="AN244" s="99"/>
      <c r="AO244" s="65">
        <v>0</v>
      </c>
      <c r="AP244" s="65"/>
      <c r="AQ244" s="65"/>
      <c r="AR244" s="65"/>
      <c r="AS244" s="65"/>
      <c r="AT244" s="99">
        <v>0</v>
      </c>
      <c r="AU244" s="99"/>
      <c r="AV244" s="99"/>
      <c r="AW244" s="99"/>
      <c r="AX244" s="99"/>
      <c r="AY244" s="65">
        <v>0</v>
      </c>
      <c r="AZ244" s="65"/>
      <c r="BA244" s="65"/>
      <c r="BB244" s="65"/>
      <c r="BC244" s="65"/>
      <c r="BD244" s="99">
        <f t="shared" si="19"/>
        <v>0</v>
      </c>
      <c r="BE244" s="99"/>
      <c r="BF244" s="99"/>
      <c r="BG244" s="99"/>
      <c r="BH244" s="99"/>
    </row>
    <row r="245" spans="1:76" s="25" customFormat="1" ht="25.5" customHeight="1" x14ac:dyDescent="0.2">
      <c r="A245" s="59">
        <v>45</v>
      </c>
      <c r="B245" s="60"/>
      <c r="C245" s="60"/>
      <c r="D245" s="62" t="s">
        <v>388</v>
      </c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4"/>
      <c r="U245" s="66">
        <v>0</v>
      </c>
      <c r="V245" s="67"/>
      <c r="W245" s="67"/>
      <c r="X245" s="67"/>
      <c r="Y245" s="68"/>
      <c r="Z245" s="66">
        <v>0</v>
      </c>
      <c r="AA245" s="67"/>
      <c r="AB245" s="67"/>
      <c r="AC245" s="67"/>
      <c r="AD245" s="68"/>
      <c r="AE245" s="65">
        <v>0</v>
      </c>
      <c r="AF245" s="65"/>
      <c r="AG245" s="65"/>
      <c r="AH245" s="65"/>
      <c r="AI245" s="65"/>
      <c r="AJ245" s="99">
        <f t="shared" si="18"/>
        <v>0</v>
      </c>
      <c r="AK245" s="99"/>
      <c r="AL245" s="99"/>
      <c r="AM245" s="99"/>
      <c r="AN245" s="99"/>
      <c r="AO245" s="65">
        <v>0</v>
      </c>
      <c r="AP245" s="65"/>
      <c r="AQ245" s="65"/>
      <c r="AR245" s="65"/>
      <c r="AS245" s="65"/>
      <c r="AT245" s="99">
        <v>0</v>
      </c>
      <c r="AU245" s="99"/>
      <c r="AV245" s="99"/>
      <c r="AW245" s="99"/>
      <c r="AX245" s="99"/>
      <c r="AY245" s="65">
        <v>0</v>
      </c>
      <c r="AZ245" s="65"/>
      <c r="BA245" s="65"/>
      <c r="BB245" s="65"/>
      <c r="BC245" s="65"/>
      <c r="BD245" s="99">
        <f t="shared" si="19"/>
        <v>0</v>
      </c>
      <c r="BE245" s="99"/>
      <c r="BF245" s="99"/>
      <c r="BG245" s="99"/>
      <c r="BH245" s="99"/>
    </row>
    <row r="246" spans="1:76" s="25" customFormat="1" ht="25.5" customHeight="1" x14ac:dyDescent="0.2">
      <c r="A246" s="59">
        <v>46</v>
      </c>
      <c r="B246" s="60"/>
      <c r="C246" s="60"/>
      <c r="D246" s="62" t="s">
        <v>389</v>
      </c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4"/>
      <c r="U246" s="66">
        <v>0</v>
      </c>
      <c r="V246" s="67"/>
      <c r="W246" s="67"/>
      <c r="X246" s="67"/>
      <c r="Y246" s="68"/>
      <c r="Z246" s="66">
        <v>0</v>
      </c>
      <c r="AA246" s="67"/>
      <c r="AB246" s="67"/>
      <c r="AC246" s="67"/>
      <c r="AD246" s="68"/>
      <c r="AE246" s="65">
        <v>0</v>
      </c>
      <c r="AF246" s="65"/>
      <c r="AG246" s="65"/>
      <c r="AH246" s="65"/>
      <c r="AI246" s="65"/>
      <c r="AJ246" s="99">
        <f t="shared" si="18"/>
        <v>0</v>
      </c>
      <c r="AK246" s="99"/>
      <c r="AL246" s="99"/>
      <c r="AM246" s="99"/>
      <c r="AN246" s="99"/>
      <c r="AO246" s="65">
        <v>0</v>
      </c>
      <c r="AP246" s="65"/>
      <c r="AQ246" s="65"/>
      <c r="AR246" s="65"/>
      <c r="AS246" s="65"/>
      <c r="AT246" s="99">
        <v>0</v>
      </c>
      <c r="AU246" s="99"/>
      <c r="AV246" s="99"/>
      <c r="AW246" s="99"/>
      <c r="AX246" s="99"/>
      <c r="AY246" s="65">
        <v>0</v>
      </c>
      <c r="AZ246" s="65"/>
      <c r="BA246" s="65"/>
      <c r="BB246" s="65"/>
      <c r="BC246" s="65"/>
      <c r="BD246" s="99">
        <f t="shared" si="19"/>
        <v>0</v>
      </c>
      <c r="BE246" s="99"/>
      <c r="BF246" s="99"/>
      <c r="BG246" s="99"/>
      <c r="BH246" s="99"/>
    </row>
    <row r="247" spans="1:76" s="25" customFormat="1" ht="12.75" customHeight="1" x14ac:dyDescent="0.2">
      <c r="A247" s="59">
        <v>47</v>
      </c>
      <c r="B247" s="60"/>
      <c r="C247" s="60"/>
      <c r="D247" s="62" t="s">
        <v>390</v>
      </c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4"/>
      <c r="U247" s="66">
        <v>0</v>
      </c>
      <c r="V247" s="67"/>
      <c r="W247" s="67"/>
      <c r="X247" s="67"/>
      <c r="Y247" s="68"/>
      <c r="Z247" s="66">
        <v>0</v>
      </c>
      <c r="AA247" s="67"/>
      <c r="AB247" s="67"/>
      <c r="AC247" s="67"/>
      <c r="AD247" s="68"/>
      <c r="AE247" s="65">
        <v>0</v>
      </c>
      <c r="AF247" s="65"/>
      <c r="AG247" s="65"/>
      <c r="AH247" s="65"/>
      <c r="AI247" s="65"/>
      <c r="AJ247" s="99">
        <f t="shared" si="18"/>
        <v>0</v>
      </c>
      <c r="AK247" s="99"/>
      <c r="AL247" s="99"/>
      <c r="AM247" s="99"/>
      <c r="AN247" s="99"/>
      <c r="AO247" s="65">
        <v>0</v>
      </c>
      <c r="AP247" s="65"/>
      <c r="AQ247" s="65"/>
      <c r="AR247" s="65"/>
      <c r="AS247" s="65"/>
      <c r="AT247" s="99">
        <v>0</v>
      </c>
      <c r="AU247" s="99"/>
      <c r="AV247" s="99"/>
      <c r="AW247" s="99"/>
      <c r="AX247" s="99"/>
      <c r="AY247" s="65">
        <v>0</v>
      </c>
      <c r="AZ247" s="65"/>
      <c r="BA247" s="65"/>
      <c r="BB247" s="65"/>
      <c r="BC247" s="65"/>
      <c r="BD247" s="99">
        <f t="shared" si="19"/>
        <v>0</v>
      </c>
      <c r="BE247" s="99"/>
      <c r="BF247" s="99"/>
      <c r="BG247" s="99"/>
      <c r="BH247" s="99"/>
    </row>
    <row r="248" spans="1:76" s="25" customFormat="1" ht="12.75" customHeight="1" x14ac:dyDescent="0.2">
      <c r="A248" s="59">
        <v>48</v>
      </c>
      <c r="B248" s="60"/>
      <c r="C248" s="60"/>
      <c r="D248" s="62" t="s">
        <v>391</v>
      </c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4"/>
      <c r="U248" s="66">
        <v>0</v>
      </c>
      <c r="V248" s="67"/>
      <c r="W248" s="67"/>
      <c r="X248" s="67"/>
      <c r="Y248" s="68"/>
      <c r="Z248" s="66">
        <v>0</v>
      </c>
      <c r="AA248" s="67"/>
      <c r="AB248" s="67"/>
      <c r="AC248" s="67"/>
      <c r="AD248" s="68"/>
      <c r="AE248" s="65">
        <v>0</v>
      </c>
      <c r="AF248" s="65"/>
      <c r="AG248" s="65"/>
      <c r="AH248" s="65"/>
      <c r="AI248" s="65"/>
      <c r="AJ248" s="99">
        <f t="shared" si="18"/>
        <v>0</v>
      </c>
      <c r="AK248" s="99"/>
      <c r="AL248" s="99"/>
      <c r="AM248" s="99"/>
      <c r="AN248" s="99"/>
      <c r="AO248" s="65">
        <v>0</v>
      </c>
      <c r="AP248" s="65"/>
      <c r="AQ248" s="65"/>
      <c r="AR248" s="65"/>
      <c r="AS248" s="65"/>
      <c r="AT248" s="99">
        <v>0</v>
      </c>
      <c r="AU248" s="99"/>
      <c r="AV248" s="99"/>
      <c r="AW248" s="99"/>
      <c r="AX248" s="99"/>
      <c r="AY248" s="65">
        <v>0</v>
      </c>
      <c r="AZ248" s="65"/>
      <c r="BA248" s="65"/>
      <c r="BB248" s="65"/>
      <c r="BC248" s="65"/>
      <c r="BD248" s="99">
        <f t="shared" si="19"/>
        <v>0</v>
      </c>
      <c r="BE248" s="99"/>
      <c r="BF248" s="99"/>
      <c r="BG248" s="99"/>
      <c r="BH248" s="99"/>
    </row>
    <row r="249" spans="1:76" s="25" customFormat="1" ht="25.5" customHeight="1" x14ac:dyDescent="0.2">
      <c r="A249" s="59">
        <v>49</v>
      </c>
      <c r="B249" s="60"/>
      <c r="C249" s="60"/>
      <c r="D249" s="62" t="s">
        <v>392</v>
      </c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4"/>
      <c r="U249" s="66">
        <v>0</v>
      </c>
      <c r="V249" s="67"/>
      <c r="W249" s="67"/>
      <c r="X249" s="67"/>
      <c r="Y249" s="68"/>
      <c r="Z249" s="66">
        <v>0</v>
      </c>
      <c r="AA249" s="67"/>
      <c r="AB249" s="67"/>
      <c r="AC249" s="67"/>
      <c r="AD249" s="68"/>
      <c r="AE249" s="65">
        <v>0</v>
      </c>
      <c r="AF249" s="65"/>
      <c r="AG249" s="65"/>
      <c r="AH249" s="65"/>
      <c r="AI249" s="65"/>
      <c r="AJ249" s="99">
        <f t="shared" si="18"/>
        <v>0</v>
      </c>
      <c r="AK249" s="99"/>
      <c r="AL249" s="99"/>
      <c r="AM249" s="99"/>
      <c r="AN249" s="99"/>
      <c r="AO249" s="65">
        <v>0</v>
      </c>
      <c r="AP249" s="65"/>
      <c r="AQ249" s="65"/>
      <c r="AR249" s="65"/>
      <c r="AS249" s="65"/>
      <c r="AT249" s="99">
        <v>0</v>
      </c>
      <c r="AU249" s="99"/>
      <c r="AV249" s="99"/>
      <c r="AW249" s="99"/>
      <c r="AX249" s="99"/>
      <c r="AY249" s="65">
        <v>0</v>
      </c>
      <c r="AZ249" s="65"/>
      <c r="BA249" s="65"/>
      <c r="BB249" s="65"/>
      <c r="BC249" s="65"/>
      <c r="BD249" s="99">
        <f t="shared" si="19"/>
        <v>0</v>
      </c>
      <c r="BE249" s="99"/>
      <c r="BF249" s="99"/>
      <c r="BG249" s="99"/>
      <c r="BH249" s="99"/>
    </row>
    <row r="250" spans="1:76" s="6" customFormat="1" ht="12.75" customHeight="1" x14ac:dyDescent="0.2">
      <c r="A250" s="87"/>
      <c r="B250" s="88"/>
      <c r="C250" s="88"/>
      <c r="D250" s="100" t="s">
        <v>147</v>
      </c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2"/>
      <c r="U250" s="84">
        <v>112818166</v>
      </c>
      <c r="V250" s="85"/>
      <c r="W250" s="85"/>
      <c r="X250" s="85"/>
      <c r="Y250" s="86"/>
      <c r="Z250" s="84">
        <v>418661</v>
      </c>
      <c r="AA250" s="85"/>
      <c r="AB250" s="85"/>
      <c r="AC250" s="85"/>
      <c r="AD250" s="86"/>
      <c r="AE250" s="97">
        <v>0</v>
      </c>
      <c r="AF250" s="97"/>
      <c r="AG250" s="97"/>
      <c r="AH250" s="97"/>
      <c r="AI250" s="97"/>
      <c r="AJ250" s="114">
        <f t="shared" si="18"/>
        <v>113236827</v>
      </c>
      <c r="AK250" s="114"/>
      <c r="AL250" s="114"/>
      <c r="AM250" s="114"/>
      <c r="AN250" s="114"/>
      <c r="AO250" s="97">
        <v>120204252</v>
      </c>
      <c r="AP250" s="97"/>
      <c r="AQ250" s="97"/>
      <c r="AR250" s="97"/>
      <c r="AS250" s="97"/>
      <c r="AT250" s="114">
        <v>415113</v>
      </c>
      <c r="AU250" s="114"/>
      <c r="AV250" s="114"/>
      <c r="AW250" s="114"/>
      <c r="AX250" s="114"/>
      <c r="AY250" s="97">
        <v>0</v>
      </c>
      <c r="AZ250" s="97"/>
      <c r="BA250" s="97"/>
      <c r="BB250" s="97"/>
      <c r="BC250" s="97"/>
      <c r="BD250" s="114">
        <f t="shared" si="19"/>
        <v>120619365</v>
      </c>
      <c r="BE250" s="114"/>
      <c r="BF250" s="114"/>
      <c r="BG250" s="114"/>
      <c r="BH250" s="114"/>
    </row>
    <row r="251" spans="1:76" s="5" customFormat="1" ht="12.75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</row>
    <row r="253" spans="1:76" ht="14.25" customHeight="1" x14ac:dyDescent="0.2">
      <c r="A253" s="34" t="s">
        <v>152</v>
      </c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</row>
    <row r="254" spans="1:76" ht="14.25" customHeight="1" x14ac:dyDescent="0.2">
      <c r="A254" s="34" t="s">
        <v>240</v>
      </c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</row>
    <row r="255" spans="1:76" ht="23.1" customHeight="1" x14ac:dyDescent="0.2">
      <c r="A255" s="49" t="s">
        <v>6</v>
      </c>
      <c r="B255" s="50"/>
      <c r="C255" s="50"/>
      <c r="D255" s="55" t="s">
        <v>9</v>
      </c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 t="s">
        <v>8</v>
      </c>
      <c r="R255" s="55"/>
      <c r="S255" s="55"/>
      <c r="T255" s="55"/>
      <c r="U255" s="55"/>
      <c r="V255" s="55" t="s">
        <v>7</v>
      </c>
      <c r="W255" s="55"/>
      <c r="X255" s="55"/>
      <c r="Y255" s="55"/>
      <c r="Z255" s="55"/>
      <c r="AA255" s="55"/>
      <c r="AB255" s="55"/>
      <c r="AC255" s="55"/>
      <c r="AD255" s="55"/>
      <c r="AE255" s="55"/>
      <c r="AF255" s="41" t="s">
        <v>226</v>
      </c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3"/>
      <c r="AU255" s="41" t="s">
        <v>229</v>
      </c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3"/>
      <c r="BJ255" s="41" t="s">
        <v>236</v>
      </c>
      <c r="BK255" s="42"/>
      <c r="BL255" s="42"/>
      <c r="BM255" s="42"/>
      <c r="BN255" s="42"/>
      <c r="BO255" s="42"/>
      <c r="BP255" s="42"/>
      <c r="BQ255" s="42"/>
      <c r="BR255" s="42"/>
      <c r="BS255" s="42"/>
      <c r="BT255" s="42"/>
      <c r="BU255" s="42"/>
      <c r="BV255" s="42"/>
      <c r="BW255" s="42"/>
      <c r="BX255" s="43"/>
    </row>
    <row r="256" spans="1:76" ht="32.25" customHeight="1" x14ac:dyDescent="0.2">
      <c r="A256" s="52"/>
      <c r="B256" s="53"/>
      <c r="C256" s="53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 t="s">
        <v>4</v>
      </c>
      <c r="AG256" s="55"/>
      <c r="AH256" s="55"/>
      <c r="AI256" s="55"/>
      <c r="AJ256" s="55"/>
      <c r="AK256" s="55" t="s">
        <v>3</v>
      </c>
      <c r="AL256" s="55"/>
      <c r="AM256" s="55"/>
      <c r="AN256" s="55"/>
      <c r="AO256" s="55"/>
      <c r="AP256" s="55" t="s">
        <v>123</v>
      </c>
      <c r="AQ256" s="55"/>
      <c r="AR256" s="55"/>
      <c r="AS256" s="55"/>
      <c r="AT256" s="55"/>
      <c r="AU256" s="55" t="s">
        <v>4</v>
      </c>
      <c r="AV256" s="55"/>
      <c r="AW256" s="55"/>
      <c r="AX256" s="55"/>
      <c r="AY256" s="55"/>
      <c r="AZ256" s="55" t="s">
        <v>3</v>
      </c>
      <c r="BA256" s="55"/>
      <c r="BB256" s="55"/>
      <c r="BC256" s="55"/>
      <c r="BD256" s="55"/>
      <c r="BE256" s="55" t="s">
        <v>90</v>
      </c>
      <c r="BF256" s="55"/>
      <c r="BG256" s="55"/>
      <c r="BH256" s="55"/>
      <c r="BI256" s="55"/>
      <c r="BJ256" s="55" t="s">
        <v>4</v>
      </c>
      <c r="BK256" s="55"/>
      <c r="BL256" s="55"/>
      <c r="BM256" s="55"/>
      <c r="BN256" s="55"/>
      <c r="BO256" s="55" t="s">
        <v>3</v>
      </c>
      <c r="BP256" s="55"/>
      <c r="BQ256" s="55"/>
      <c r="BR256" s="55"/>
      <c r="BS256" s="55"/>
      <c r="BT256" s="55" t="s">
        <v>97</v>
      </c>
      <c r="BU256" s="55"/>
      <c r="BV256" s="55"/>
      <c r="BW256" s="55"/>
      <c r="BX256" s="55"/>
    </row>
    <row r="257" spans="1:79" ht="15" customHeight="1" x14ac:dyDescent="0.2">
      <c r="A257" s="41">
        <v>1</v>
      </c>
      <c r="B257" s="42"/>
      <c r="C257" s="42"/>
      <c r="D257" s="55">
        <v>2</v>
      </c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>
        <v>3</v>
      </c>
      <c r="R257" s="55"/>
      <c r="S257" s="55"/>
      <c r="T257" s="55"/>
      <c r="U257" s="55"/>
      <c r="V257" s="55">
        <v>4</v>
      </c>
      <c r="W257" s="55"/>
      <c r="X257" s="55"/>
      <c r="Y257" s="55"/>
      <c r="Z257" s="55"/>
      <c r="AA257" s="55"/>
      <c r="AB257" s="55"/>
      <c r="AC257" s="55"/>
      <c r="AD257" s="55"/>
      <c r="AE257" s="55"/>
      <c r="AF257" s="55">
        <v>5</v>
      </c>
      <c r="AG257" s="55"/>
      <c r="AH257" s="55"/>
      <c r="AI257" s="55"/>
      <c r="AJ257" s="55"/>
      <c r="AK257" s="55">
        <v>6</v>
      </c>
      <c r="AL257" s="55"/>
      <c r="AM257" s="55"/>
      <c r="AN257" s="55"/>
      <c r="AO257" s="55"/>
      <c r="AP257" s="55">
        <v>7</v>
      </c>
      <c r="AQ257" s="55"/>
      <c r="AR257" s="55"/>
      <c r="AS257" s="55"/>
      <c r="AT257" s="55"/>
      <c r="AU257" s="55">
        <v>8</v>
      </c>
      <c r="AV257" s="55"/>
      <c r="AW257" s="55"/>
      <c r="AX257" s="55"/>
      <c r="AY257" s="55"/>
      <c r="AZ257" s="55">
        <v>9</v>
      </c>
      <c r="BA257" s="55"/>
      <c r="BB257" s="55"/>
      <c r="BC257" s="55"/>
      <c r="BD257" s="55"/>
      <c r="BE257" s="55">
        <v>10</v>
      </c>
      <c r="BF257" s="55"/>
      <c r="BG257" s="55"/>
      <c r="BH257" s="55"/>
      <c r="BI257" s="55"/>
      <c r="BJ257" s="55">
        <v>11</v>
      </c>
      <c r="BK257" s="55"/>
      <c r="BL257" s="55"/>
      <c r="BM257" s="55"/>
      <c r="BN257" s="55"/>
      <c r="BO257" s="55">
        <v>12</v>
      </c>
      <c r="BP257" s="55"/>
      <c r="BQ257" s="55"/>
      <c r="BR257" s="55"/>
      <c r="BS257" s="55"/>
      <c r="BT257" s="55">
        <v>13</v>
      </c>
      <c r="BU257" s="55"/>
      <c r="BV257" s="55"/>
      <c r="BW257" s="55"/>
      <c r="BX257" s="55"/>
    </row>
    <row r="258" spans="1:79" ht="10.5" hidden="1" customHeight="1" x14ac:dyDescent="0.2">
      <c r="A258" s="69" t="s">
        <v>154</v>
      </c>
      <c r="B258" s="70"/>
      <c r="C258" s="70"/>
      <c r="D258" s="55" t="s">
        <v>57</v>
      </c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 t="s">
        <v>70</v>
      </c>
      <c r="R258" s="55"/>
      <c r="S258" s="55"/>
      <c r="T258" s="55"/>
      <c r="U258" s="55"/>
      <c r="V258" s="55" t="s">
        <v>71</v>
      </c>
      <c r="W258" s="55"/>
      <c r="X258" s="55"/>
      <c r="Y258" s="55"/>
      <c r="Z258" s="55"/>
      <c r="AA258" s="55"/>
      <c r="AB258" s="55"/>
      <c r="AC258" s="55"/>
      <c r="AD258" s="55"/>
      <c r="AE258" s="55"/>
      <c r="AF258" s="76" t="s">
        <v>111</v>
      </c>
      <c r="AG258" s="76"/>
      <c r="AH258" s="76"/>
      <c r="AI258" s="76"/>
      <c r="AJ258" s="76"/>
      <c r="AK258" s="103" t="s">
        <v>112</v>
      </c>
      <c r="AL258" s="103"/>
      <c r="AM258" s="103"/>
      <c r="AN258" s="103"/>
      <c r="AO258" s="103"/>
      <c r="AP258" s="83" t="s">
        <v>122</v>
      </c>
      <c r="AQ258" s="83"/>
      <c r="AR258" s="83"/>
      <c r="AS258" s="83"/>
      <c r="AT258" s="83"/>
      <c r="AU258" s="76" t="s">
        <v>113</v>
      </c>
      <c r="AV258" s="76"/>
      <c r="AW258" s="76"/>
      <c r="AX258" s="76"/>
      <c r="AY258" s="76"/>
      <c r="AZ258" s="103" t="s">
        <v>114</v>
      </c>
      <c r="BA258" s="103"/>
      <c r="BB258" s="103"/>
      <c r="BC258" s="103"/>
      <c r="BD258" s="103"/>
      <c r="BE258" s="83" t="s">
        <v>122</v>
      </c>
      <c r="BF258" s="83"/>
      <c r="BG258" s="83"/>
      <c r="BH258" s="83"/>
      <c r="BI258" s="83"/>
      <c r="BJ258" s="76" t="s">
        <v>105</v>
      </c>
      <c r="BK258" s="76"/>
      <c r="BL258" s="76"/>
      <c r="BM258" s="76"/>
      <c r="BN258" s="76"/>
      <c r="BO258" s="103" t="s">
        <v>106</v>
      </c>
      <c r="BP258" s="103"/>
      <c r="BQ258" s="103"/>
      <c r="BR258" s="103"/>
      <c r="BS258" s="103"/>
      <c r="BT258" s="83" t="s">
        <v>122</v>
      </c>
      <c r="BU258" s="83"/>
      <c r="BV258" s="83"/>
      <c r="BW258" s="83"/>
      <c r="BX258" s="83"/>
      <c r="CA258" t="s">
        <v>37</v>
      </c>
    </row>
    <row r="259" spans="1:79" s="6" customFormat="1" ht="15" customHeight="1" x14ac:dyDescent="0.2">
      <c r="A259" s="87">
        <v>0</v>
      </c>
      <c r="B259" s="88"/>
      <c r="C259" s="88"/>
      <c r="D259" s="104" t="s">
        <v>185</v>
      </c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5"/>
      <c r="AP259" s="105"/>
      <c r="AQ259" s="105"/>
      <c r="AR259" s="105"/>
      <c r="AS259" s="105"/>
      <c r="AT259" s="105"/>
      <c r="AU259" s="105"/>
      <c r="AV259" s="105"/>
      <c r="AW259" s="105"/>
      <c r="AX259" s="105"/>
      <c r="AY259" s="105"/>
      <c r="AZ259" s="105"/>
      <c r="BA259" s="105"/>
      <c r="BB259" s="105"/>
      <c r="BC259" s="105"/>
      <c r="BD259" s="105"/>
      <c r="BE259" s="105"/>
      <c r="BF259" s="105"/>
      <c r="BG259" s="105"/>
      <c r="BH259" s="105"/>
      <c r="BI259" s="105"/>
      <c r="BJ259" s="105"/>
      <c r="BK259" s="105"/>
      <c r="BL259" s="105"/>
      <c r="BM259" s="105"/>
      <c r="BN259" s="105"/>
      <c r="BO259" s="105"/>
      <c r="BP259" s="105"/>
      <c r="BQ259" s="105"/>
      <c r="BR259" s="105"/>
      <c r="BS259" s="105"/>
      <c r="BT259" s="105"/>
      <c r="BU259" s="105"/>
      <c r="BV259" s="105"/>
      <c r="BW259" s="105"/>
      <c r="BX259" s="105"/>
      <c r="CA259" s="6" t="s">
        <v>38</v>
      </c>
    </row>
    <row r="260" spans="1:79" s="6" customFormat="1" ht="42.75" customHeight="1" x14ac:dyDescent="0.2">
      <c r="A260" s="87">
        <v>0</v>
      </c>
      <c r="B260" s="88"/>
      <c r="C260" s="88"/>
      <c r="D260" s="134" t="s">
        <v>393</v>
      </c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2"/>
      <c r="Q260" s="104" t="s">
        <v>187</v>
      </c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5">
        <v>1418</v>
      </c>
      <c r="AG260" s="105"/>
      <c r="AH260" s="105"/>
      <c r="AI260" s="105"/>
      <c r="AJ260" s="105"/>
      <c r="AK260" s="105">
        <v>0</v>
      </c>
      <c r="AL260" s="105"/>
      <c r="AM260" s="105"/>
      <c r="AN260" s="105"/>
      <c r="AO260" s="105"/>
      <c r="AP260" s="105"/>
      <c r="AQ260" s="105"/>
      <c r="AR260" s="105"/>
      <c r="AS260" s="105"/>
      <c r="AT260" s="105"/>
      <c r="AU260" s="105">
        <v>1453.4</v>
      </c>
      <c r="AV260" s="105"/>
      <c r="AW260" s="105"/>
      <c r="AX260" s="105"/>
      <c r="AY260" s="105"/>
      <c r="AZ260" s="105">
        <v>0</v>
      </c>
      <c r="BA260" s="105"/>
      <c r="BB260" s="105"/>
      <c r="BC260" s="105"/>
      <c r="BD260" s="105"/>
      <c r="BE260" s="105"/>
      <c r="BF260" s="105"/>
      <c r="BG260" s="105"/>
      <c r="BH260" s="105"/>
      <c r="BI260" s="105"/>
      <c r="BJ260" s="105">
        <v>1645.24</v>
      </c>
      <c r="BK260" s="105"/>
      <c r="BL260" s="105"/>
      <c r="BM260" s="105"/>
      <c r="BN260" s="105"/>
      <c r="BO260" s="105">
        <v>0</v>
      </c>
      <c r="BP260" s="105"/>
      <c r="BQ260" s="105"/>
      <c r="BR260" s="105"/>
      <c r="BS260" s="105"/>
      <c r="BT260" s="105"/>
      <c r="BU260" s="105"/>
      <c r="BV260" s="105"/>
      <c r="BW260" s="105"/>
      <c r="BX260" s="105"/>
    </row>
    <row r="261" spans="1:79" s="25" customFormat="1" ht="15" customHeight="1" x14ac:dyDescent="0.2">
      <c r="A261" s="59">
        <v>1</v>
      </c>
      <c r="B261" s="60"/>
      <c r="C261" s="60"/>
      <c r="D261" s="133" t="s">
        <v>189</v>
      </c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4"/>
      <c r="Q261" s="55" t="s">
        <v>187</v>
      </c>
      <c r="R261" s="55"/>
      <c r="S261" s="55"/>
      <c r="T261" s="55"/>
      <c r="U261" s="55"/>
      <c r="V261" s="55" t="s">
        <v>394</v>
      </c>
      <c r="W261" s="55"/>
      <c r="X261" s="55"/>
      <c r="Y261" s="55"/>
      <c r="Z261" s="55"/>
      <c r="AA261" s="55"/>
      <c r="AB261" s="55"/>
      <c r="AC261" s="55"/>
      <c r="AD261" s="55"/>
      <c r="AE261" s="55"/>
      <c r="AF261" s="113">
        <v>0</v>
      </c>
      <c r="AG261" s="113"/>
      <c r="AH261" s="113"/>
      <c r="AI261" s="113"/>
      <c r="AJ261" s="113"/>
      <c r="AK261" s="113">
        <v>0</v>
      </c>
      <c r="AL261" s="113"/>
      <c r="AM261" s="113"/>
      <c r="AN261" s="113"/>
      <c r="AO261" s="113"/>
      <c r="AP261" s="113">
        <v>0</v>
      </c>
      <c r="AQ261" s="113"/>
      <c r="AR261" s="113"/>
      <c r="AS261" s="113"/>
      <c r="AT261" s="113"/>
      <c r="AU261" s="113">
        <v>0</v>
      </c>
      <c r="AV261" s="113"/>
      <c r="AW261" s="113"/>
      <c r="AX261" s="113"/>
      <c r="AY261" s="113"/>
      <c r="AZ261" s="113">
        <v>0</v>
      </c>
      <c r="BA261" s="113"/>
      <c r="BB261" s="113"/>
      <c r="BC261" s="113"/>
      <c r="BD261" s="113"/>
      <c r="BE261" s="113">
        <v>0</v>
      </c>
      <c r="BF261" s="113"/>
      <c r="BG261" s="113"/>
      <c r="BH261" s="113"/>
      <c r="BI261" s="113"/>
      <c r="BJ261" s="113">
        <v>225.88</v>
      </c>
      <c r="BK261" s="113"/>
      <c r="BL261" s="113"/>
      <c r="BM261" s="113"/>
      <c r="BN261" s="113"/>
      <c r="BO261" s="113">
        <v>0</v>
      </c>
      <c r="BP261" s="113"/>
      <c r="BQ261" s="113"/>
      <c r="BR261" s="113"/>
      <c r="BS261" s="113"/>
      <c r="BT261" s="113">
        <v>225.88</v>
      </c>
      <c r="BU261" s="113"/>
      <c r="BV261" s="113"/>
      <c r="BW261" s="113"/>
      <c r="BX261" s="113"/>
    </row>
    <row r="262" spans="1:79" s="25" customFormat="1" ht="15" customHeight="1" x14ac:dyDescent="0.2">
      <c r="A262" s="59">
        <v>2</v>
      </c>
      <c r="B262" s="60"/>
      <c r="C262" s="60"/>
      <c r="D262" s="133" t="s">
        <v>395</v>
      </c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4"/>
      <c r="Q262" s="55" t="s">
        <v>187</v>
      </c>
      <c r="R262" s="55"/>
      <c r="S262" s="55"/>
      <c r="T262" s="55"/>
      <c r="U262" s="55"/>
      <c r="V262" s="55" t="s">
        <v>394</v>
      </c>
      <c r="W262" s="55"/>
      <c r="X262" s="55"/>
      <c r="Y262" s="55"/>
      <c r="Z262" s="55"/>
      <c r="AA262" s="55"/>
      <c r="AB262" s="55"/>
      <c r="AC262" s="55"/>
      <c r="AD262" s="55"/>
      <c r="AE262" s="55"/>
      <c r="AF262" s="113">
        <v>0</v>
      </c>
      <c r="AG262" s="113"/>
      <c r="AH262" s="113"/>
      <c r="AI262" s="113"/>
      <c r="AJ262" s="113"/>
      <c r="AK262" s="113">
        <v>0</v>
      </c>
      <c r="AL262" s="113"/>
      <c r="AM262" s="113"/>
      <c r="AN262" s="113"/>
      <c r="AO262" s="113"/>
      <c r="AP262" s="113">
        <v>0</v>
      </c>
      <c r="AQ262" s="113"/>
      <c r="AR262" s="113"/>
      <c r="AS262" s="113"/>
      <c r="AT262" s="113"/>
      <c r="AU262" s="113">
        <v>0</v>
      </c>
      <c r="AV262" s="113"/>
      <c r="AW262" s="113"/>
      <c r="AX262" s="113"/>
      <c r="AY262" s="113"/>
      <c r="AZ262" s="113">
        <v>0</v>
      </c>
      <c r="BA262" s="113"/>
      <c r="BB262" s="113"/>
      <c r="BC262" s="113"/>
      <c r="BD262" s="113"/>
      <c r="BE262" s="113">
        <v>0</v>
      </c>
      <c r="BF262" s="113"/>
      <c r="BG262" s="113"/>
      <c r="BH262" s="113"/>
      <c r="BI262" s="113"/>
      <c r="BJ262" s="113">
        <v>1419.36</v>
      </c>
      <c r="BK262" s="113"/>
      <c r="BL262" s="113"/>
      <c r="BM262" s="113"/>
      <c r="BN262" s="113"/>
      <c r="BO262" s="113">
        <v>0</v>
      </c>
      <c r="BP262" s="113"/>
      <c r="BQ262" s="113"/>
      <c r="BR262" s="113"/>
      <c r="BS262" s="113"/>
      <c r="BT262" s="113">
        <v>1419.36</v>
      </c>
      <c r="BU262" s="113"/>
      <c r="BV262" s="113"/>
      <c r="BW262" s="113"/>
      <c r="BX262" s="113"/>
    </row>
    <row r="263" spans="1:79" s="6" customFormat="1" ht="30" customHeight="1" x14ac:dyDescent="0.2">
      <c r="A263" s="87">
        <v>0</v>
      </c>
      <c r="B263" s="88"/>
      <c r="C263" s="88"/>
      <c r="D263" s="134" t="s">
        <v>397</v>
      </c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2"/>
      <c r="Q263" s="104" t="s">
        <v>187</v>
      </c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5">
        <v>120.75</v>
      </c>
      <c r="AG263" s="105"/>
      <c r="AH263" s="105"/>
      <c r="AI263" s="105"/>
      <c r="AJ263" s="105"/>
      <c r="AK263" s="105">
        <v>0</v>
      </c>
      <c r="AL263" s="105"/>
      <c r="AM263" s="105"/>
      <c r="AN263" s="105"/>
      <c r="AO263" s="105"/>
      <c r="AP263" s="105"/>
      <c r="AQ263" s="105"/>
      <c r="AR263" s="105"/>
      <c r="AS263" s="105"/>
      <c r="AT263" s="105"/>
      <c r="AU263" s="105">
        <v>132.75</v>
      </c>
      <c r="AV263" s="105"/>
      <c r="AW263" s="105"/>
      <c r="AX263" s="105"/>
      <c r="AY263" s="105"/>
      <c r="AZ263" s="105">
        <v>0</v>
      </c>
      <c r="BA263" s="105"/>
      <c r="BB263" s="105"/>
      <c r="BC263" s="105"/>
      <c r="BD263" s="105"/>
      <c r="BE263" s="105"/>
      <c r="BF263" s="105"/>
      <c r="BG263" s="105"/>
      <c r="BH263" s="105"/>
      <c r="BI263" s="105"/>
      <c r="BJ263" s="105">
        <v>151.75</v>
      </c>
      <c r="BK263" s="105"/>
      <c r="BL263" s="105"/>
      <c r="BM263" s="105"/>
      <c r="BN263" s="105"/>
      <c r="BO263" s="105">
        <v>0</v>
      </c>
      <c r="BP263" s="105"/>
      <c r="BQ263" s="105"/>
      <c r="BR263" s="105"/>
      <c r="BS263" s="105"/>
      <c r="BT263" s="105"/>
      <c r="BU263" s="105"/>
      <c r="BV263" s="105"/>
      <c r="BW263" s="105"/>
      <c r="BX263" s="105"/>
    </row>
    <row r="264" spans="1:79" s="25" customFormat="1" ht="15" customHeight="1" x14ac:dyDescent="0.2">
      <c r="A264" s="59">
        <v>3</v>
      </c>
      <c r="B264" s="60"/>
      <c r="C264" s="60"/>
      <c r="D264" s="133" t="s">
        <v>189</v>
      </c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4"/>
      <c r="Q264" s="55" t="s">
        <v>187</v>
      </c>
      <c r="R264" s="55"/>
      <c r="S264" s="55"/>
      <c r="T264" s="55"/>
      <c r="U264" s="55"/>
      <c r="V264" s="55" t="s">
        <v>394</v>
      </c>
      <c r="W264" s="55"/>
      <c r="X264" s="55"/>
      <c r="Y264" s="55"/>
      <c r="Z264" s="55"/>
      <c r="AA264" s="55"/>
      <c r="AB264" s="55"/>
      <c r="AC264" s="55"/>
      <c r="AD264" s="55"/>
      <c r="AE264" s="55"/>
      <c r="AF264" s="113">
        <v>0</v>
      </c>
      <c r="AG264" s="113"/>
      <c r="AH264" s="113"/>
      <c r="AI264" s="113"/>
      <c r="AJ264" s="113"/>
      <c r="AK264" s="113">
        <v>0</v>
      </c>
      <c r="AL264" s="113"/>
      <c r="AM264" s="113"/>
      <c r="AN264" s="113"/>
      <c r="AO264" s="113"/>
      <c r="AP264" s="113">
        <v>0</v>
      </c>
      <c r="AQ264" s="113"/>
      <c r="AR264" s="113"/>
      <c r="AS264" s="113"/>
      <c r="AT264" s="113"/>
      <c r="AU264" s="113">
        <v>0</v>
      </c>
      <c r="AV264" s="113"/>
      <c r="AW264" s="113"/>
      <c r="AX264" s="113"/>
      <c r="AY264" s="113"/>
      <c r="AZ264" s="113">
        <v>0</v>
      </c>
      <c r="BA264" s="113"/>
      <c r="BB264" s="113"/>
      <c r="BC264" s="113"/>
      <c r="BD264" s="113"/>
      <c r="BE264" s="113">
        <v>0</v>
      </c>
      <c r="BF264" s="113"/>
      <c r="BG264" s="113"/>
      <c r="BH264" s="113"/>
      <c r="BI264" s="113"/>
      <c r="BJ264" s="113">
        <v>13.81</v>
      </c>
      <c r="BK264" s="113"/>
      <c r="BL264" s="113"/>
      <c r="BM264" s="113"/>
      <c r="BN264" s="113"/>
      <c r="BO264" s="113">
        <v>0</v>
      </c>
      <c r="BP264" s="113"/>
      <c r="BQ264" s="113"/>
      <c r="BR264" s="113"/>
      <c r="BS264" s="113"/>
      <c r="BT264" s="113">
        <v>13.81</v>
      </c>
      <c r="BU264" s="113"/>
      <c r="BV264" s="113"/>
      <c r="BW264" s="113"/>
      <c r="BX264" s="113"/>
    </row>
    <row r="265" spans="1:79" s="25" customFormat="1" ht="15" customHeight="1" x14ac:dyDescent="0.2">
      <c r="A265" s="59">
        <v>4</v>
      </c>
      <c r="B265" s="60"/>
      <c r="C265" s="60"/>
      <c r="D265" s="133" t="s">
        <v>395</v>
      </c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4"/>
      <c r="Q265" s="55" t="s">
        <v>187</v>
      </c>
      <c r="R265" s="55"/>
      <c r="S265" s="55"/>
      <c r="T265" s="55"/>
      <c r="U265" s="55"/>
      <c r="V265" s="55" t="s">
        <v>394</v>
      </c>
      <c r="W265" s="55"/>
      <c r="X265" s="55"/>
      <c r="Y265" s="55"/>
      <c r="Z265" s="55"/>
      <c r="AA265" s="55"/>
      <c r="AB265" s="55"/>
      <c r="AC265" s="55"/>
      <c r="AD265" s="55"/>
      <c r="AE265" s="55"/>
      <c r="AF265" s="113">
        <v>0</v>
      </c>
      <c r="AG265" s="113"/>
      <c r="AH265" s="113"/>
      <c r="AI265" s="113"/>
      <c r="AJ265" s="113"/>
      <c r="AK265" s="113">
        <v>0</v>
      </c>
      <c r="AL265" s="113"/>
      <c r="AM265" s="113"/>
      <c r="AN265" s="113"/>
      <c r="AO265" s="113"/>
      <c r="AP265" s="113">
        <v>0</v>
      </c>
      <c r="AQ265" s="113"/>
      <c r="AR265" s="113"/>
      <c r="AS265" s="113"/>
      <c r="AT265" s="113"/>
      <c r="AU265" s="113">
        <v>0</v>
      </c>
      <c r="AV265" s="113"/>
      <c r="AW265" s="113"/>
      <c r="AX265" s="113"/>
      <c r="AY265" s="113"/>
      <c r="AZ265" s="113">
        <v>0</v>
      </c>
      <c r="BA265" s="113"/>
      <c r="BB265" s="113"/>
      <c r="BC265" s="113"/>
      <c r="BD265" s="113"/>
      <c r="BE265" s="113">
        <v>0</v>
      </c>
      <c r="BF265" s="113"/>
      <c r="BG265" s="113"/>
      <c r="BH265" s="113"/>
      <c r="BI265" s="113"/>
      <c r="BJ265" s="113">
        <v>137.94</v>
      </c>
      <c r="BK265" s="113"/>
      <c r="BL265" s="113"/>
      <c r="BM265" s="113"/>
      <c r="BN265" s="113"/>
      <c r="BO265" s="113">
        <v>0</v>
      </c>
      <c r="BP265" s="113"/>
      <c r="BQ265" s="113"/>
      <c r="BR265" s="113"/>
      <c r="BS265" s="113"/>
      <c r="BT265" s="113">
        <v>137.94</v>
      </c>
      <c r="BU265" s="113"/>
      <c r="BV265" s="113"/>
      <c r="BW265" s="113"/>
      <c r="BX265" s="113"/>
    </row>
    <row r="266" spans="1:79" s="6" customFormat="1" ht="15" customHeight="1" x14ac:dyDescent="0.2">
      <c r="A266" s="87">
        <v>0</v>
      </c>
      <c r="B266" s="88"/>
      <c r="C266" s="88"/>
      <c r="D266" s="134" t="s">
        <v>398</v>
      </c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2"/>
      <c r="Q266" s="104" t="s">
        <v>187</v>
      </c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5">
        <v>769.69</v>
      </c>
      <c r="AG266" s="105"/>
      <c r="AH266" s="105"/>
      <c r="AI266" s="105"/>
      <c r="AJ266" s="105"/>
      <c r="AK266" s="105">
        <v>0</v>
      </c>
      <c r="AL266" s="105"/>
      <c r="AM266" s="105"/>
      <c r="AN266" s="105"/>
      <c r="AO266" s="105"/>
      <c r="AP266" s="105"/>
      <c r="AQ266" s="105"/>
      <c r="AR266" s="105"/>
      <c r="AS266" s="105"/>
      <c r="AT266" s="105"/>
      <c r="AU266" s="105">
        <v>747.81</v>
      </c>
      <c r="AV266" s="105"/>
      <c r="AW266" s="105"/>
      <c r="AX266" s="105"/>
      <c r="AY266" s="105"/>
      <c r="AZ266" s="105">
        <v>0</v>
      </c>
      <c r="BA266" s="105"/>
      <c r="BB266" s="105"/>
      <c r="BC266" s="105"/>
      <c r="BD266" s="105"/>
      <c r="BE266" s="105"/>
      <c r="BF266" s="105"/>
      <c r="BG266" s="105"/>
      <c r="BH266" s="105"/>
      <c r="BI266" s="105"/>
      <c r="BJ266" s="105">
        <v>958.14</v>
      </c>
      <c r="BK266" s="105"/>
      <c r="BL266" s="105"/>
      <c r="BM266" s="105"/>
      <c r="BN266" s="105"/>
      <c r="BO266" s="105">
        <v>0</v>
      </c>
      <c r="BP266" s="105"/>
      <c r="BQ266" s="105"/>
      <c r="BR266" s="105"/>
      <c r="BS266" s="105"/>
      <c r="BT266" s="105"/>
      <c r="BU266" s="105"/>
      <c r="BV266" s="105"/>
      <c r="BW266" s="105"/>
      <c r="BX266" s="105"/>
    </row>
    <row r="267" spans="1:79" s="25" customFormat="1" ht="15" customHeight="1" x14ac:dyDescent="0.2">
      <c r="A267" s="59">
        <v>5</v>
      </c>
      <c r="B267" s="60"/>
      <c r="C267" s="60"/>
      <c r="D267" s="133" t="s">
        <v>189</v>
      </c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4"/>
      <c r="Q267" s="55" t="s">
        <v>187</v>
      </c>
      <c r="R267" s="55"/>
      <c r="S267" s="55"/>
      <c r="T267" s="55"/>
      <c r="U267" s="55"/>
      <c r="V267" s="55" t="s">
        <v>394</v>
      </c>
      <c r="W267" s="55"/>
      <c r="X267" s="55"/>
      <c r="Y267" s="55"/>
      <c r="Z267" s="55"/>
      <c r="AA267" s="55"/>
      <c r="AB267" s="55"/>
      <c r="AC267" s="55"/>
      <c r="AD267" s="55"/>
      <c r="AE267" s="55"/>
      <c r="AF267" s="113">
        <v>0</v>
      </c>
      <c r="AG267" s="113"/>
      <c r="AH267" s="113"/>
      <c r="AI267" s="113"/>
      <c r="AJ267" s="113"/>
      <c r="AK267" s="113">
        <v>0</v>
      </c>
      <c r="AL267" s="113"/>
      <c r="AM267" s="113"/>
      <c r="AN267" s="113"/>
      <c r="AO267" s="113"/>
      <c r="AP267" s="113">
        <v>0</v>
      </c>
      <c r="AQ267" s="113"/>
      <c r="AR267" s="113"/>
      <c r="AS267" s="113"/>
      <c r="AT267" s="113"/>
      <c r="AU267" s="113">
        <v>0</v>
      </c>
      <c r="AV267" s="113"/>
      <c r="AW267" s="113"/>
      <c r="AX267" s="113"/>
      <c r="AY267" s="113"/>
      <c r="AZ267" s="113">
        <v>0</v>
      </c>
      <c r="BA267" s="113"/>
      <c r="BB267" s="113"/>
      <c r="BC267" s="113"/>
      <c r="BD267" s="113"/>
      <c r="BE267" s="113">
        <v>0</v>
      </c>
      <c r="BF267" s="113"/>
      <c r="BG267" s="113"/>
      <c r="BH267" s="113"/>
      <c r="BI267" s="113"/>
      <c r="BJ267" s="113">
        <v>81.569999999999993</v>
      </c>
      <c r="BK267" s="113"/>
      <c r="BL267" s="113"/>
      <c r="BM267" s="113"/>
      <c r="BN267" s="113"/>
      <c r="BO267" s="113">
        <v>0</v>
      </c>
      <c r="BP267" s="113"/>
      <c r="BQ267" s="113"/>
      <c r="BR267" s="113"/>
      <c r="BS267" s="113"/>
      <c r="BT267" s="113">
        <v>81.569999999999993</v>
      </c>
      <c r="BU267" s="113"/>
      <c r="BV267" s="113"/>
      <c r="BW267" s="113"/>
      <c r="BX267" s="113"/>
    </row>
    <row r="268" spans="1:79" s="25" customFormat="1" ht="15" customHeight="1" x14ac:dyDescent="0.2">
      <c r="A268" s="59">
        <v>6</v>
      </c>
      <c r="B268" s="60"/>
      <c r="C268" s="60"/>
      <c r="D268" s="133" t="s">
        <v>395</v>
      </c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4"/>
      <c r="Q268" s="55" t="s">
        <v>187</v>
      </c>
      <c r="R268" s="55"/>
      <c r="S268" s="55"/>
      <c r="T268" s="55"/>
      <c r="U268" s="55"/>
      <c r="V268" s="55" t="s">
        <v>394</v>
      </c>
      <c r="W268" s="55"/>
      <c r="X268" s="55"/>
      <c r="Y268" s="55"/>
      <c r="Z268" s="55"/>
      <c r="AA268" s="55"/>
      <c r="AB268" s="55"/>
      <c r="AC268" s="55"/>
      <c r="AD268" s="55"/>
      <c r="AE268" s="55"/>
      <c r="AF268" s="113">
        <v>0</v>
      </c>
      <c r="AG268" s="113"/>
      <c r="AH268" s="113"/>
      <c r="AI268" s="113"/>
      <c r="AJ268" s="113"/>
      <c r="AK268" s="113">
        <v>0</v>
      </c>
      <c r="AL268" s="113"/>
      <c r="AM268" s="113"/>
      <c r="AN268" s="113"/>
      <c r="AO268" s="113"/>
      <c r="AP268" s="113">
        <v>0</v>
      </c>
      <c r="AQ268" s="113"/>
      <c r="AR268" s="113"/>
      <c r="AS268" s="113"/>
      <c r="AT268" s="113"/>
      <c r="AU268" s="113">
        <v>0</v>
      </c>
      <c r="AV268" s="113"/>
      <c r="AW268" s="113"/>
      <c r="AX268" s="113"/>
      <c r="AY268" s="113"/>
      <c r="AZ268" s="113">
        <v>0</v>
      </c>
      <c r="BA268" s="113"/>
      <c r="BB268" s="113"/>
      <c r="BC268" s="113"/>
      <c r="BD268" s="113"/>
      <c r="BE268" s="113">
        <v>0</v>
      </c>
      <c r="BF268" s="113"/>
      <c r="BG268" s="113"/>
      <c r="BH268" s="113"/>
      <c r="BI268" s="113"/>
      <c r="BJ268" s="113">
        <v>876.57</v>
      </c>
      <c r="BK268" s="113"/>
      <c r="BL268" s="113"/>
      <c r="BM268" s="113"/>
      <c r="BN268" s="113"/>
      <c r="BO268" s="113">
        <v>0</v>
      </c>
      <c r="BP268" s="113"/>
      <c r="BQ268" s="113"/>
      <c r="BR268" s="113"/>
      <c r="BS268" s="113"/>
      <c r="BT268" s="113">
        <v>876.57</v>
      </c>
      <c r="BU268" s="113"/>
      <c r="BV268" s="113"/>
      <c r="BW268" s="113"/>
      <c r="BX268" s="113"/>
    </row>
    <row r="269" spans="1:79" s="6" customFormat="1" ht="15" customHeight="1" x14ac:dyDescent="0.2">
      <c r="A269" s="87">
        <v>7</v>
      </c>
      <c r="B269" s="88"/>
      <c r="C269" s="88"/>
      <c r="D269" s="134" t="s">
        <v>399</v>
      </c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2"/>
      <c r="Q269" s="104" t="s">
        <v>187</v>
      </c>
      <c r="R269" s="104"/>
      <c r="S269" s="104"/>
      <c r="T269" s="104"/>
      <c r="U269" s="104"/>
      <c r="V269" s="104" t="s">
        <v>396</v>
      </c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5">
        <v>62.51</v>
      </c>
      <c r="AG269" s="105"/>
      <c r="AH269" s="105"/>
      <c r="AI269" s="105"/>
      <c r="AJ269" s="105"/>
      <c r="AK269" s="105">
        <v>0</v>
      </c>
      <c r="AL269" s="105"/>
      <c r="AM269" s="105"/>
      <c r="AN269" s="105"/>
      <c r="AO269" s="105"/>
      <c r="AP269" s="105">
        <v>0</v>
      </c>
      <c r="AQ269" s="105"/>
      <c r="AR269" s="105"/>
      <c r="AS269" s="105"/>
      <c r="AT269" s="105"/>
      <c r="AU269" s="105">
        <v>85.79</v>
      </c>
      <c r="AV269" s="105"/>
      <c r="AW269" s="105"/>
      <c r="AX269" s="105"/>
      <c r="AY269" s="105"/>
      <c r="AZ269" s="105">
        <v>0</v>
      </c>
      <c r="BA269" s="105"/>
      <c r="BB269" s="105"/>
      <c r="BC269" s="105"/>
      <c r="BD269" s="105"/>
      <c r="BE269" s="105">
        <v>0</v>
      </c>
      <c r="BF269" s="105"/>
      <c r="BG269" s="105"/>
      <c r="BH269" s="105"/>
      <c r="BI269" s="105"/>
      <c r="BJ269" s="105">
        <v>0</v>
      </c>
      <c r="BK269" s="105"/>
      <c r="BL269" s="105"/>
      <c r="BM269" s="105"/>
      <c r="BN269" s="105"/>
      <c r="BO269" s="105">
        <v>0</v>
      </c>
      <c r="BP269" s="105"/>
      <c r="BQ269" s="105"/>
      <c r="BR269" s="105"/>
      <c r="BS269" s="105"/>
      <c r="BT269" s="105">
        <v>0</v>
      </c>
      <c r="BU269" s="105"/>
      <c r="BV269" s="105"/>
      <c r="BW269" s="105"/>
      <c r="BX269" s="105"/>
    </row>
    <row r="270" spans="1:79" s="6" customFormat="1" ht="15" customHeight="1" x14ac:dyDescent="0.2">
      <c r="A270" s="87">
        <v>0</v>
      </c>
      <c r="B270" s="88"/>
      <c r="C270" s="88"/>
      <c r="D270" s="134" t="s">
        <v>400</v>
      </c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2"/>
      <c r="Q270" s="104" t="s">
        <v>187</v>
      </c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5">
        <v>98.25</v>
      </c>
      <c r="AG270" s="105"/>
      <c r="AH270" s="105"/>
      <c r="AI270" s="105"/>
      <c r="AJ270" s="105"/>
      <c r="AK270" s="105">
        <v>0</v>
      </c>
      <c r="AL270" s="105"/>
      <c r="AM270" s="105"/>
      <c r="AN270" s="105"/>
      <c r="AO270" s="105"/>
      <c r="AP270" s="105"/>
      <c r="AQ270" s="105"/>
      <c r="AR270" s="105"/>
      <c r="AS270" s="105"/>
      <c r="AT270" s="105"/>
      <c r="AU270" s="105">
        <v>114.75</v>
      </c>
      <c r="AV270" s="105"/>
      <c r="AW270" s="105"/>
      <c r="AX270" s="105"/>
      <c r="AY270" s="105"/>
      <c r="AZ270" s="105">
        <v>0</v>
      </c>
      <c r="BA270" s="105"/>
      <c r="BB270" s="105"/>
      <c r="BC270" s="105"/>
      <c r="BD270" s="105"/>
      <c r="BE270" s="105"/>
      <c r="BF270" s="105"/>
      <c r="BG270" s="105"/>
      <c r="BH270" s="105"/>
      <c r="BI270" s="105"/>
      <c r="BJ270" s="105">
        <v>118.75</v>
      </c>
      <c r="BK270" s="105"/>
      <c r="BL270" s="105"/>
      <c r="BM270" s="105"/>
      <c r="BN270" s="105"/>
      <c r="BO270" s="105">
        <v>0</v>
      </c>
      <c r="BP270" s="105"/>
      <c r="BQ270" s="105"/>
      <c r="BR270" s="105"/>
      <c r="BS270" s="105"/>
      <c r="BT270" s="105"/>
      <c r="BU270" s="105"/>
      <c r="BV270" s="105"/>
      <c r="BW270" s="105"/>
      <c r="BX270" s="105"/>
    </row>
    <row r="271" spans="1:79" s="25" customFormat="1" ht="15" customHeight="1" x14ac:dyDescent="0.2">
      <c r="A271" s="59">
        <v>8</v>
      </c>
      <c r="B271" s="60"/>
      <c r="C271" s="60"/>
      <c r="D271" s="133" t="s">
        <v>189</v>
      </c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4"/>
      <c r="Q271" s="55" t="s">
        <v>187</v>
      </c>
      <c r="R271" s="55"/>
      <c r="S271" s="55"/>
      <c r="T271" s="55"/>
      <c r="U271" s="55"/>
      <c r="V271" s="55" t="s">
        <v>394</v>
      </c>
      <c r="W271" s="55"/>
      <c r="X271" s="55"/>
      <c r="Y271" s="55"/>
      <c r="Z271" s="55"/>
      <c r="AA271" s="55"/>
      <c r="AB271" s="55"/>
      <c r="AC271" s="55"/>
      <c r="AD271" s="55"/>
      <c r="AE271" s="55"/>
      <c r="AF271" s="113">
        <v>0</v>
      </c>
      <c r="AG271" s="113"/>
      <c r="AH271" s="113"/>
      <c r="AI271" s="113"/>
      <c r="AJ271" s="113"/>
      <c r="AK271" s="113">
        <v>0</v>
      </c>
      <c r="AL271" s="113"/>
      <c r="AM271" s="113"/>
      <c r="AN271" s="113"/>
      <c r="AO271" s="113"/>
      <c r="AP271" s="113">
        <v>0</v>
      </c>
      <c r="AQ271" s="113"/>
      <c r="AR271" s="113"/>
      <c r="AS271" s="113"/>
      <c r="AT271" s="113"/>
      <c r="AU271" s="113">
        <v>0</v>
      </c>
      <c r="AV271" s="113"/>
      <c r="AW271" s="113"/>
      <c r="AX271" s="113"/>
      <c r="AY271" s="113"/>
      <c r="AZ271" s="113">
        <v>0</v>
      </c>
      <c r="BA271" s="113"/>
      <c r="BB271" s="113"/>
      <c r="BC271" s="113"/>
      <c r="BD271" s="113"/>
      <c r="BE271" s="113">
        <v>0</v>
      </c>
      <c r="BF271" s="113"/>
      <c r="BG271" s="113"/>
      <c r="BH271" s="113"/>
      <c r="BI271" s="113"/>
      <c r="BJ271" s="113">
        <v>12</v>
      </c>
      <c r="BK271" s="113"/>
      <c r="BL271" s="113"/>
      <c r="BM271" s="113"/>
      <c r="BN271" s="113"/>
      <c r="BO271" s="113">
        <v>0</v>
      </c>
      <c r="BP271" s="113"/>
      <c r="BQ271" s="113"/>
      <c r="BR271" s="113"/>
      <c r="BS271" s="113"/>
      <c r="BT271" s="113">
        <v>12</v>
      </c>
      <c r="BU271" s="113"/>
      <c r="BV271" s="113"/>
      <c r="BW271" s="113"/>
      <c r="BX271" s="113"/>
    </row>
    <row r="272" spans="1:79" s="25" customFormat="1" ht="15" customHeight="1" x14ac:dyDescent="0.2">
      <c r="A272" s="59">
        <v>9</v>
      </c>
      <c r="B272" s="60"/>
      <c r="C272" s="60"/>
      <c r="D272" s="133" t="s">
        <v>395</v>
      </c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4"/>
      <c r="Q272" s="55" t="s">
        <v>187</v>
      </c>
      <c r="R272" s="55"/>
      <c r="S272" s="55"/>
      <c r="T272" s="55"/>
      <c r="U272" s="55"/>
      <c r="V272" s="55" t="s">
        <v>394</v>
      </c>
      <c r="W272" s="55"/>
      <c r="X272" s="55"/>
      <c r="Y272" s="55"/>
      <c r="Z272" s="55"/>
      <c r="AA272" s="55"/>
      <c r="AB272" s="55"/>
      <c r="AC272" s="55"/>
      <c r="AD272" s="55"/>
      <c r="AE272" s="55"/>
      <c r="AF272" s="113">
        <v>0</v>
      </c>
      <c r="AG272" s="113"/>
      <c r="AH272" s="113"/>
      <c r="AI272" s="113"/>
      <c r="AJ272" s="113"/>
      <c r="AK272" s="113">
        <v>0</v>
      </c>
      <c r="AL272" s="113"/>
      <c r="AM272" s="113"/>
      <c r="AN272" s="113"/>
      <c r="AO272" s="113"/>
      <c r="AP272" s="113">
        <v>0</v>
      </c>
      <c r="AQ272" s="113"/>
      <c r="AR272" s="113"/>
      <c r="AS272" s="113"/>
      <c r="AT272" s="113"/>
      <c r="AU272" s="113">
        <v>0</v>
      </c>
      <c r="AV272" s="113"/>
      <c r="AW272" s="113"/>
      <c r="AX272" s="113"/>
      <c r="AY272" s="113"/>
      <c r="AZ272" s="113">
        <v>0</v>
      </c>
      <c r="BA272" s="113"/>
      <c r="BB272" s="113"/>
      <c r="BC272" s="113"/>
      <c r="BD272" s="113"/>
      <c r="BE272" s="113">
        <v>0</v>
      </c>
      <c r="BF272" s="113"/>
      <c r="BG272" s="113"/>
      <c r="BH272" s="113"/>
      <c r="BI272" s="113"/>
      <c r="BJ272" s="113">
        <v>106.75</v>
      </c>
      <c r="BK272" s="113"/>
      <c r="BL272" s="113"/>
      <c r="BM272" s="113"/>
      <c r="BN272" s="113"/>
      <c r="BO272" s="113">
        <v>0</v>
      </c>
      <c r="BP272" s="113"/>
      <c r="BQ272" s="113"/>
      <c r="BR272" s="113"/>
      <c r="BS272" s="113"/>
      <c r="BT272" s="113">
        <v>106.75</v>
      </c>
      <c r="BU272" s="113"/>
      <c r="BV272" s="113"/>
      <c r="BW272" s="113"/>
      <c r="BX272" s="113"/>
    </row>
    <row r="273" spans="1:76" s="6" customFormat="1" ht="15" customHeight="1" x14ac:dyDescent="0.2">
      <c r="A273" s="87">
        <v>0</v>
      </c>
      <c r="B273" s="88"/>
      <c r="C273" s="88"/>
      <c r="D273" s="134" t="s">
        <v>300</v>
      </c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2"/>
      <c r="Q273" s="104" t="s">
        <v>187</v>
      </c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5">
        <v>366.8</v>
      </c>
      <c r="AG273" s="105"/>
      <c r="AH273" s="105"/>
      <c r="AI273" s="105"/>
      <c r="AJ273" s="105"/>
      <c r="AK273" s="105">
        <v>0</v>
      </c>
      <c r="AL273" s="105"/>
      <c r="AM273" s="105"/>
      <c r="AN273" s="105"/>
      <c r="AO273" s="105"/>
      <c r="AP273" s="105"/>
      <c r="AQ273" s="105"/>
      <c r="AR273" s="105"/>
      <c r="AS273" s="105"/>
      <c r="AT273" s="105"/>
      <c r="AU273" s="105">
        <v>372.3</v>
      </c>
      <c r="AV273" s="105"/>
      <c r="AW273" s="105"/>
      <c r="AX273" s="105"/>
      <c r="AY273" s="105"/>
      <c r="AZ273" s="105">
        <v>0</v>
      </c>
      <c r="BA273" s="105"/>
      <c r="BB273" s="105"/>
      <c r="BC273" s="105"/>
      <c r="BD273" s="105"/>
      <c r="BE273" s="105"/>
      <c r="BF273" s="105"/>
      <c r="BG273" s="105"/>
      <c r="BH273" s="105"/>
      <c r="BI273" s="105"/>
      <c r="BJ273" s="105">
        <v>416.6</v>
      </c>
      <c r="BK273" s="105"/>
      <c r="BL273" s="105"/>
      <c r="BM273" s="105"/>
      <c r="BN273" s="105"/>
      <c r="BO273" s="105">
        <v>0</v>
      </c>
      <c r="BP273" s="105"/>
      <c r="BQ273" s="105"/>
      <c r="BR273" s="105"/>
      <c r="BS273" s="105"/>
      <c r="BT273" s="105"/>
      <c r="BU273" s="105"/>
      <c r="BV273" s="105"/>
      <c r="BW273" s="105"/>
      <c r="BX273" s="105"/>
    </row>
    <row r="274" spans="1:76" s="25" customFormat="1" ht="15" customHeight="1" x14ac:dyDescent="0.2">
      <c r="A274" s="59">
        <v>10</v>
      </c>
      <c r="B274" s="60"/>
      <c r="C274" s="60"/>
      <c r="D274" s="133" t="s">
        <v>189</v>
      </c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4"/>
      <c r="Q274" s="55" t="s">
        <v>187</v>
      </c>
      <c r="R274" s="55"/>
      <c r="S274" s="55"/>
      <c r="T274" s="55"/>
      <c r="U274" s="55"/>
      <c r="V274" s="55" t="s">
        <v>394</v>
      </c>
      <c r="W274" s="55"/>
      <c r="X274" s="55"/>
      <c r="Y274" s="55"/>
      <c r="Z274" s="55"/>
      <c r="AA274" s="55"/>
      <c r="AB274" s="55"/>
      <c r="AC274" s="55"/>
      <c r="AD274" s="55"/>
      <c r="AE274" s="55"/>
      <c r="AF274" s="113">
        <v>0</v>
      </c>
      <c r="AG274" s="113"/>
      <c r="AH274" s="113"/>
      <c r="AI274" s="113"/>
      <c r="AJ274" s="113"/>
      <c r="AK274" s="113">
        <v>0</v>
      </c>
      <c r="AL274" s="113"/>
      <c r="AM274" s="113"/>
      <c r="AN274" s="113"/>
      <c r="AO274" s="113"/>
      <c r="AP274" s="113">
        <v>0</v>
      </c>
      <c r="AQ274" s="113"/>
      <c r="AR274" s="113"/>
      <c r="AS274" s="113"/>
      <c r="AT274" s="113"/>
      <c r="AU274" s="113">
        <v>0</v>
      </c>
      <c r="AV274" s="113"/>
      <c r="AW274" s="113"/>
      <c r="AX274" s="113"/>
      <c r="AY274" s="113"/>
      <c r="AZ274" s="113">
        <v>0</v>
      </c>
      <c r="BA274" s="113"/>
      <c r="BB274" s="113"/>
      <c r="BC274" s="113"/>
      <c r="BD274" s="113"/>
      <c r="BE274" s="113">
        <v>0</v>
      </c>
      <c r="BF274" s="113"/>
      <c r="BG274" s="113"/>
      <c r="BH274" s="113"/>
      <c r="BI274" s="113"/>
      <c r="BJ274" s="113">
        <v>118.5</v>
      </c>
      <c r="BK274" s="113"/>
      <c r="BL274" s="113"/>
      <c r="BM274" s="113"/>
      <c r="BN274" s="113"/>
      <c r="BO274" s="113">
        <v>0</v>
      </c>
      <c r="BP274" s="113"/>
      <c r="BQ274" s="113"/>
      <c r="BR274" s="113"/>
      <c r="BS274" s="113"/>
      <c r="BT274" s="113">
        <v>118.5</v>
      </c>
      <c r="BU274" s="113"/>
      <c r="BV274" s="113"/>
      <c r="BW274" s="113"/>
      <c r="BX274" s="113"/>
    </row>
    <row r="275" spans="1:76" s="25" customFormat="1" ht="15" customHeight="1" x14ac:dyDescent="0.2">
      <c r="A275" s="59">
        <v>11</v>
      </c>
      <c r="B275" s="60"/>
      <c r="C275" s="60"/>
      <c r="D275" s="133" t="s">
        <v>395</v>
      </c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4"/>
      <c r="Q275" s="55" t="s">
        <v>187</v>
      </c>
      <c r="R275" s="55"/>
      <c r="S275" s="55"/>
      <c r="T275" s="55"/>
      <c r="U275" s="55"/>
      <c r="V275" s="55" t="s">
        <v>394</v>
      </c>
      <c r="W275" s="55"/>
      <c r="X275" s="55"/>
      <c r="Y275" s="55"/>
      <c r="Z275" s="55"/>
      <c r="AA275" s="55"/>
      <c r="AB275" s="55"/>
      <c r="AC275" s="55"/>
      <c r="AD275" s="55"/>
      <c r="AE275" s="55"/>
      <c r="AF275" s="113">
        <v>0</v>
      </c>
      <c r="AG275" s="113"/>
      <c r="AH275" s="113"/>
      <c r="AI275" s="113"/>
      <c r="AJ275" s="113"/>
      <c r="AK275" s="113">
        <v>0</v>
      </c>
      <c r="AL275" s="113"/>
      <c r="AM275" s="113"/>
      <c r="AN275" s="113"/>
      <c r="AO275" s="113"/>
      <c r="AP275" s="113">
        <v>0</v>
      </c>
      <c r="AQ275" s="113"/>
      <c r="AR275" s="113"/>
      <c r="AS275" s="113"/>
      <c r="AT275" s="113"/>
      <c r="AU275" s="113">
        <v>0</v>
      </c>
      <c r="AV275" s="113"/>
      <c r="AW275" s="113"/>
      <c r="AX275" s="113"/>
      <c r="AY275" s="113"/>
      <c r="AZ275" s="113">
        <v>0</v>
      </c>
      <c r="BA275" s="113"/>
      <c r="BB275" s="113"/>
      <c r="BC275" s="113"/>
      <c r="BD275" s="113"/>
      <c r="BE275" s="113">
        <v>0</v>
      </c>
      <c r="BF275" s="113"/>
      <c r="BG275" s="113"/>
      <c r="BH275" s="113"/>
      <c r="BI275" s="113"/>
      <c r="BJ275" s="113">
        <v>298.10000000000002</v>
      </c>
      <c r="BK275" s="113"/>
      <c r="BL275" s="113"/>
      <c r="BM275" s="113"/>
      <c r="BN275" s="113"/>
      <c r="BO275" s="113">
        <v>0</v>
      </c>
      <c r="BP275" s="113"/>
      <c r="BQ275" s="113"/>
      <c r="BR275" s="113"/>
      <c r="BS275" s="113"/>
      <c r="BT275" s="113">
        <v>298.10000000000002</v>
      </c>
      <c r="BU275" s="113"/>
      <c r="BV275" s="113"/>
      <c r="BW275" s="113"/>
      <c r="BX275" s="113"/>
    </row>
    <row r="276" spans="1:76" s="25" customFormat="1" ht="15" customHeight="1" x14ac:dyDescent="0.2">
      <c r="A276" s="59">
        <v>12</v>
      </c>
      <c r="B276" s="60"/>
      <c r="C276" s="60"/>
      <c r="D276" s="133" t="s">
        <v>401</v>
      </c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4"/>
      <c r="Q276" s="55" t="s">
        <v>187</v>
      </c>
      <c r="R276" s="55"/>
      <c r="S276" s="55"/>
      <c r="T276" s="55"/>
      <c r="U276" s="55"/>
      <c r="V276" s="55" t="s">
        <v>396</v>
      </c>
      <c r="W276" s="55"/>
      <c r="X276" s="55"/>
      <c r="Y276" s="55"/>
      <c r="Z276" s="55"/>
      <c r="AA276" s="55"/>
      <c r="AB276" s="55"/>
      <c r="AC276" s="55"/>
      <c r="AD276" s="55"/>
      <c r="AE276" s="55"/>
      <c r="AF276" s="113">
        <v>21</v>
      </c>
      <c r="AG276" s="113"/>
      <c r="AH276" s="113"/>
      <c r="AI276" s="113"/>
      <c r="AJ276" s="113"/>
      <c r="AK276" s="113">
        <v>0</v>
      </c>
      <c r="AL276" s="113"/>
      <c r="AM276" s="113"/>
      <c r="AN276" s="113"/>
      <c r="AO276" s="113"/>
      <c r="AP276" s="113">
        <v>21</v>
      </c>
      <c r="AQ276" s="113"/>
      <c r="AR276" s="113"/>
      <c r="AS276" s="113"/>
      <c r="AT276" s="113"/>
      <c r="AU276" s="113">
        <v>21</v>
      </c>
      <c r="AV276" s="113"/>
      <c r="AW276" s="113"/>
      <c r="AX276" s="113"/>
      <c r="AY276" s="113"/>
      <c r="AZ276" s="113">
        <v>0</v>
      </c>
      <c r="BA276" s="113"/>
      <c r="BB276" s="113"/>
      <c r="BC276" s="113"/>
      <c r="BD276" s="113"/>
      <c r="BE276" s="113">
        <v>21</v>
      </c>
      <c r="BF276" s="113"/>
      <c r="BG276" s="113"/>
      <c r="BH276" s="113"/>
      <c r="BI276" s="113"/>
      <c r="BJ276" s="113">
        <v>25</v>
      </c>
      <c r="BK276" s="113"/>
      <c r="BL276" s="113"/>
      <c r="BM276" s="113"/>
      <c r="BN276" s="113"/>
      <c r="BO276" s="113">
        <v>25</v>
      </c>
      <c r="BP276" s="113"/>
      <c r="BQ276" s="113"/>
      <c r="BR276" s="113"/>
      <c r="BS276" s="113"/>
      <c r="BT276" s="113">
        <v>25</v>
      </c>
      <c r="BU276" s="113"/>
      <c r="BV276" s="113"/>
      <c r="BW276" s="113"/>
      <c r="BX276" s="113"/>
    </row>
    <row r="277" spans="1:76" s="25" customFormat="1" ht="15" customHeight="1" x14ac:dyDescent="0.2">
      <c r="A277" s="59">
        <v>13</v>
      </c>
      <c r="B277" s="60"/>
      <c r="C277" s="60"/>
      <c r="D277" s="133" t="s">
        <v>402</v>
      </c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4"/>
      <c r="Q277" s="55" t="s">
        <v>187</v>
      </c>
      <c r="R277" s="55"/>
      <c r="S277" s="55"/>
      <c r="T277" s="55"/>
      <c r="U277" s="55"/>
      <c r="V277" s="55" t="s">
        <v>396</v>
      </c>
      <c r="W277" s="55"/>
      <c r="X277" s="55"/>
      <c r="Y277" s="55"/>
      <c r="Z277" s="55"/>
      <c r="AA277" s="55"/>
      <c r="AB277" s="55"/>
      <c r="AC277" s="55"/>
      <c r="AD277" s="55"/>
      <c r="AE277" s="55"/>
      <c r="AF277" s="113">
        <v>361</v>
      </c>
      <c r="AG277" s="113"/>
      <c r="AH277" s="113"/>
      <c r="AI277" s="113"/>
      <c r="AJ277" s="113"/>
      <c r="AK277" s="113">
        <v>0</v>
      </c>
      <c r="AL277" s="113"/>
      <c r="AM277" s="113"/>
      <c r="AN277" s="113"/>
      <c r="AO277" s="113"/>
      <c r="AP277" s="113">
        <v>361</v>
      </c>
      <c r="AQ277" s="113"/>
      <c r="AR277" s="113"/>
      <c r="AS277" s="113"/>
      <c r="AT277" s="113"/>
      <c r="AU277" s="113">
        <v>361</v>
      </c>
      <c r="AV277" s="113"/>
      <c r="AW277" s="113"/>
      <c r="AX277" s="113"/>
      <c r="AY277" s="113"/>
      <c r="AZ277" s="113">
        <v>0</v>
      </c>
      <c r="BA277" s="113"/>
      <c r="BB277" s="113"/>
      <c r="BC277" s="113"/>
      <c r="BD277" s="113"/>
      <c r="BE277" s="113">
        <v>361</v>
      </c>
      <c r="BF277" s="113"/>
      <c r="BG277" s="113"/>
      <c r="BH277" s="113"/>
      <c r="BI277" s="113"/>
      <c r="BJ277" s="113">
        <v>401</v>
      </c>
      <c r="BK277" s="113"/>
      <c r="BL277" s="113"/>
      <c r="BM277" s="113"/>
      <c r="BN277" s="113"/>
      <c r="BO277" s="113">
        <v>401</v>
      </c>
      <c r="BP277" s="113"/>
      <c r="BQ277" s="113"/>
      <c r="BR277" s="113"/>
      <c r="BS277" s="113"/>
      <c r="BT277" s="113">
        <v>401</v>
      </c>
      <c r="BU277" s="113"/>
      <c r="BV277" s="113"/>
      <c r="BW277" s="113"/>
      <c r="BX277" s="113"/>
    </row>
    <row r="278" spans="1:76" s="6" customFormat="1" ht="15" customHeight="1" x14ac:dyDescent="0.2">
      <c r="A278" s="87">
        <v>0</v>
      </c>
      <c r="B278" s="88"/>
      <c r="C278" s="88"/>
      <c r="D278" s="134" t="s">
        <v>194</v>
      </c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2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5"/>
      <c r="AG278" s="105"/>
      <c r="AH278" s="105"/>
      <c r="AI278" s="105"/>
      <c r="AJ278" s="105"/>
      <c r="AK278" s="105"/>
      <c r="AL278" s="105"/>
      <c r="AM278" s="105"/>
      <c r="AN278" s="105"/>
      <c r="AO278" s="105"/>
      <c r="AP278" s="105"/>
      <c r="AQ278" s="105"/>
      <c r="AR278" s="105"/>
      <c r="AS278" s="105"/>
      <c r="AT278" s="105"/>
      <c r="AU278" s="105"/>
      <c r="AV278" s="105"/>
      <c r="AW278" s="105"/>
      <c r="AX278" s="105"/>
      <c r="AY278" s="105"/>
      <c r="AZ278" s="105"/>
      <c r="BA278" s="105"/>
      <c r="BB278" s="105"/>
      <c r="BC278" s="105"/>
      <c r="BD278" s="105"/>
      <c r="BE278" s="105"/>
      <c r="BF278" s="105"/>
      <c r="BG278" s="105"/>
      <c r="BH278" s="105"/>
      <c r="BI278" s="105"/>
      <c r="BJ278" s="105"/>
      <c r="BK278" s="105"/>
      <c r="BL278" s="105"/>
      <c r="BM278" s="105"/>
      <c r="BN278" s="105"/>
      <c r="BO278" s="105"/>
      <c r="BP278" s="105"/>
      <c r="BQ278" s="105"/>
      <c r="BR278" s="105"/>
      <c r="BS278" s="105"/>
      <c r="BT278" s="105"/>
      <c r="BU278" s="105"/>
      <c r="BV278" s="105"/>
      <c r="BW278" s="105"/>
      <c r="BX278" s="105"/>
    </row>
    <row r="279" spans="1:76" s="6" customFormat="1" ht="15" customHeight="1" x14ac:dyDescent="0.2">
      <c r="A279" s="87">
        <v>0</v>
      </c>
      <c r="B279" s="88"/>
      <c r="C279" s="88"/>
      <c r="D279" s="134" t="s">
        <v>403</v>
      </c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2"/>
      <c r="Q279" s="104" t="s">
        <v>306</v>
      </c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5">
        <v>8815</v>
      </c>
      <c r="AG279" s="105"/>
      <c r="AH279" s="105"/>
      <c r="AI279" s="105"/>
      <c r="AJ279" s="105"/>
      <c r="AK279" s="105">
        <v>0</v>
      </c>
      <c r="AL279" s="105"/>
      <c r="AM279" s="105"/>
      <c r="AN279" s="105"/>
      <c r="AO279" s="105"/>
      <c r="AP279" s="105"/>
      <c r="AQ279" s="105"/>
      <c r="AR279" s="105"/>
      <c r="AS279" s="105"/>
      <c r="AT279" s="105"/>
      <c r="AU279" s="105">
        <v>8815</v>
      </c>
      <c r="AV279" s="105"/>
      <c r="AW279" s="105"/>
      <c r="AX279" s="105"/>
      <c r="AY279" s="105"/>
      <c r="AZ279" s="105">
        <v>0</v>
      </c>
      <c r="BA279" s="105"/>
      <c r="BB279" s="105"/>
      <c r="BC279" s="105"/>
      <c r="BD279" s="105"/>
      <c r="BE279" s="105"/>
      <c r="BF279" s="105"/>
      <c r="BG279" s="105"/>
      <c r="BH279" s="105"/>
      <c r="BI279" s="105"/>
      <c r="BJ279" s="105">
        <v>9262</v>
      </c>
      <c r="BK279" s="105"/>
      <c r="BL279" s="105"/>
      <c r="BM279" s="105"/>
      <c r="BN279" s="105"/>
      <c r="BO279" s="105">
        <v>9262</v>
      </c>
      <c r="BP279" s="105"/>
      <c r="BQ279" s="105"/>
      <c r="BR279" s="105"/>
      <c r="BS279" s="105"/>
      <c r="BT279" s="105">
        <v>9262</v>
      </c>
      <c r="BU279" s="105"/>
      <c r="BV279" s="105"/>
      <c r="BW279" s="105"/>
      <c r="BX279" s="105"/>
    </row>
    <row r="280" spans="1:76" s="25" customFormat="1" ht="15" customHeight="1" x14ac:dyDescent="0.2">
      <c r="A280" s="59">
        <v>14</v>
      </c>
      <c r="B280" s="60"/>
      <c r="C280" s="60"/>
      <c r="D280" s="133" t="s">
        <v>404</v>
      </c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4"/>
      <c r="Q280" s="55" t="s">
        <v>306</v>
      </c>
      <c r="R280" s="55"/>
      <c r="S280" s="55"/>
      <c r="T280" s="55"/>
      <c r="U280" s="55"/>
      <c r="V280" s="55" t="s">
        <v>394</v>
      </c>
      <c r="W280" s="55"/>
      <c r="X280" s="55"/>
      <c r="Y280" s="55"/>
      <c r="Z280" s="55"/>
      <c r="AA280" s="55"/>
      <c r="AB280" s="55"/>
      <c r="AC280" s="55"/>
      <c r="AD280" s="55"/>
      <c r="AE280" s="55"/>
      <c r="AF280" s="113">
        <v>0</v>
      </c>
      <c r="AG280" s="113"/>
      <c r="AH280" s="113"/>
      <c r="AI280" s="113"/>
      <c r="AJ280" s="113"/>
      <c r="AK280" s="113">
        <v>0</v>
      </c>
      <c r="AL280" s="113"/>
      <c r="AM280" s="113"/>
      <c r="AN280" s="113"/>
      <c r="AO280" s="113"/>
      <c r="AP280" s="113">
        <v>0</v>
      </c>
      <c r="AQ280" s="113"/>
      <c r="AR280" s="113"/>
      <c r="AS280" s="113"/>
      <c r="AT280" s="113"/>
      <c r="AU280" s="113">
        <v>0</v>
      </c>
      <c r="AV280" s="113"/>
      <c r="AW280" s="113"/>
      <c r="AX280" s="113"/>
      <c r="AY280" s="113"/>
      <c r="AZ280" s="113">
        <v>0</v>
      </c>
      <c r="BA280" s="113"/>
      <c r="BB280" s="113"/>
      <c r="BC280" s="113"/>
      <c r="BD280" s="113"/>
      <c r="BE280" s="113">
        <v>0</v>
      </c>
      <c r="BF280" s="113"/>
      <c r="BG280" s="113"/>
      <c r="BH280" s="113"/>
      <c r="BI280" s="113"/>
      <c r="BJ280" s="113">
        <v>4765</v>
      </c>
      <c r="BK280" s="113"/>
      <c r="BL280" s="113"/>
      <c r="BM280" s="113"/>
      <c r="BN280" s="113"/>
      <c r="BO280" s="113">
        <v>4765</v>
      </c>
      <c r="BP280" s="113"/>
      <c r="BQ280" s="113"/>
      <c r="BR280" s="113"/>
      <c r="BS280" s="113"/>
      <c r="BT280" s="113">
        <v>4765</v>
      </c>
      <c r="BU280" s="113"/>
      <c r="BV280" s="113"/>
      <c r="BW280" s="113"/>
      <c r="BX280" s="113"/>
    </row>
    <row r="281" spans="1:76" s="25" customFormat="1" ht="15" customHeight="1" x14ac:dyDescent="0.2">
      <c r="A281" s="59">
        <v>15</v>
      </c>
      <c r="B281" s="60"/>
      <c r="C281" s="60"/>
      <c r="D281" s="133" t="s">
        <v>309</v>
      </c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4"/>
      <c r="Q281" s="55" t="s">
        <v>306</v>
      </c>
      <c r="R281" s="55"/>
      <c r="S281" s="55"/>
      <c r="T281" s="55"/>
      <c r="U281" s="55"/>
      <c r="V281" s="55" t="s">
        <v>394</v>
      </c>
      <c r="W281" s="55"/>
      <c r="X281" s="55"/>
      <c r="Y281" s="55"/>
      <c r="Z281" s="55"/>
      <c r="AA281" s="55"/>
      <c r="AB281" s="55"/>
      <c r="AC281" s="55"/>
      <c r="AD281" s="55"/>
      <c r="AE281" s="55"/>
      <c r="AF281" s="113">
        <v>0</v>
      </c>
      <c r="AG281" s="113"/>
      <c r="AH281" s="113"/>
      <c r="AI281" s="113"/>
      <c r="AJ281" s="113"/>
      <c r="AK281" s="113">
        <v>0</v>
      </c>
      <c r="AL281" s="113"/>
      <c r="AM281" s="113"/>
      <c r="AN281" s="113"/>
      <c r="AO281" s="113"/>
      <c r="AP281" s="113">
        <v>0</v>
      </c>
      <c r="AQ281" s="113"/>
      <c r="AR281" s="113"/>
      <c r="AS281" s="113"/>
      <c r="AT281" s="113"/>
      <c r="AU281" s="113">
        <v>0</v>
      </c>
      <c r="AV281" s="113"/>
      <c r="AW281" s="113"/>
      <c r="AX281" s="113"/>
      <c r="AY281" s="113"/>
      <c r="AZ281" s="113">
        <v>0</v>
      </c>
      <c r="BA281" s="113"/>
      <c r="BB281" s="113"/>
      <c r="BC281" s="113"/>
      <c r="BD281" s="113"/>
      <c r="BE281" s="113">
        <v>0</v>
      </c>
      <c r="BF281" s="113"/>
      <c r="BG281" s="113"/>
      <c r="BH281" s="113"/>
      <c r="BI281" s="113"/>
      <c r="BJ281" s="113">
        <v>4497</v>
      </c>
      <c r="BK281" s="113"/>
      <c r="BL281" s="113"/>
      <c r="BM281" s="113"/>
      <c r="BN281" s="113"/>
      <c r="BO281" s="113">
        <v>4497</v>
      </c>
      <c r="BP281" s="113"/>
      <c r="BQ281" s="113"/>
      <c r="BR281" s="113"/>
      <c r="BS281" s="113"/>
      <c r="BT281" s="113">
        <v>4497</v>
      </c>
      <c r="BU281" s="113"/>
      <c r="BV281" s="113"/>
      <c r="BW281" s="113"/>
      <c r="BX281" s="113"/>
    </row>
    <row r="282" spans="1:76" s="6" customFormat="1" ht="15" customHeight="1" x14ac:dyDescent="0.2">
      <c r="A282" s="87">
        <v>0</v>
      </c>
      <c r="B282" s="88"/>
      <c r="C282" s="88"/>
      <c r="D282" s="134" t="s">
        <v>405</v>
      </c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2"/>
      <c r="Q282" s="104" t="s">
        <v>306</v>
      </c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5">
        <v>37</v>
      </c>
      <c r="AG282" s="105"/>
      <c r="AH282" s="105"/>
      <c r="AI282" s="105"/>
      <c r="AJ282" s="105"/>
      <c r="AK282" s="105">
        <v>0</v>
      </c>
      <c r="AL282" s="105"/>
      <c r="AM282" s="105"/>
      <c r="AN282" s="105"/>
      <c r="AO282" s="105"/>
      <c r="AP282" s="105"/>
      <c r="AQ282" s="105"/>
      <c r="AR282" s="105"/>
      <c r="AS282" s="105"/>
      <c r="AT282" s="105"/>
      <c r="AU282" s="105">
        <v>37</v>
      </c>
      <c r="AV282" s="105"/>
      <c r="AW282" s="105"/>
      <c r="AX282" s="105"/>
      <c r="AY282" s="105"/>
      <c r="AZ282" s="105">
        <v>0</v>
      </c>
      <c r="BA282" s="105"/>
      <c r="BB282" s="105"/>
      <c r="BC282" s="105"/>
      <c r="BD282" s="105"/>
      <c r="BE282" s="105"/>
      <c r="BF282" s="105"/>
      <c r="BG282" s="105"/>
      <c r="BH282" s="105"/>
      <c r="BI282" s="105"/>
      <c r="BJ282" s="105">
        <v>48</v>
      </c>
      <c r="BK282" s="105"/>
      <c r="BL282" s="105"/>
      <c r="BM282" s="105"/>
      <c r="BN282" s="105"/>
      <c r="BO282" s="105">
        <v>48</v>
      </c>
      <c r="BP282" s="105"/>
      <c r="BQ282" s="105"/>
      <c r="BR282" s="105"/>
      <c r="BS282" s="105"/>
      <c r="BT282" s="105">
        <v>48</v>
      </c>
      <c r="BU282" s="105"/>
      <c r="BV282" s="105"/>
      <c r="BW282" s="105"/>
      <c r="BX282" s="105"/>
    </row>
    <row r="283" spans="1:76" s="25" customFormat="1" ht="15" customHeight="1" x14ac:dyDescent="0.2">
      <c r="A283" s="59">
        <v>16</v>
      </c>
      <c r="B283" s="60"/>
      <c r="C283" s="60"/>
      <c r="D283" s="133" t="s">
        <v>404</v>
      </c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4"/>
      <c r="Q283" s="55" t="s">
        <v>306</v>
      </c>
      <c r="R283" s="55"/>
      <c r="S283" s="55"/>
      <c r="T283" s="55"/>
      <c r="U283" s="55"/>
      <c r="V283" s="55" t="s">
        <v>394</v>
      </c>
      <c r="W283" s="55"/>
      <c r="X283" s="55"/>
      <c r="Y283" s="55"/>
      <c r="Z283" s="55"/>
      <c r="AA283" s="55"/>
      <c r="AB283" s="55"/>
      <c r="AC283" s="55"/>
      <c r="AD283" s="55"/>
      <c r="AE283" s="55"/>
      <c r="AF283" s="113">
        <v>0</v>
      </c>
      <c r="AG283" s="113"/>
      <c r="AH283" s="113"/>
      <c r="AI283" s="113"/>
      <c r="AJ283" s="113"/>
      <c r="AK283" s="113">
        <v>0</v>
      </c>
      <c r="AL283" s="113"/>
      <c r="AM283" s="113"/>
      <c r="AN283" s="113"/>
      <c r="AO283" s="113"/>
      <c r="AP283" s="113">
        <v>0</v>
      </c>
      <c r="AQ283" s="113"/>
      <c r="AR283" s="113"/>
      <c r="AS283" s="113"/>
      <c r="AT283" s="113"/>
      <c r="AU283" s="113">
        <v>0</v>
      </c>
      <c r="AV283" s="113"/>
      <c r="AW283" s="113"/>
      <c r="AX283" s="113"/>
      <c r="AY283" s="113"/>
      <c r="AZ283" s="113">
        <v>0</v>
      </c>
      <c r="BA283" s="113"/>
      <c r="BB283" s="113"/>
      <c r="BC283" s="113"/>
      <c r="BD283" s="113"/>
      <c r="BE283" s="113">
        <v>0</v>
      </c>
      <c r="BF283" s="113"/>
      <c r="BG283" s="113"/>
      <c r="BH283" s="113"/>
      <c r="BI283" s="113"/>
      <c r="BJ283" s="113">
        <v>21</v>
      </c>
      <c r="BK283" s="113"/>
      <c r="BL283" s="113"/>
      <c r="BM283" s="113"/>
      <c r="BN283" s="113"/>
      <c r="BO283" s="113">
        <v>21</v>
      </c>
      <c r="BP283" s="113"/>
      <c r="BQ283" s="113"/>
      <c r="BR283" s="113"/>
      <c r="BS283" s="113"/>
      <c r="BT283" s="113">
        <v>21</v>
      </c>
      <c r="BU283" s="113"/>
      <c r="BV283" s="113"/>
      <c r="BW283" s="113"/>
      <c r="BX283" s="113"/>
    </row>
    <row r="284" spans="1:76" s="25" customFormat="1" ht="15" customHeight="1" x14ac:dyDescent="0.2">
      <c r="A284" s="59">
        <v>17</v>
      </c>
      <c r="B284" s="60"/>
      <c r="C284" s="60"/>
      <c r="D284" s="133" t="s">
        <v>309</v>
      </c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4"/>
      <c r="Q284" s="55" t="s">
        <v>306</v>
      </c>
      <c r="R284" s="55"/>
      <c r="S284" s="55"/>
      <c r="T284" s="55"/>
      <c r="U284" s="55"/>
      <c r="V284" s="55" t="s">
        <v>394</v>
      </c>
      <c r="W284" s="55"/>
      <c r="X284" s="55"/>
      <c r="Y284" s="55"/>
      <c r="Z284" s="55"/>
      <c r="AA284" s="55"/>
      <c r="AB284" s="55"/>
      <c r="AC284" s="55"/>
      <c r="AD284" s="55"/>
      <c r="AE284" s="55"/>
      <c r="AF284" s="113">
        <v>0</v>
      </c>
      <c r="AG284" s="113"/>
      <c r="AH284" s="113"/>
      <c r="AI284" s="113"/>
      <c r="AJ284" s="113"/>
      <c r="AK284" s="113">
        <v>0</v>
      </c>
      <c r="AL284" s="113"/>
      <c r="AM284" s="113"/>
      <c r="AN284" s="113"/>
      <c r="AO284" s="113"/>
      <c r="AP284" s="113">
        <v>0</v>
      </c>
      <c r="AQ284" s="113"/>
      <c r="AR284" s="113"/>
      <c r="AS284" s="113"/>
      <c r="AT284" s="113"/>
      <c r="AU284" s="113">
        <v>0</v>
      </c>
      <c r="AV284" s="113"/>
      <c r="AW284" s="113"/>
      <c r="AX284" s="113"/>
      <c r="AY284" s="113"/>
      <c r="AZ284" s="113">
        <v>0</v>
      </c>
      <c r="BA284" s="113"/>
      <c r="BB284" s="113"/>
      <c r="BC284" s="113"/>
      <c r="BD284" s="113"/>
      <c r="BE284" s="113">
        <v>0</v>
      </c>
      <c r="BF284" s="113"/>
      <c r="BG284" s="113"/>
      <c r="BH284" s="113"/>
      <c r="BI284" s="113"/>
      <c r="BJ284" s="113">
        <v>27</v>
      </c>
      <c r="BK284" s="113"/>
      <c r="BL284" s="113"/>
      <c r="BM284" s="113"/>
      <c r="BN284" s="113"/>
      <c r="BO284" s="113">
        <v>27</v>
      </c>
      <c r="BP284" s="113"/>
      <c r="BQ284" s="113"/>
      <c r="BR284" s="113"/>
      <c r="BS284" s="113"/>
      <c r="BT284" s="113">
        <v>27</v>
      </c>
      <c r="BU284" s="113"/>
      <c r="BV284" s="113"/>
      <c r="BW284" s="113"/>
      <c r="BX284" s="113"/>
    </row>
    <row r="285" spans="1:76" s="6" customFormat="1" ht="15" customHeight="1" x14ac:dyDescent="0.2">
      <c r="A285" s="87">
        <v>0</v>
      </c>
      <c r="B285" s="88"/>
      <c r="C285" s="88"/>
      <c r="D285" s="134" t="s">
        <v>197</v>
      </c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2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5"/>
      <c r="AP285" s="105"/>
      <c r="AQ285" s="105"/>
      <c r="AR285" s="105"/>
      <c r="AS285" s="105"/>
      <c r="AT285" s="105"/>
      <c r="AU285" s="105"/>
      <c r="AV285" s="105"/>
      <c r="AW285" s="105"/>
      <c r="AX285" s="105"/>
      <c r="AY285" s="105"/>
      <c r="AZ285" s="105"/>
      <c r="BA285" s="105"/>
      <c r="BB285" s="105"/>
      <c r="BC285" s="105"/>
      <c r="BD285" s="105"/>
      <c r="BE285" s="105"/>
      <c r="BF285" s="105"/>
      <c r="BG285" s="105"/>
      <c r="BH285" s="105"/>
      <c r="BI285" s="105"/>
      <c r="BJ285" s="105"/>
      <c r="BK285" s="105"/>
      <c r="BL285" s="105"/>
      <c r="BM285" s="105"/>
      <c r="BN285" s="105"/>
      <c r="BO285" s="105"/>
      <c r="BP285" s="105"/>
      <c r="BQ285" s="105"/>
      <c r="BR285" s="105"/>
      <c r="BS285" s="105"/>
      <c r="BT285" s="105"/>
      <c r="BU285" s="105"/>
      <c r="BV285" s="105"/>
      <c r="BW285" s="105"/>
      <c r="BX285" s="105"/>
    </row>
    <row r="286" spans="1:76" s="25" customFormat="1" ht="15" customHeight="1" x14ac:dyDescent="0.2">
      <c r="A286" s="59">
        <v>18</v>
      </c>
      <c r="B286" s="60"/>
      <c r="C286" s="60"/>
      <c r="D286" s="133" t="s">
        <v>406</v>
      </c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4"/>
      <c r="Q286" s="55" t="s">
        <v>315</v>
      </c>
      <c r="R286" s="55"/>
      <c r="S286" s="55"/>
      <c r="T286" s="55"/>
      <c r="U286" s="55"/>
      <c r="V286" s="55" t="s">
        <v>407</v>
      </c>
      <c r="W286" s="55"/>
      <c r="X286" s="55"/>
      <c r="Y286" s="55"/>
      <c r="Z286" s="55"/>
      <c r="AA286" s="55"/>
      <c r="AB286" s="55"/>
      <c r="AC286" s="55"/>
      <c r="AD286" s="55"/>
      <c r="AE286" s="55"/>
      <c r="AF286" s="113">
        <v>31206.400000000001</v>
      </c>
      <c r="AG286" s="113"/>
      <c r="AH286" s="113"/>
      <c r="AI286" s="113"/>
      <c r="AJ286" s="113"/>
      <c r="AK286" s="113">
        <v>0</v>
      </c>
      <c r="AL286" s="113"/>
      <c r="AM286" s="113"/>
      <c r="AN286" s="113"/>
      <c r="AO286" s="113"/>
      <c r="AP286" s="113">
        <v>31206.400000000001</v>
      </c>
      <c r="AQ286" s="113"/>
      <c r="AR286" s="113"/>
      <c r="AS286" s="113"/>
      <c r="AT286" s="113"/>
      <c r="AU286" s="113">
        <v>41561.35</v>
      </c>
      <c r="AV286" s="113"/>
      <c r="AW286" s="113"/>
      <c r="AX286" s="113"/>
      <c r="AY286" s="113"/>
      <c r="AZ286" s="113">
        <v>0</v>
      </c>
      <c r="BA286" s="113"/>
      <c r="BB286" s="113"/>
      <c r="BC286" s="113"/>
      <c r="BD286" s="113"/>
      <c r="BE286" s="113">
        <v>41561.35</v>
      </c>
      <c r="BF286" s="113"/>
      <c r="BG286" s="113"/>
      <c r="BH286" s="113"/>
      <c r="BI286" s="113"/>
      <c r="BJ286" s="113">
        <v>52250.85</v>
      </c>
      <c r="BK286" s="113"/>
      <c r="BL286" s="113"/>
      <c r="BM286" s="113"/>
      <c r="BN286" s="113"/>
      <c r="BO286" s="113">
        <v>2434.58</v>
      </c>
      <c r="BP286" s="113"/>
      <c r="BQ286" s="113"/>
      <c r="BR286" s="113"/>
      <c r="BS286" s="113"/>
      <c r="BT286" s="113">
        <f>BJ286+BO286</f>
        <v>54685.43</v>
      </c>
      <c r="BU286" s="113"/>
      <c r="BV286" s="113"/>
      <c r="BW286" s="113"/>
      <c r="BX286" s="113"/>
    </row>
    <row r="287" spans="1:76" s="25" customFormat="1" ht="15" customHeight="1" x14ac:dyDescent="0.2">
      <c r="A287" s="59">
        <v>19</v>
      </c>
      <c r="B287" s="60"/>
      <c r="C287" s="60"/>
      <c r="D287" s="133" t="s">
        <v>408</v>
      </c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4"/>
      <c r="Q287" s="55" t="s">
        <v>315</v>
      </c>
      <c r="R287" s="55"/>
      <c r="S287" s="55"/>
      <c r="T287" s="55"/>
      <c r="U287" s="55"/>
      <c r="V287" s="55" t="s">
        <v>407</v>
      </c>
      <c r="W287" s="55"/>
      <c r="X287" s="55"/>
      <c r="Y287" s="55"/>
      <c r="Z287" s="55"/>
      <c r="AA287" s="55"/>
      <c r="AB287" s="55"/>
      <c r="AC287" s="55"/>
      <c r="AD287" s="55"/>
      <c r="AE287" s="55"/>
      <c r="AF287" s="113">
        <v>19253.419999999998</v>
      </c>
      <c r="AG287" s="113"/>
      <c r="AH287" s="113"/>
      <c r="AI287" s="113"/>
      <c r="AJ287" s="113"/>
      <c r="AK287" s="113">
        <v>0</v>
      </c>
      <c r="AL287" s="113"/>
      <c r="AM287" s="113"/>
      <c r="AN287" s="113"/>
      <c r="AO287" s="113"/>
      <c r="AP287" s="113">
        <v>19253.419999999998</v>
      </c>
      <c r="AQ287" s="113"/>
      <c r="AR287" s="113"/>
      <c r="AS287" s="113"/>
      <c r="AT287" s="113"/>
      <c r="AU287" s="113">
        <v>23086.74</v>
      </c>
      <c r="AV287" s="113"/>
      <c r="AW287" s="113"/>
      <c r="AX287" s="113"/>
      <c r="AY287" s="113"/>
      <c r="AZ287" s="113">
        <v>0</v>
      </c>
      <c r="BA287" s="113"/>
      <c r="BB287" s="113"/>
      <c r="BC287" s="113"/>
      <c r="BD287" s="113"/>
      <c r="BE287" s="113">
        <v>23086.74</v>
      </c>
      <c r="BF287" s="113"/>
      <c r="BG287" s="113"/>
      <c r="BH287" s="113"/>
      <c r="BI287" s="113"/>
      <c r="BJ287" s="113">
        <v>10888.36</v>
      </c>
      <c r="BK287" s="113"/>
      <c r="BL287" s="113"/>
      <c r="BM287" s="113"/>
      <c r="BN287" s="113"/>
      <c r="BO287" s="113">
        <v>33.17</v>
      </c>
      <c r="BP287" s="113"/>
      <c r="BQ287" s="113"/>
      <c r="BR287" s="113"/>
      <c r="BS287" s="113"/>
      <c r="BT287" s="113">
        <f>BJ287+BO287</f>
        <v>10921.53</v>
      </c>
      <c r="BU287" s="113"/>
      <c r="BV287" s="113"/>
      <c r="BW287" s="113"/>
      <c r="BX287" s="113"/>
    </row>
    <row r="288" spans="1:76" s="25" customFormat="1" ht="15" customHeight="1" x14ac:dyDescent="0.2">
      <c r="A288" s="59">
        <v>20</v>
      </c>
      <c r="B288" s="60"/>
      <c r="C288" s="60"/>
      <c r="D288" s="133" t="s">
        <v>409</v>
      </c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4"/>
      <c r="Q288" s="55" t="s">
        <v>312</v>
      </c>
      <c r="R288" s="55"/>
      <c r="S288" s="55"/>
      <c r="T288" s="55"/>
      <c r="U288" s="55"/>
      <c r="V288" s="55" t="s">
        <v>394</v>
      </c>
      <c r="W288" s="55"/>
      <c r="X288" s="55"/>
      <c r="Y288" s="55"/>
      <c r="Z288" s="55"/>
      <c r="AA288" s="55"/>
      <c r="AB288" s="55"/>
      <c r="AC288" s="55"/>
      <c r="AD288" s="55"/>
      <c r="AE288" s="55"/>
      <c r="AF288" s="113">
        <v>1297295</v>
      </c>
      <c r="AG288" s="113"/>
      <c r="AH288" s="113"/>
      <c r="AI288" s="113"/>
      <c r="AJ288" s="113"/>
      <c r="AK288" s="113">
        <v>0</v>
      </c>
      <c r="AL288" s="113"/>
      <c r="AM288" s="113"/>
      <c r="AN288" s="113"/>
      <c r="AO288" s="113"/>
      <c r="AP288" s="113">
        <v>1297295</v>
      </c>
      <c r="AQ288" s="113"/>
      <c r="AR288" s="113"/>
      <c r="AS288" s="113"/>
      <c r="AT288" s="113"/>
      <c r="AU288" s="113">
        <v>1463190</v>
      </c>
      <c r="AV288" s="113"/>
      <c r="AW288" s="113"/>
      <c r="AX288" s="113"/>
      <c r="AY288" s="113"/>
      <c r="AZ288" s="113">
        <v>0</v>
      </c>
      <c r="BA288" s="113"/>
      <c r="BB288" s="113"/>
      <c r="BC288" s="113"/>
      <c r="BD288" s="113"/>
      <c r="BE288" s="113">
        <v>1463190</v>
      </c>
      <c r="BF288" s="113"/>
      <c r="BG288" s="113"/>
      <c r="BH288" s="113"/>
      <c r="BI288" s="113"/>
      <c r="BJ288" s="113">
        <v>1463190</v>
      </c>
      <c r="BK288" s="113"/>
      <c r="BL288" s="113"/>
      <c r="BM288" s="113"/>
      <c r="BN288" s="113"/>
      <c r="BO288" s="113">
        <v>0</v>
      </c>
      <c r="BP288" s="113"/>
      <c r="BQ288" s="113"/>
      <c r="BR288" s="113"/>
      <c r="BS288" s="113"/>
      <c r="BT288" s="113">
        <v>1463190</v>
      </c>
      <c r="BU288" s="113"/>
      <c r="BV288" s="113"/>
      <c r="BW288" s="113"/>
      <c r="BX288" s="113"/>
    </row>
    <row r="289" spans="1:79" s="25" customFormat="1" ht="15" customHeight="1" x14ac:dyDescent="0.2">
      <c r="A289" s="59">
        <v>21</v>
      </c>
      <c r="B289" s="60"/>
      <c r="C289" s="60"/>
      <c r="D289" s="133" t="s">
        <v>410</v>
      </c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4"/>
      <c r="Q289" s="55" t="s">
        <v>312</v>
      </c>
      <c r="R289" s="55"/>
      <c r="S289" s="55"/>
      <c r="T289" s="55"/>
      <c r="U289" s="55"/>
      <c r="V289" s="55" t="s">
        <v>394</v>
      </c>
      <c r="W289" s="55"/>
      <c r="X289" s="55"/>
      <c r="Y289" s="55"/>
      <c r="Z289" s="55"/>
      <c r="AA289" s="55"/>
      <c r="AB289" s="55"/>
      <c r="AC289" s="55"/>
      <c r="AD289" s="55"/>
      <c r="AE289" s="55"/>
      <c r="AF289" s="113">
        <v>4718</v>
      </c>
      <c r="AG289" s="113"/>
      <c r="AH289" s="113"/>
      <c r="AI289" s="113"/>
      <c r="AJ289" s="113"/>
      <c r="AK289" s="113">
        <v>0</v>
      </c>
      <c r="AL289" s="113"/>
      <c r="AM289" s="113"/>
      <c r="AN289" s="113"/>
      <c r="AO289" s="113"/>
      <c r="AP289" s="113">
        <v>4718</v>
      </c>
      <c r="AQ289" s="113"/>
      <c r="AR289" s="113"/>
      <c r="AS289" s="113"/>
      <c r="AT289" s="113"/>
      <c r="AU289" s="113">
        <v>5860</v>
      </c>
      <c r="AV289" s="113"/>
      <c r="AW289" s="113"/>
      <c r="AX289" s="113"/>
      <c r="AY289" s="113"/>
      <c r="AZ289" s="113">
        <v>0</v>
      </c>
      <c r="BA289" s="113"/>
      <c r="BB289" s="113"/>
      <c r="BC289" s="113"/>
      <c r="BD289" s="113"/>
      <c r="BE289" s="113">
        <v>5860</v>
      </c>
      <c r="BF289" s="113"/>
      <c r="BG289" s="113"/>
      <c r="BH289" s="113"/>
      <c r="BI289" s="113"/>
      <c r="BJ289" s="113">
        <v>2805</v>
      </c>
      <c r="BK289" s="113"/>
      <c r="BL289" s="113"/>
      <c r="BM289" s="113"/>
      <c r="BN289" s="113"/>
      <c r="BO289" s="113">
        <v>2805</v>
      </c>
      <c r="BP289" s="113"/>
      <c r="BQ289" s="113"/>
      <c r="BR289" s="113"/>
      <c r="BS289" s="113"/>
      <c r="BT289" s="113">
        <v>2805</v>
      </c>
      <c r="BU289" s="113"/>
      <c r="BV289" s="113"/>
      <c r="BW289" s="113"/>
      <c r="BX289" s="113"/>
    </row>
    <row r="290" spans="1:79" s="6" customFormat="1" ht="15" customHeight="1" x14ac:dyDescent="0.2">
      <c r="A290" s="87">
        <v>0</v>
      </c>
      <c r="B290" s="88"/>
      <c r="C290" s="88"/>
      <c r="D290" s="134" t="s">
        <v>201</v>
      </c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2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5"/>
      <c r="AP290" s="105"/>
      <c r="AQ290" s="105"/>
      <c r="AR290" s="105"/>
      <c r="AS290" s="105"/>
      <c r="AT290" s="105"/>
      <c r="AU290" s="105"/>
      <c r="AV290" s="105"/>
      <c r="AW290" s="105"/>
      <c r="AX290" s="105"/>
      <c r="AY290" s="105"/>
      <c r="AZ290" s="105"/>
      <c r="BA290" s="105"/>
      <c r="BB290" s="105"/>
      <c r="BC290" s="105"/>
      <c r="BD290" s="105"/>
      <c r="BE290" s="105"/>
      <c r="BF290" s="105"/>
      <c r="BG290" s="105"/>
      <c r="BH290" s="105"/>
      <c r="BI290" s="105"/>
      <c r="BJ290" s="105"/>
      <c r="BK290" s="105"/>
      <c r="BL290" s="105"/>
      <c r="BM290" s="105"/>
      <c r="BN290" s="105"/>
      <c r="BO290" s="105"/>
      <c r="BP290" s="105"/>
      <c r="BQ290" s="105"/>
      <c r="BR290" s="105"/>
      <c r="BS290" s="105"/>
      <c r="BT290" s="105"/>
      <c r="BU290" s="105"/>
      <c r="BV290" s="105"/>
      <c r="BW290" s="105"/>
      <c r="BX290" s="105"/>
    </row>
    <row r="291" spans="1:79" s="25" customFormat="1" ht="28.5" customHeight="1" x14ac:dyDescent="0.2">
      <c r="A291" s="59">
        <v>22</v>
      </c>
      <c r="B291" s="60"/>
      <c r="C291" s="60"/>
      <c r="D291" s="133" t="s">
        <v>411</v>
      </c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4"/>
      <c r="Q291" s="55" t="s">
        <v>312</v>
      </c>
      <c r="R291" s="55"/>
      <c r="S291" s="55"/>
      <c r="T291" s="55"/>
      <c r="U291" s="55"/>
      <c r="V291" s="55" t="s">
        <v>394</v>
      </c>
      <c r="W291" s="55"/>
      <c r="X291" s="55"/>
      <c r="Y291" s="55"/>
      <c r="Z291" s="55"/>
      <c r="AA291" s="55"/>
      <c r="AB291" s="55"/>
      <c r="AC291" s="55"/>
      <c r="AD291" s="55"/>
      <c r="AE291" s="55"/>
      <c r="AF291" s="113">
        <v>0</v>
      </c>
      <c r="AG291" s="113"/>
      <c r="AH291" s="113"/>
      <c r="AI291" s="113"/>
      <c r="AJ291" s="113"/>
      <c r="AK291" s="113">
        <v>0</v>
      </c>
      <c r="AL291" s="113"/>
      <c r="AM291" s="113"/>
      <c r="AN291" s="113"/>
      <c r="AO291" s="113"/>
      <c r="AP291" s="113">
        <v>0</v>
      </c>
      <c r="AQ291" s="113"/>
      <c r="AR291" s="113"/>
      <c r="AS291" s="113"/>
      <c r="AT291" s="113"/>
      <c r="AU291" s="113">
        <v>170</v>
      </c>
      <c r="AV291" s="113"/>
      <c r="AW291" s="113"/>
      <c r="AX291" s="113"/>
      <c r="AY291" s="113"/>
      <c r="AZ291" s="113">
        <v>0</v>
      </c>
      <c r="BA291" s="113"/>
      <c r="BB291" s="113"/>
      <c r="BC291" s="113"/>
      <c r="BD291" s="113"/>
      <c r="BE291" s="113">
        <v>170</v>
      </c>
      <c r="BF291" s="113"/>
      <c r="BG291" s="113"/>
      <c r="BH291" s="113"/>
      <c r="BI291" s="113"/>
      <c r="BJ291" s="113">
        <v>171</v>
      </c>
      <c r="BK291" s="113"/>
      <c r="BL291" s="113"/>
      <c r="BM291" s="113"/>
      <c r="BN291" s="113"/>
      <c r="BO291" s="113">
        <v>171</v>
      </c>
      <c r="BP291" s="113"/>
      <c r="BQ291" s="113"/>
      <c r="BR291" s="113"/>
      <c r="BS291" s="113"/>
      <c r="BT291" s="113">
        <v>171</v>
      </c>
      <c r="BU291" s="113"/>
      <c r="BV291" s="113"/>
      <c r="BW291" s="113"/>
      <c r="BX291" s="113"/>
    </row>
    <row r="292" spans="1:79" s="25" customFormat="1" ht="15" customHeight="1" x14ac:dyDescent="0.2">
      <c r="A292" s="59">
        <v>23</v>
      </c>
      <c r="B292" s="60"/>
      <c r="C292" s="60"/>
      <c r="D292" s="133" t="s">
        <v>412</v>
      </c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4"/>
      <c r="Q292" s="55" t="s">
        <v>312</v>
      </c>
      <c r="R292" s="55"/>
      <c r="S292" s="55"/>
      <c r="T292" s="55"/>
      <c r="U292" s="55"/>
      <c r="V292" s="55" t="s">
        <v>394</v>
      </c>
      <c r="W292" s="55"/>
      <c r="X292" s="55"/>
      <c r="Y292" s="55"/>
      <c r="Z292" s="55"/>
      <c r="AA292" s="55"/>
      <c r="AB292" s="55"/>
      <c r="AC292" s="55"/>
      <c r="AD292" s="55"/>
      <c r="AE292" s="55"/>
      <c r="AF292" s="113">
        <v>0</v>
      </c>
      <c r="AG292" s="113"/>
      <c r="AH292" s="113"/>
      <c r="AI292" s="113"/>
      <c r="AJ292" s="113"/>
      <c r="AK292" s="113">
        <v>0</v>
      </c>
      <c r="AL292" s="113"/>
      <c r="AM292" s="113"/>
      <c r="AN292" s="113"/>
      <c r="AO292" s="113"/>
      <c r="AP292" s="113">
        <v>0</v>
      </c>
      <c r="AQ292" s="113"/>
      <c r="AR292" s="113"/>
      <c r="AS292" s="113"/>
      <c r="AT292" s="113"/>
      <c r="AU292" s="113">
        <v>230</v>
      </c>
      <c r="AV292" s="113"/>
      <c r="AW292" s="113"/>
      <c r="AX292" s="113"/>
      <c r="AY292" s="113"/>
      <c r="AZ292" s="113">
        <v>0</v>
      </c>
      <c r="BA292" s="113"/>
      <c r="BB292" s="113"/>
      <c r="BC292" s="113"/>
      <c r="BD292" s="113"/>
      <c r="BE292" s="113">
        <v>230</v>
      </c>
      <c r="BF292" s="113"/>
      <c r="BG292" s="113"/>
      <c r="BH292" s="113"/>
      <c r="BI292" s="113"/>
      <c r="BJ292" s="113">
        <v>230</v>
      </c>
      <c r="BK292" s="113"/>
      <c r="BL292" s="113"/>
      <c r="BM292" s="113"/>
      <c r="BN292" s="113"/>
      <c r="BO292" s="113">
        <v>230</v>
      </c>
      <c r="BP292" s="113"/>
      <c r="BQ292" s="113"/>
      <c r="BR292" s="113"/>
      <c r="BS292" s="113"/>
      <c r="BT292" s="113">
        <v>230</v>
      </c>
      <c r="BU292" s="113"/>
      <c r="BV292" s="113"/>
      <c r="BW292" s="113"/>
      <c r="BX292" s="113"/>
    </row>
    <row r="294" spans="1:79" ht="14.25" customHeight="1" x14ac:dyDescent="0.2">
      <c r="A294" s="34" t="s">
        <v>256</v>
      </c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</row>
    <row r="295" spans="1:79" ht="23.1" customHeight="1" x14ac:dyDescent="0.2">
      <c r="A295" s="49" t="s">
        <v>6</v>
      </c>
      <c r="B295" s="50"/>
      <c r="C295" s="50"/>
      <c r="D295" s="55" t="s">
        <v>9</v>
      </c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 t="s">
        <v>8</v>
      </c>
      <c r="R295" s="55"/>
      <c r="S295" s="55"/>
      <c r="T295" s="55"/>
      <c r="U295" s="55"/>
      <c r="V295" s="55" t="s">
        <v>7</v>
      </c>
      <c r="W295" s="55"/>
      <c r="X295" s="55"/>
      <c r="Y295" s="55"/>
      <c r="Z295" s="55"/>
      <c r="AA295" s="55"/>
      <c r="AB295" s="55"/>
      <c r="AC295" s="55"/>
      <c r="AD295" s="55"/>
      <c r="AE295" s="55"/>
      <c r="AF295" s="41" t="s">
        <v>247</v>
      </c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3"/>
      <c r="AU295" s="41" t="s">
        <v>252</v>
      </c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  <c r="BI295" s="43"/>
    </row>
    <row r="296" spans="1:79" ht="28.5" customHeight="1" x14ac:dyDescent="0.2">
      <c r="A296" s="52"/>
      <c r="B296" s="53"/>
      <c r="C296" s="53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 t="s">
        <v>4</v>
      </c>
      <c r="AG296" s="55"/>
      <c r="AH296" s="55"/>
      <c r="AI296" s="55"/>
      <c r="AJ296" s="55"/>
      <c r="AK296" s="55" t="s">
        <v>3</v>
      </c>
      <c r="AL296" s="55"/>
      <c r="AM296" s="55"/>
      <c r="AN296" s="55"/>
      <c r="AO296" s="55"/>
      <c r="AP296" s="55" t="s">
        <v>123</v>
      </c>
      <c r="AQ296" s="55"/>
      <c r="AR296" s="55"/>
      <c r="AS296" s="55"/>
      <c r="AT296" s="55"/>
      <c r="AU296" s="55" t="s">
        <v>4</v>
      </c>
      <c r="AV296" s="55"/>
      <c r="AW296" s="55"/>
      <c r="AX296" s="55"/>
      <c r="AY296" s="55"/>
      <c r="AZ296" s="55" t="s">
        <v>3</v>
      </c>
      <c r="BA296" s="55"/>
      <c r="BB296" s="55"/>
      <c r="BC296" s="55"/>
      <c r="BD296" s="55"/>
      <c r="BE296" s="55" t="s">
        <v>90</v>
      </c>
      <c r="BF296" s="55"/>
      <c r="BG296" s="55"/>
      <c r="BH296" s="55"/>
      <c r="BI296" s="55"/>
    </row>
    <row r="297" spans="1:79" ht="15" customHeight="1" x14ac:dyDescent="0.2">
      <c r="A297" s="41">
        <v>1</v>
      </c>
      <c r="B297" s="42"/>
      <c r="C297" s="42"/>
      <c r="D297" s="55">
        <v>2</v>
      </c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>
        <v>3</v>
      </c>
      <c r="R297" s="55"/>
      <c r="S297" s="55"/>
      <c r="T297" s="55"/>
      <c r="U297" s="55"/>
      <c r="V297" s="55">
        <v>4</v>
      </c>
      <c r="W297" s="55"/>
      <c r="X297" s="55"/>
      <c r="Y297" s="55"/>
      <c r="Z297" s="55"/>
      <c r="AA297" s="55"/>
      <c r="AB297" s="55"/>
      <c r="AC297" s="55"/>
      <c r="AD297" s="55"/>
      <c r="AE297" s="55"/>
      <c r="AF297" s="55">
        <v>5</v>
      </c>
      <c r="AG297" s="55"/>
      <c r="AH297" s="55"/>
      <c r="AI297" s="55"/>
      <c r="AJ297" s="55"/>
      <c r="AK297" s="55">
        <v>6</v>
      </c>
      <c r="AL297" s="55"/>
      <c r="AM297" s="55"/>
      <c r="AN297" s="55"/>
      <c r="AO297" s="55"/>
      <c r="AP297" s="55">
        <v>7</v>
      </c>
      <c r="AQ297" s="55"/>
      <c r="AR297" s="55"/>
      <c r="AS297" s="55"/>
      <c r="AT297" s="55"/>
      <c r="AU297" s="55">
        <v>8</v>
      </c>
      <c r="AV297" s="55"/>
      <c r="AW297" s="55"/>
      <c r="AX297" s="55"/>
      <c r="AY297" s="55"/>
      <c r="AZ297" s="55">
        <v>9</v>
      </c>
      <c r="BA297" s="55"/>
      <c r="BB297" s="55"/>
      <c r="BC297" s="55"/>
      <c r="BD297" s="55"/>
      <c r="BE297" s="55">
        <v>10</v>
      </c>
      <c r="BF297" s="55"/>
      <c r="BG297" s="55"/>
      <c r="BH297" s="55"/>
      <c r="BI297" s="55"/>
    </row>
    <row r="298" spans="1:79" ht="15.75" hidden="1" customHeight="1" x14ac:dyDescent="0.2">
      <c r="A298" s="69" t="s">
        <v>154</v>
      </c>
      <c r="B298" s="70"/>
      <c r="C298" s="70"/>
      <c r="D298" s="55" t="s">
        <v>57</v>
      </c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 t="s">
        <v>70</v>
      </c>
      <c r="R298" s="55"/>
      <c r="S298" s="55"/>
      <c r="T298" s="55"/>
      <c r="U298" s="55"/>
      <c r="V298" s="55" t="s">
        <v>71</v>
      </c>
      <c r="W298" s="55"/>
      <c r="X298" s="55"/>
      <c r="Y298" s="55"/>
      <c r="Z298" s="55"/>
      <c r="AA298" s="55"/>
      <c r="AB298" s="55"/>
      <c r="AC298" s="55"/>
      <c r="AD298" s="55"/>
      <c r="AE298" s="55"/>
      <c r="AF298" s="76" t="s">
        <v>107</v>
      </c>
      <c r="AG298" s="76"/>
      <c r="AH298" s="76"/>
      <c r="AI298" s="76"/>
      <c r="AJ298" s="76"/>
      <c r="AK298" s="103" t="s">
        <v>108</v>
      </c>
      <c r="AL298" s="103"/>
      <c r="AM298" s="103"/>
      <c r="AN298" s="103"/>
      <c r="AO298" s="103"/>
      <c r="AP298" s="83" t="s">
        <v>122</v>
      </c>
      <c r="AQ298" s="83"/>
      <c r="AR298" s="83"/>
      <c r="AS298" s="83"/>
      <c r="AT298" s="83"/>
      <c r="AU298" s="76" t="s">
        <v>109</v>
      </c>
      <c r="AV298" s="76"/>
      <c r="AW298" s="76"/>
      <c r="AX298" s="76"/>
      <c r="AY298" s="76"/>
      <c r="AZ298" s="103" t="s">
        <v>110</v>
      </c>
      <c r="BA298" s="103"/>
      <c r="BB298" s="103"/>
      <c r="BC298" s="103"/>
      <c r="BD298" s="103"/>
      <c r="BE298" s="83" t="s">
        <v>122</v>
      </c>
      <c r="BF298" s="83"/>
      <c r="BG298" s="83"/>
      <c r="BH298" s="83"/>
      <c r="BI298" s="83"/>
      <c r="CA298" t="s">
        <v>39</v>
      </c>
    </row>
    <row r="299" spans="1:79" s="6" customFormat="1" ht="14.25" x14ac:dyDescent="0.2">
      <c r="A299" s="87">
        <v>0</v>
      </c>
      <c r="B299" s="88"/>
      <c r="C299" s="88"/>
      <c r="D299" s="104" t="s">
        <v>185</v>
      </c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CA299" s="6" t="s">
        <v>40</v>
      </c>
    </row>
    <row r="300" spans="1:79" s="6" customFormat="1" ht="42.75" customHeight="1" x14ac:dyDescent="0.2">
      <c r="A300" s="87">
        <v>0</v>
      </c>
      <c r="B300" s="88"/>
      <c r="C300" s="88"/>
      <c r="D300" s="134" t="s">
        <v>393</v>
      </c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2"/>
      <c r="Q300" s="104" t="s">
        <v>187</v>
      </c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5">
        <v>1645.24</v>
      </c>
      <c r="AG300" s="105"/>
      <c r="AH300" s="105"/>
      <c r="AI300" s="105"/>
      <c r="AJ300" s="105"/>
      <c r="AK300" s="105">
        <v>0</v>
      </c>
      <c r="AL300" s="105"/>
      <c r="AM300" s="105"/>
      <c r="AN300" s="105"/>
      <c r="AO300" s="105"/>
      <c r="AP300" s="105"/>
      <c r="AQ300" s="105"/>
      <c r="AR300" s="105"/>
      <c r="AS300" s="105"/>
      <c r="AT300" s="105"/>
      <c r="AU300" s="105">
        <v>1645.24</v>
      </c>
      <c r="AV300" s="105"/>
      <c r="AW300" s="105"/>
      <c r="AX300" s="105"/>
      <c r="AY300" s="105"/>
      <c r="AZ300" s="105">
        <v>0</v>
      </c>
      <c r="BA300" s="105"/>
      <c r="BB300" s="105"/>
      <c r="BC300" s="105"/>
      <c r="BD300" s="105"/>
      <c r="BE300" s="105"/>
      <c r="BF300" s="105"/>
      <c r="BG300" s="105"/>
      <c r="BH300" s="105"/>
      <c r="BI300" s="105"/>
    </row>
    <row r="301" spans="1:79" s="25" customFormat="1" ht="15" x14ac:dyDescent="0.2">
      <c r="A301" s="59">
        <v>1</v>
      </c>
      <c r="B301" s="60"/>
      <c r="C301" s="60"/>
      <c r="D301" s="133" t="s">
        <v>189</v>
      </c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4"/>
      <c r="Q301" s="55" t="s">
        <v>187</v>
      </c>
      <c r="R301" s="55"/>
      <c r="S301" s="55"/>
      <c r="T301" s="55"/>
      <c r="U301" s="55"/>
      <c r="V301" s="55" t="s">
        <v>394</v>
      </c>
      <c r="W301" s="55"/>
      <c r="X301" s="55"/>
      <c r="Y301" s="55"/>
      <c r="Z301" s="55"/>
      <c r="AA301" s="55"/>
      <c r="AB301" s="55"/>
      <c r="AC301" s="55"/>
      <c r="AD301" s="55"/>
      <c r="AE301" s="55"/>
      <c r="AF301" s="113">
        <v>225.88</v>
      </c>
      <c r="AG301" s="113"/>
      <c r="AH301" s="113"/>
      <c r="AI301" s="113"/>
      <c r="AJ301" s="113"/>
      <c r="AK301" s="113">
        <v>0</v>
      </c>
      <c r="AL301" s="113"/>
      <c r="AM301" s="113"/>
      <c r="AN301" s="113"/>
      <c r="AO301" s="113"/>
      <c r="AP301" s="113">
        <v>225.88</v>
      </c>
      <c r="AQ301" s="113"/>
      <c r="AR301" s="113"/>
      <c r="AS301" s="113"/>
      <c r="AT301" s="113"/>
      <c r="AU301" s="113">
        <v>225.88</v>
      </c>
      <c r="AV301" s="113"/>
      <c r="AW301" s="113"/>
      <c r="AX301" s="113"/>
      <c r="AY301" s="113"/>
      <c r="AZ301" s="113">
        <v>0</v>
      </c>
      <c r="BA301" s="113"/>
      <c r="BB301" s="113"/>
      <c r="BC301" s="113"/>
      <c r="BD301" s="113"/>
      <c r="BE301" s="113">
        <v>225.88</v>
      </c>
      <c r="BF301" s="113"/>
      <c r="BG301" s="113"/>
      <c r="BH301" s="113"/>
      <c r="BI301" s="113"/>
    </row>
    <row r="302" spans="1:79" s="25" customFormat="1" ht="15" x14ac:dyDescent="0.2">
      <c r="A302" s="59">
        <v>2</v>
      </c>
      <c r="B302" s="60"/>
      <c r="C302" s="60"/>
      <c r="D302" s="133" t="s">
        <v>395</v>
      </c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4"/>
      <c r="Q302" s="55" t="s">
        <v>187</v>
      </c>
      <c r="R302" s="55"/>
      <c r="S302" s="55"/>
      <c r="T302" s="55"/>
      <c r="U302" s="55"/>
      <c r="V302" s="55" t="s">
        <v>394</v>
      </c>
      <c r="W302" s="55"/>
      <c r="X302" s="55"/>
      <c r="Y302" s="55"/>
      <c r="Z302" s="55"/>
      <c r="AA302" s="55"/>
      <c r="AB302" s="55"/>
      <c r="AC302" s="55"/>
      <c r="AD302" s="55"/>
      <c r="AE302" s="55"/>
      <c r="AF302" s="113">
        <v>1419.36</v>
      </c>
      <c r="AG302" s="113"/>
      <c r="AH302" s="113"/>
      <c r="AI302" s="113"/>
      <c r="AJ302" s="113"/>
      <c r="AK302" s="113">
        <v>0</v>
      </c>
      <c r="AL302" s="113"/>
      <c r="AM302" s="113"/>
      <c r="AN302" s="113"/>
      <c r="AO302" s="113"/>
      <c r="AP302" s="113">
        <v>1419.36</v>
      </c>
      <c r="AQ302" s="113"/>
      <c r="AR302" s="113"/>
      <c r="AS302" s="113"/>
      <c r="AT302" s="113"/>
      <c r="AU302" s="113">
        <v>1419.36</v>
      </c>
      <c r="AV302" s="113"/>
      <c r="AW302" s="113"/>
      <c r="AX302" s="113"/>
      <c r="AY302" s="113"/>
      <c r="AZ302" s="113">
        <v>0</v>
      </c>
      <c r="BA302" s="113"/>
      <c r="BB302" s="113"/>
      <c r="BC302" s="113"/>
      <c r="BD302" s="113"/>
      <c r="BE302" s="113">
        <v>1419.36</v>
      </c>
      <c r="BF302" s="113"/>
      <c r="BG302" s="113"/>
      <c r="BH302" s="113"/>
      <c r="BI302" s="113"/>
    </row>
    <row r="303" spans="1:79" s="6" customFormat="1" ht="30" customHeight="1" x14ac:dyDescent="0.2">
      <c r="A303" s="87">
        <v>0</v>
      </c>
      <c r="B303" s="88"/>
      <c r="C303" s="88"/>
      <c r="D303" s="134" t="s">
        <v>397</v>
      </c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2"/>
      <c r="Q303" s="104" t="s">
        <v>187</v>
      </c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5">
        <v>151.75</v>
      </c>
      <c r="AG303" s="105"/>
      <c r="AH303" s="105"/>
      <c r="AI303" s="105"/>
      <c r="AJ303" s="105"/>
      <c r="AK303" s="105">
        <v>0</v>
      </c>
      <c r="AL303" s="105"/>
      <c r="AM303" s="105"/>
      <c r="AN303" s="105"/>
      <c r="AO303" s="105"/>
      <c r="AP303" s="105"/>
      <c r="AQ303" s="105"/>
      <c r="AR303" s="105"/>
      <c r="AS303" s="105"/>
      <c r="AT303" s="105"/>
      <c r="AU303" s="105">
        <v>151.75</v>
      </c>
      <c r="AV303" s="105"/>
      <c r="AW303" s="105"/>
      <c r="AX303" s="105"/>
      <c r="AY303" s="105"/>
      <c r="AZ303" s="105">
        <v>0</v>
      </c>
      <c r="BA303" s="105"/>
      <c r="BB303" s="105"/>
      <c r="BC303" s="105"/>
      <c r="BD303" s="105"/>
      <c r="BE303" s="105"/>
      <c r="BF303" s="105"/>
      <c r="BG303" s="105"/>
      <c r="BH303" s="105"/>
      <c r="BI303" s="105"/>
    </row>
    <row r="304" spans="1:79" s="25" customFormat="1" ht="15" x14ac:dyDescent="0.2">
      <c r="A304" s="59">
        <v>3</v>
      </c>
      <c r="B304" s="60"/>
      <c r="C304" s="60"/>
      <c r="D304" s="133" t="s">
        <v>189</v>
      </c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4"/>
      <c r="Q304" s="55" t="s">
        <v>187</v>
      </c>
      <c r="R304" s="55"/>
      <c r="S304" s="55"/>
      <c r="T304" s="55"/>
      <c r="U304" s="55"/>
      <c r="V304" s="55" t="s">
        <v>394</v>
      </c>
      <c r="W304" s="55"/>
      <c r="X304" s="55"/>
      <c r="Y304" s="55"/>
      <c r="Z304" s="55"/>
      <c r="AA304" s="55"/>
      <c r="AB304" s="55"/>
      <c r="AC304" s="55"/>
      <c r="AD304" s="55"/>
      <c r="AE304" s="55"/>
      <c r="AF304" s="113">
        <v>13.81</v>
      </c>
      <c r="AG304" s="113"/>
      <c r="AH304" s="113"/>
      <c r="AI304" s="113"/>
      <c r="AJ304" s="113"/>
      <c r="AK304" s="113">
        <v>0</v>
      </c>
      <c r="AL304" s="113"/>
      <c r="AM304" s="113"/>
      <c r="AN304" s="113"/>
      <c r="AO304" s="113"/>
      <c r="AP304" s="113">
        <v>13.81</v>
      </c>
      <c r="AQ304" s="113"/>
      <c r="AR304" s="113"/>
      <c r="AS304" s="113"/>
      <c r="AT304" s="113"/>
      <c r="AU304" s="113">
        <v>13.81</v>
      </c>
      <c r="AV304" s="113"/>
      <c r="AW304" s="113"/>
      <c r="AX304" s="113"/>
      <c r="AY304" s="113"/>
      <c r="AZ304" s="113">
        <v>0</v>
      </c>
      <c r="BA304" s="113"/>
      <c r="BB304" s="113"/>
      <c r="BC304" s="113"/>
      <c r="BD304" s="113"/>
      <c r="BE304" s="113">
        <v>131.81</v>
      </c>
      <c r="BF304" s="113"/>
      <c r="BG304" s="113"/>
      <c r="BH304" s="113"/>
      <c r="BI304" s="113"/>
    </row>
    <row r="305" spans="1:61" s="25" customFormat="1" ht="15" x14ac:dyDescent="0.2">
      <c r="A305" s="59">
        <v>4</v>
      </c>
      <c r="B305" s="60"/>
      <c r="C305" s="60"/>
      <c r="D305" s="133" t="s">
        <v>395</v>
      </c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4"/>
      <c r="Q305" s="55" t="s">
        <v>187</v>
      </c>
      <c r="R305" s="55"/>
      <c r="S305" s="55"/>
      <c r="T305" s="55"/>
      <c r="U305" s="55"/>
      <c r="V305" s="55" t="s">
        <v>394</v>
      </c>
      <c r="W305" s="55"/>
      <c r="X305" s="55"/>
      <c r="Y305" s="55"/>
      <c r="Z305" s="55"/>
      <c r="AA305" s="55"/>
      <c r="AB305" s="55"/>
      <c r="AC305" s="55"/>
      <c r="AD305" s="55"/>
      <c r="AE305" s="55"/>
      <c r="AF305" s="113">
        <v>137.94</v>
      </c>
      <c r="AG305" s="113"/>
      <c r="AH305" s="113"/>
      <c r="AI305" s="113"/>
      <c r="AJ305" s="113"/>
      <c r="AK305" s="113">
        <v>0</v>
      </c>
      <c r="AL305" s="113"/>
      <c r="AM305" s="113"/>
      <c r="AN305" s="113"/>
      <c r="AO305" s="113"/>
      <c r="AP305" s="113">
        <v>137.94</v>
      </c>
      <c r="AQ305" s="113"/>
      <c r="AR305" s="113"/>
      <c r="AS305" s="113"/>
      <c r="AT305" s="113"/>
      <c r="AU305" s="113">
        <v>137.94</v>
      </c>
      <c r="AV305" s="113"/>
      <c r="AW305" s="113"/>
      <c r="AX305" s="113"/>
      <c r="AY305" s="113"/>
      <c r="AZ305" s="113">
        <v>0</v>
      </c>
      <c r="BA305" s="113"/>
      <c r="BB305" s="113"/>
      <c r="BC305" s="113"/>
      <c r="BD305" s="113"/>
      <c r="BE305" s="113">
        <v>137.94</v>
      </c>
      <c r="BF305" s="113"/>
      <c r="BG305" s="113"/>
      <c r="BH305" s="113"/>
      <c r="BI305" s="113"/>
    </row>
    <row r="306" spans="1:61" s="6" customFormat="1" ht="15" customHeight="1" x14ac:dyDescent="0.2">
      <c r="A306" s="87">
        <v>0</v>
      </c>
      <c r="B306" s="88"/>
      <c r="C306" s="88"/>
      <c r="D306" s="134" t="s">
        <v>398</v>
      </c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2"/>
      <c r="Q306" s="104" t="s">
        <v>187</v>
      </c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5">
        <v>958.14</v>
      </c>
      <c r="AG306" s="105"/>
      <c r="AH306" s="105"/>
      <c r="AI306" s="105"/>
      <c r="AJ306" s="105"/>
      <c r="AK306" s="105">
        <v>0</v>
      </c>
      <c r="AL306" s="105"/>
      <c r="AM306" s="105"/>
      <c r="AN306" s="105"/>
      <c r="AO306" s="105"/>
      <c r="AP306" s="105"/>
      <c r="AQ306" s="105"/>
      <c r="AR306" s="105"/>
      <c r="AS306" s="105"/>
      <c r="AT306" s="105"/>
      <c r="AU306" s="105">
        <v>958.14</v>
      </c>
      <c r="AV306" s="105"/>
      <c r="AW306" s="105"/>
      <c r="AX306" s="105"/>
      <c r="AY306" s="105"/>
      <c r="AZ306" s="105">
        <v>0</v>
      </c>
      <c r="BA306" s="105"/>
      <c r="BB306" s="105"/>
      <c r="BC306" s="105"/>
      <c r="BD306" s="105"/>
      <c r="BE306" s="105"/>
      <c r="BF306" s="105"/>
      <c r="BG306" s="105"/>
      <c r="BH306" s="105"/>
      <c r="BI306" s="105"/>
    </row>
    <row r="307" spans="1:61" s="25" customFormat="1" ht="15" x14ac:dyDescent="0.2">
      <c r="A307" s="59">
        <v>5</v>
      </c>
      <c r="B307" s="60"/>
      <c r="C307" s="60"/>
      <c r="D307" s="133" t="s">
        <v>189</v>
      </c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4"/>
      <c r="Q307" s="55" t="s">
        <v>187</v>
      </c>
      <c r="R307" s="55"/>
      <c r="S307" s="55"/>
      <c r="T307" s="55"/>
      <c r="U307" s="55"/>
      <c r="V307" s="55" t="s">
        <v>394</v>
      </c>
      <c r="W307" s="55"/>
      <c r="X307" s="55"/>
      <c r="Y307" s="55"/>
      <c r="Z307" s="55"/>
      <c r="AA307" s="55"/>
      <c r="AB307" s="55"/>
      <c r="AC307" s="55"/>
      <c r="AD307" s="55"/>
      <c r="AE307" s="55"/>
      <c r="AF307" s="113">
        <v>81.569999999999993</v>
      </c>
      <c r="AG307" s="113"/>
      <c r="AH307" s="113"/>
      <c r="AI307" s="113"/>
      <c r="AJ307" s="113"/>
      <c r="AK307" s="113">
        <v>0</v>
      </c>
      <c r="AL307" s="113"/>
      <c r="AM307" s="113"/>
      <c r="AN307" s="113"/>
      <c r="AO307" s="113"/>
      <c r="AP307" s="113">
        <v>81.569999999999993</v>
      </c>
      <c r="AQ307" s="113"/>
      <c r="AR307" s="113"/>
      <c r="AS307" s="113"/>
      <c r="AT307" s="113"/>
      <c r="AU307" s="113">
        <v>81.569999999999993</v>
      </c>
      <c r="AV307" s="113"/>
      <c r="AW307" s="113"/>
      <c r="AX307" s="113"/>
      <c r="AY307" s="113"/>
      <c r="AZ307" s="113">
        <v>0</v>
      </c>
      <c r="BA307" s="113"/>
      <c r="BB307" s="113"/>
      <c r="BC307" s="113"/>
      <c r="BD307" s="113"/>
      <c r="BE307" s="113">
        <v>81.569999999999993</v>
      </c>
      <c r="BF307" s="113"/>
      <c r="BG307" s="113"/>
      <c r="BH307" s="113"/>
      <c r="BI307" s="113"/>
    </row>
    <row r="308" spans="1:61" s="25" customFormat="1" ht="15" x14ac:dyDescent="0.2">
      <c r="A308" s="59">
        <v>6</v>
      </c>
      <c r="B308" s="60"/>
      <c r="C308" s="60"/>
      <c r="D308" s="133" t="s">
        <v>395</v>
      </c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4"/>
      <c r="Q308" s="55" t="s">
        <v>187</v>
      </c>
      <c r="R308" s="55"/>
      <c r="S308" s="55"/>
      <c r="T308" s="55"/>
      <c r="U308" s="55"/>
      <c r="V308" s="55" t="s">
        <v>394</v>
      </c>
      <c r="W308" s="55"/>
      <c r="X308" s="55"/>
      <c r="Y308" s="55"/>
      <c r="Z308" s="55"/>
      <c r="AA308" s="55"/>
      <c r="AB308" s="55"/>
      <c r="AC308" s="55"/>
      <c r="AD308" s="55"/>
      <c r="AE308" s="55"/>
      <c r="AF308" s="113">
        <v>876.57</v>
      </c>
      <c r="AG308" s="113"/>
      <c r="AH308" s="113"/>
      <c r="AI308" s="113"/>
      <c r="AJ308" s="113"/>
      <c r="AK308" s="113">
        <v>0</v>
      </c>
      <c r="AL308" s="113"/>
      <c r="AM308" s="113"/>
      <c r="AN308" s="113"/>
      <c r="AO308" s="113"/>
      <c r="AP308" s="113">
        <v>876.57</v>
      </c>
      <c r="AQ308" s="113"/>
      <c r="AR308" s="113"/>
      <c r="AS308" s="113"/>
      <c r="AT308" s="113"/>
      <c r="AU308" s="113">
        <v>876.57</v>
      </c>
      <c r="AV308" s="113"/>
      <c r="AW308" s="113"/>
      <c r="AX308" s="113"/>
      <c r="AY308" s="113"/>
      <c r="AZ308" s="113">
        <v>0</v>
      </c>
      <c r="BA308" s="113"/>
      <c r="BB308" s="113"/>
      <c r="BC308" s="113"/>
      <c r="BD308" s="113"/>
      <c r="BE308" s="113">
        <v>876.57</v>
      </c>
      <c r="BF308" s="113"/>
      <c r="BG308" s="113"/>
      <c r="BH308" s="113"/>
      <c r="BI308" s="113"/>
    </row>
    <row r="309" spans="1:61" s="6" customFormat="1" ht="14.25" x14ac:dyDescent="0.2">
      <c r="A309" s="87">
        <v>0</v>
      </c>
      <c r="B309" s="88"/>
      <c r="C309" s="88"/>
      <c r="D309" s="134" t="s">
        <v>400</v>
      </c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2"/>
      <c r="Q309" s="104" t="s">
        <v>187</v>
      </c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5">
        <v>118.75</v>
      </c>
      <c r="AG309" s="105"/>
      <c r="AH309" s="105"/>
      <c r="AI309" s="105"/>
      <c r="AJ309" s="105"/>
      <c r="AK309" s="105">
        <v>0</v>
      </c>
      <c r="AL309" s="105"/>
      <c r="AM309" s="105"/>
      <c r="AN309" s="105"/>
      <c r="AO309" s="105"/>
      <c r="AP309" s="105"/>
      <c r="AQ309" s="105"/>
      <c r="AR309" s="105"/>
      <c r="AS309" s="105"/>
      <c r="AT309" s="105"/>
      <c r="AU309" s="105">
        <v>118.75</v>
      </c>
      <c r="AV309" s="105"/>
      <c r="AW309" s="105"/>
      <c r="AX309" s="105"/>
      <c r="AY309" s="105"/>
      <c r="AZ309" s="105">
        <v>0</v>
      </c>
      <c r="BA309" s="105"/>
      <c r="BB309" s="105"/>
      <c r="BC309" s="105"/>
      <c r="BD309" s="105"/>
      <c r="BE309" s="105"/>
      <c r="BF309" s="105"/>
      <c r="BG309" s="105"/>
      <c r="BH309" s="105"/>
      <c r="BI309" s="105"/>
    </row>
    <row r="310" spans="1:61" s="25" customFormat="1" ht="15" x14ac:dyDescent="0.2">
      <c r="A310" s="59">
        <v>7</v>
      </c>
      <c r="B310" s="60"/>
      <c r="C310" s="60"/>
      <c r="D310" s="133" t="s">
        <v>189</v>
      </c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4"/>
      <c r="Q310" s="55" t="s">
        <v>187</v>
      </c>
      <c r="R310" s="55"/>
      <c r="S310" s="55"/>
      <c r="T310" s="55"/>
      <c r="U310" s="55"/>
      <c r="V310" s="55" t="s">
        <v>394</v>
      </c>
      <c r="W310" s="55"/>
      <c r="X310" s="55"/>
      <c r="Y310" s="55"/>
      <c r="Z310" s="55"/>
      <c r="AA310" s="55"/>
      <c r="AB310" s="55"/>
      <c r="AC310" s="55"/>
      <c r="AD310" s="55"/>
      <c r="AE310" s="55"/>
      <c r="AF310" s="113">
        <v>12</v>
      </c>
      <c r="AG310" s="113"/>
      <c r="AH310" s="113"/>
      <c r="AI310" s="113"/>
      <c r="AJ310" s="113"/>
      <c r="AK310" s="113">
        <v>0</v>
      </c>
      <c r="AL310" s="113"/>
      <c r="AM310" s="113"/>
      <c r="AN310" s="113"/>
      <c r="AO310" s="113"/>
      <c r="AP310" s="113">
        <v>12</v>
      </c>
      <c r="AQ310" s="113"/>
      <c r="AR310" s="113"/>
      <c r="AS310" s="113"/>
      <c r="AT310" s="113"/>
      <c r="AU310" s="113">
        <v>12</v>
      </c>
      <c r="AV310" s="113"/>
      <c r="AW310" s="113"/>
      <c r="AX310" s="113"/>
      <c r="AY310" s="113"/>
      <c r="AZ310" s="113">
        <v>0</v>
      </c>
      <c r="BA310" s="113"/>
      <c r="BB310" s="113"/>
      <c r="BC310" s="113"/>
      <c r="BD310" s="113"/>
      <c r="BE310" s="113">
        <v>12</v>
      </c>
      <c r="BF310" s="113"/>
      <c r="BG310" s="113"/>
      <c r="BH310" s="113"/>
      <c r="BI310" s="113"/>
    </row>
    <row r="311" spans="1:61" s="25" customFormat="1" ht="15" x14ac:dyDescent="0.2">
      <c r="A311" s="59">
        <v>8</v>
      </c>
      <c r="B311" s="60"/>
      <c r="C311" s="60"/>
      <c r="D311" s="133" t="s">
        <v>395</v>
      </c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4"/>
      <c r="Q311" s="55" t="s">
        <v>187</v>
      </c>
      <c r="R311" s="55"/>
      <c r="S311" s="55"/>
      <c r="T311" s="55"/>
      <c r="U311" s="55"/>
      <c r="V311" s="55" t="s">
        <v>394</v>
      </c>
      <c r="W311" s="55"/>
      <c r="X311" s="55"/>
      <c r="Y311" s="55"/>
      <c r="Z311" s="55"/>
      <c r="AA311" s="55"/>
      <c r="AB311" s="55"/>
      <c r="AC311" s="55"/>
      <c r="AD311" s="55"/>
      <c r="AE311" s="55"/>
      <c r="AF311" s="113">
        <v>106.75</v>
      </c>
      <c r="AG311" s="113"/>
      <c r="AH311" s="113"/>
      <c r="AI311" s="113"/>
      <c r="AJ311" s="113"/>
      <c r="AK311" s="113">
        <v>0</v>
      </c>
      <c r="AL311" s="113"/>
      <c r="AM311" s="113"/>
      <c r="AN311" s="113"/>
      <c r="AO311" s="113"/>
      <c r="AP311" s="113">
        <v>106.75</v>
      </c>
      <c r="AQ311" s="113"/>
      <c r="AR311" s="113"/>
      <c r="AS311" s="113"/>
      <c r="AT311" s="113"/>
      <c r="AU311" s="113">
        <v>106.75</v>
      </c>
      <c r="AV311" s="113"/>
      <c r="AW311" s="113"/>
      <c r="AX311" s="113"/>
      <c r="AY311" s="113"/>
      <c r="AZ311" s="113">
        <v>0</v>
      </c>
      <c r="BA311" s="113"/>
      <c r="BB311" s="113"/>
      <c r="BC311" s="113"/>
      <c r="BD311" s="113"/>
      <c r="BE311" s="113">
        <v>106.75</v>
      </c>
      <c r="BF311" s="113"/>
      <c r="BG311" s="113"/>
      <c r="BH311" s="113"/>
      <c r="BI311" s="113"/>
    </row>
    <row r="312" spans="1:61" s="6" customFormat="1" ht="14.25" x14ac:dyDescent="0.2">
      <c r="A312" s="87">
        <v>0</v>
      </c>
      <c r="B312" s="88"/>
      <c r="C312" s="88"/>
      <c r="D312" s="134" t="s">
        <v>300</v>
      </c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2"/>
      <c r="Q312" s="104" t="s">
        <v>187</v>
      </c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5">
        <v>416.6</v>
      </c>
      <c r="AG312" s="105"/>
      <c r="AH312" s="105"/>
      <c r="AI312" s="105"/>
      <c r="AJ312" s="105"/>
      <c r="AK312" s="105">
        <v>0</v>
      </c>
      <c r="AL312" s="105"/>
      <c r="AM312" s="105"/>
      <c r="AN312" s="105"/>
      <c r="AO312" s="105"/>
      <c r="AP312" s="105"/>
      <c r="AQ312" s="105"/>
      <c r="AR312" s="105"/>
      <c r="AS312" s="105"/>
      <c r="AT312" s="105"/>
      <c r="AU312" s="105">
        <v>416.6</v>
      </c>
      <c r="AV312" s="105"/>
      <c r="AW312" s="105"/>
      <c r="AX312" s="105"/>
      <c r="AY312" s="105"/>
      <c r="AZ312" s="105">
        <v>0</v>
      </c>
      <c r="BA312" s="105"/>
      <c r="BB312" s="105"/>
      <c r="BC312" s="105"/>
      <c r="BD312" s="105"/>
      <c r="BE312" s="105"/>
      <c r="BF312" s="105"/>
      <c r="BG312" s="105"/>
      <c r="BH312" s="105"/>
      <c r="BI312" s="105"/>
    </row>
    <row r="313" spans="1:61" s="25" customFormat="1" ht="15" x14ac:dyDescent="0.2">
      <c r="A313" s="59">
        <v>9</v>
      </c>
      <c r="B313" s="60"/>
      <c r="C313" s="60"/>
      <c r="D313" s="133" t="s">
        <v>395</v>
      </c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4"/>
      <c r="Q313" s="55" t="s">
        <v>187</v>
      </c>
      <c r="R313" s="55"/>
      <c r="S313" s="55"/>
      <c r="T313" s="55"/>
      <c r="U313" s="55"/>
      <c r="V313" s="55" t="s">
        <v>394</v>
      </c>
      <c r="W313" s="55"/>
      <c r="X313" s="55"/>
      <c r="Y313" s="55"/>
      <c r="Z313" s="55"/>
      <c r="AA313" s="55"/>
      <c r="AB313" s="55"/>
      <c r="AC313" s="55"/>
      <c r="AD313" s="55"/>
      <c r="AE313" s="55"/>
      <c r="AF313" s="113">
        <v>298.10000000000002</v>
      </c>
      <c r="AG313" s="113"/>
      <c r="AH313" s="113"/>
      <c r="AI313" s="113"/>
      <c r="AJ313" s="113"/>
      <c r="AK313" s="113">
        <v>0</v>
      </c>
      <c r="AL313" s="113"/>
      <c r="AM313" s="113"/>
      <c r="AN313" s="113"/>
      <c r="AO313" s="113"/>
      <c r="AP313" s="113">
        <v>298.10000000000002</v>
      </c>
      <c r="AQ313" s="113"/>
      <c r="AR313" s="113"/>
      <c r="AS313" s="113"/>
      <c r="AT313" s="113"/>
      <c r="AU313" s="113">
        <v>298.10000000000002</v>
      </c>
      <c r="AV313" s="113"/>
      <c r="AW313" s="113"/>
      <c r="AX313" s="113"/>
      <c r="AY313" s="113"/>
      <c r="AZ313" s="113">
        <v>0</v>
      </c>
      <c r="BA313" s="113"/>
      <c r="BB313" s="113"/>
      <c r="BC313" s="113"/>
      <c r="BD313" s="113"/>
      <c r="BE313" s="113">
        <v>298.10000000000002</v>
      </c>
      <c r="BF313" s="113"/>
      <c r="BG313" s="113"/>
      <c r="BH313" s="113"/>
      <c r="BI313" s="113"/>
    </row>
    <row r="314" spans="1:61" s="25" customFormat="1" ht="15" x14ac:dyDescent="0.2">
      <c r="A314" s="59">
        <v>10</v>
      </c>
      <c r="B314" s="60"/>
      <c r="C314" s="60"/>
      <c r="D314" s="133" t="s">
        <v>300</v>
      </c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4"/>
      <c r="Q314" s="55" t="s">
        <v>187</v>
      </c>
      <c r="R314" s="55"/>
      <c r="S314" s="55"/>
      <c r="T314" s="55"/>
      <c r="U314" s="55"/>
      <c r="V314" s="55" t="s">
        <v>396</v>
      </c>
      <c r="W314" s="55"/>
      <c r="X314" s="55"/>
      <c r="Y314" s="55"/>
      <c r="Z314" s="55"/>
      <c r="AA314" s="55"/>
      <c r="AB314" s="55"/>
      <c r="AC314" s="55"/>
      <c r="AD314" s="55"/>
      <c r="AE314" s="55"/>
      <c r="AF314" s="113">
        <v>0</v>
      </c>
      <c r="AG314" s="113"/>
      <c r="AH314" s="113"/>
      <c r="AI314" s="113"/>
      <c r="AJ314" s="113"/>
      <c r="AK314" s="113">
        <v>0</v>
      </c>
      <c r="AL314" s="113"/>
      <c r="AM314" s="113"/>
      <c r="AN314" s="113"/>
      <c r="AO314" s="113"/>
      <c r="AP314" s="113">
        <v>0</v>
      </c>
      <c r="AQ314" s="113"/>
      <c r="AR314" s="113"/>
      <c r="AS314" s="113"/>
      <c r="AT314" s="113"/>
      <c r="AU314" s="113">
        <v>0</v>
      </c>
      <c r="AV314" s="113"/>
      <c r="AW314" s="113"/>
      <c r="AX314" s="113"/>
      <c r="AY314" s="113"/>
      <c r="AZ314" s="113">
        <v>0</v>
      </c>
      <c r="BA314" s="113"/>
      <c r="BB314" s="113"/>
      <c r="BC314" s="113"/>
      <c r="BD314" s="113"/>
      <c r="BE314" s="113">
        <v>0</v>
      </c>
      <c r="BF314" s="113"/>
      <c r="BG314" s="113"/>
      <c r="BH314" s="113"/>
      <c r="BI314" s="113"/>
    </row>
    <row r="315" spans="1:61" s="25" customFormat="1" ht="15" customHeight="1" x14ac:dyDescent="0.2">
      <c r="A315" s="59">
        <v>11</v>
      </c>
      <c r="B315" s="60"/>
      <c r="C315" s="60"/>
      <c r="D315" s="133" t="s">
        <v>401</v>
      </c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4"/>
      <c r="Q315" s="55" t="s">
        <v>187</v>
      </c>
      <c r="R315" s="55"/>
      <c r="S315" s="55"/>
      <c r="T315" s="55"/>
      <c r="U315" s="55"/>
      <c r="V315" s="55" t="s">
        <v>396</v>
      </c>
      <c r="W315" s="55"/>
      <c r="X315" s="55"/>
      <c r="Y315" s="55"/>
      <c r="Z315" s="55"/>
      <c r="AA315" s="55"/>
      <c r="AB315" s="55"/>
      <c r="AC315" s="55"/>
      <c r="AD315" s="55"/>
      <c r="AE315" s="55"/>
      <c r="AF315" s="113">
        <v>25</v>
      </c>
      <c r="AG315" s="113"/>
      <c r="AH315" s="113"/>
      <c r="AI315" s="113"/>
      <c r="AJ315" s="113"/>
      <c r="AK315" s="113">
        <v>0</v>
      </c>
      <c r="AL315" s="113"/>
      <c r="AM315" s="113"/>
      <c r="AN315" s="113"/>
      <c r="AO315" s="113"/>
      <c r="AP315" s="113">
        <v>25</v>
      </c>
      <c r="AQ315" s="113"/>
      <c r="AR315" s="113"/>
      <c r="AS315" s="113"/>
      <c r="AT315" s="113"/>
      <c r="AU315" s="113">
        <v>25</v>
      </c>
      <c r="AV315" s="113"/>
      <c r="AW315" s="113"/>
      <c r="AX315" s="113"/>
      <c r="AY315" s="113"/>
      <c r="AZ315" s="113">
        <v>0</v>
      </c>
      <c r="BA315" s="113"/>
      <c r="BB315" s="113"/>
      <c r="BC315" s="113"/>
      <c r="BD315" s="113"/>
      <c r="BE315" s="113">
        <v>25</v>
      </c>
      <c r="BF315" s="113"/>
      <c r="BG315" s="113"/>
      <c r="BH315" s="113"/>
      <c r="BI315" s="113"/>
    </row>
    <row r="316" spans="1:61" s="25" customFormat="1" ht="15" customHeight="1" x14ac:dyDescent="0.2">
      <c r="A316" s="59">
        <v>12</v>
      </c>
      <c r="B316" s="60"/>
      <c r="C316" s="60"/>
      <c r="D316" s="133" t="s">
        <v>402</v>
      </c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4"/>
      <c r="Q316" s="55" t="s">
        <v>187</v>
      </c>
      <c r="R316" s="55"/>
      <c r="S316" s="55"/>
      <c r="T316" s="55"/>
      <c r="U316" s="55"/>
      <c r="V316" s="55" t="s">
        <v>396</v>
      </c>
      <c r="W316" s="55"/>
      <c r="X316" s="55"/>
      <c r="Y316" s="55"/>
      <c r="Z316" s="55"/>
      <c r="AA316" s="55"/>
      <c r="AB316" s="55"/>
      <c r="AC316" s="55"/>
      <c r="AD316" s="55"/>
      <c r="AE316" s="55"/>
      <c r="AF316" s="113">
        <v>401</v>
      </c>
      <c r="AG316" s="113"/>
      <c r="AH316" s="113"/>
      <c r="AI316" s="113"/>
      <c r="AJ316" s="113"/>
      <c r="AK316" s="113">
        <v>0</v>
      </c>
      <c r="AL316" s="113"/>
      <c r="AM316" s="113"/>
      <c r="AN316" s="113"/>
      <c r="AO316" s="113"/>
      <c r="AP316" s="113">
        <v>401</v>
      </c>
      <c r="AQ316" s="113"/>
      <c r="AR316" s="113"/>
      <c r="AS316" s="113"/>
      <c r="AT316" s="113"/>
      <c r="AU316" s="113">
        <v>401</v>
      </c>
      <c r="AV316" s="113"/>
      <c r="AW316" s="113"/>
      <c r="AX316" s="113"/>
      <c r="AY316" s="113"/>
      <c r="AZ316" s="113">
        <v>0</v>
      </c>
      <c r="BA316" s="113"/>
      <c r="BB316" s="113"/>
      <c r="BC316" s="113"/>
      <c r="BD316" s="113"/>
      <c r="BE316" s="113">
        <v>401</v>
      </c>
      <c r="BF316" s="113"/>
      <c r="BG316" s="113"/>
      <c r="BH316" s="113"/>
      <c r="BI316" s="113"/>
    </row>
    <row r="317" spans="1:61" s="6" customFormat="1" ht="14.25" x14ac:dyDescent="0.2">
      <c r="A317" s="87">
        <v>0</v>
      </c>
      <c r="B317" s="88"/>
      <c r="C317" s="88"/>
      <c r="D317" s="134" t="s">
        <v>194</v>
      </c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2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</row>
    <row r="318" spans="1:61" s="6" customFormat="1" ht="14.25" customHeight="1" x14ac:dyDescent="0.2">
      <c r="A318" s="87">
        <v>0</v>
      </c>
      <c r="B318" s="88"/>
      <c r="C318" s="88"/>
      <c r="D318" s="134" t="s">
        <v>403</v>
      </c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2"/>
      <c r="Q318" s="104" t="s">
        <v>306</v>
      </c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5">
        <v>9262</v>
      </c>
      <c r="AG318" s="105"/>
      <c r="AH318" s="105"/>
      <c r="AI318" s="105"/>
      <c r="AJ318" s="105"/>
      <c r="AK318" s="105">
        <v>0</v>
      </c>
      <c r="AL318" s="105"/>
      <c r="AM318" s="105"/>
      <c r="AN318" s="105"/>
      <c r="AO318" s="105"/>
      <c r="AP318" s="105"/>
      <c r="AQ318" s="105"/>
      <c r="AR318" s="105"/>
      <c r="AS318" s="105"/>
      <c r="AT318" s="105"/>
      <c r="AU318" s="105">
        <v>9262</v>
      </c>
      <c r="AV318" s="105"/>
      <c r="AW318" s="105"/>
      <c r="AX318" s="105"/>
      <c r="AY318" s="105"/>
      <c r="AZ318" s="105">
        <v>0</v>
      </c>
      <c r="BA318" s="105"/>
      <c r="BB318" s="105"/>
      <c r="BC318" s="105"/>
      <c r="BD318" s="105"/>
      <c r="BE318" s="105"/>
      <c r="BF318" s="105"/>
      <c r="BG318" s="105"/>
      <c r="BH318" s="105"/>
      <c r="BI318" s="105"/>
    </row>
    <row r="319" spans="1:61" s="25" customFormat="1" ht="15" x14ac:dyDescent="0.2">
      <c r="A319" s="59">
        <v>13</v>
      </c>
      <c r="B319" s="60"/>
      <c r="C319" s="60"/>
      <c r="D319" s="133" t="s">
        <v>404</v>
      </c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4"/>
      <c r="Q319" s="55" t="s">
        <v>306</v>
      </c>
      <c r="R319" s="55"/>
      <c r="S319" s="55"/>
      <c r="T319" s="55"/>
      <c r="U319" s="55"/>
      <c r="V319" s="55" t="s">
        <v>394</v>
      </c>
      <c r="W319" s="55"/>
      <c r="X319" s="55"/>
      <c r="Y319" s="55"/>
      <c r="Z319" s="55"/>
      <c r="AA319" s="55"/>
      <c r="AB319" s="55"/>
      <c r="AC319" s="55"/>
      <c r="AD319" s="55"/>
      <c r="AE319" s="55"/>
      <c r="AF319" s="113">
        <v>4765</v>
      </c>
      <c r="AG319" s="113"/>
      <c r="AH319" s="113"/>
      <c r="AI319" s="113"/>
      <c r="AJ319" s="113"/>
      <c r="AK319" s="113">
        <v>0</v>
      </c>
      <c r="AL319" s="113"/>
      <c r="AM319" s="113"/>
      <c r="AN319" s="113"/>
      <c r="AO319" s="113"/>
      <c r="AP319" s="113">
        <v>4765</v>
      </c>
      <c r="AQ319" s="113"/>
      <c r="AR319" s="113"/>
      <c r="AS319" s="113"/>
      <c r="AT319" s="113"/>
      <c r="AU319" s="113">
        <v>4765</v>
      </c>
      <c r="AV319" s="113"/>
      <c r="AW319" s="113"/>
      <c r="AX319" s="113"/>
      <c r="AY319" s="113"/>
      <c r="AZ319" s="113">
        <v>0</v>
      </c>
      <c r="BA319" s="113"/>
      <c r="BB319" s="113"/>
      <c r="BC319" s="113"/>
      <c r="BD319" s="113"/>
      <c r="BE319" s="113">
        <v>4765</v>
      </c>
      <c r="BF319" s="113"/>
      <c r="BG319" s="113"/>
      <c r="BH319" s="113"/>
      <c r="BI319" s="113"/>
    </row>
    <row r="320" spans="1:61" s="25" customFormat="1" ht="15" x14ac:dyDescent="0.2">
      <c r="A320" s="59">
        <v>14</v>
      </c>
      <c r="B320" s="60"/>
      <c r="C320" s="60"/>
      <c r="D320" s="133" t="s">
        <v>309</v>
      </c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4"/>
      <c r="Q320" s="55" t="s">
        <v>306</v>
      </c>
      <c r="R320" s="55"/>
      <c r="S320" s="55"/>
      <c r="T320" s="55"/>
      <c r="U320" s="55"/>
      <c r="V320" s="55" t="s">
        <v>394</v>
      </c>
      <c r="W320" s="55"/>
      <c r="X320" s="55"/>
      <c r="Y320" s="55"/>
      <c r="Z320" s="55"/>
      <c r="AA320" s="55"/>
      <c r="AB320" s="55"/>
      <c r="AC320" s="55"/>
      <c r="AD320" s="55"/>
      <c r="AE320" s="55"/>
      <c r="AF320" s="113">
        <v>4497</v>
      </c>
      <c r="AG320" s="113"/>
      <c r="AH320" s="113"/>
      <c r="AI320" s="113"/>
      <c r="AJ320" s="113"/>
      <c r="AK320" s="113">
        <v>0</v>
      </c>
      <c r="AL320" s="113"/>
      <c r="AM320" s="113"/>
      <c r="AN320" s="113"/>
      <c r="AO320" s="113"/>
      <c r="AP320" s="113">
        <v>4497</v>
      </c>
      <c r="AQ320" s="113"/>
      <c r="AR320" s="113"/>
      <c r="AS320" s="113"/>
      <c r="AT320" s="113"/>
      <c r="AU320" s="113">
        <v>4497</v>
      </c>
      <c r="AV320" s="113"/>
      <c r="AW320" s="113"/>
      <c r="AX320" s="113"/>
      <c r="AY320" s="113"/>
      <c r="AZ320" s="113">
        <v>0</v>
      </c>
      <c r="BA320" s="113"/>
      <c r="BB320" s="113"/>
      <c r="BC320" s="113"/>
      <c r="BD320" s="113"/>
      <c r="BE320" s="113">
        <v>4497</v>
      </c>
      <c r="BF320" s="113"/>
      <c r="BG320" s="113"/>
      <c r="BH320" s="113"/>
      <c r="BI320" s="113"/>
    </row>
    <row r="321" spans="1:70" s="6" customFormat="1" ht="15" customHeight="1" x14ac:dyDescent="0.2">
      <c r="A321" s="87"/>
      <c r="B321" s="88"/>
      <c r="C321" s="88"/>
      <c r="D321" s="134" t="s">
        <v>405</v>
      </c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2"/>
      <c r="Q321" s="104" t="s">
        <v>306</v>
      </c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5">
        <v>48</v>
      </c>
      <c r="AG321" s="105"/>
      <c r="AH321" s="105"/>
      <c r="AI321" s="105"/>
      <c r="AJ321" s="105"/>
      <c r="AK321" s="105">
        <v>0</v>
      </c>
      <c r="AL321" s="105"/>
      <c r="AM321" s="105"/>
      <c r="AN321" s="105"/>
      <c r="AO321" s="105"/>
      <c r="AP321" s="105"/>
      <c r="AQ321" s="105"/>
      <c r="AR321" s="105"/>
      <c r="AS321" s="105"/>
      <c r="AT321" s="105"/>
      <c r="AU321" s="105">
        <v>48</v>
      </c>
      <c r="AV321" s="105"/>
      <c r="AW321" s="105"/>
      <c r="AX321" s="105"/>
      <c r="AY321" s="105"/>
      <c r="AZ321" s="105">
        <v>0</v>
      </c>
      <c r="BA321" s="105"/>
      <c r="BB321" s="105"/>
      <c r="BC321" s="105"/>
      <c r="BD321" s="105"/>
      <c r="BE321" s="105"/>
      <c r="BF321" s="105"/>
      <c r="BG321" s="105"/>
      <c r="BH321" s="105"/>
      <c r="BI321" s="105"/>
    </row>
    <row r="322" spans="1:70" s="25" customFormat="1" ht="15" x14ac:dyDescent="0.2">
      <c r="A322" s="59">
        <v>15</v>
      </c>
      <c r="B322" s="60"/>
      <c r="C322" s="60"/>
      <c r="D322" s="133" t="s">
        <v>404</v>
      </c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4"/>
      <c r="Q322" s="55" t="s">
        <v>306</v>
      </c>
      <c r="R322" s="55"/>
      <c r="S322" s="55"/>
      <c r="T322" s="55"/>
      <c r="U322" s="55"/>
      <c r="V322" s="55" t="s">
        <v>394</v>
      </c>
      <c r="W322" s="55"/>
      <c r="X322" s="55"/>
      <c r="Y322" s="55"/>
      <c r="Z322" s="55"/>
      <c r="AA322" s="55"/>
      <c r="AB322" s="55"/>
      <c r="AC322" s="55"/>
      <c r="AD322" s="55"/>
      <c r="AE322" s="55"/>
      <c r="AF322" s="113">
        <v>21</v>
      </c>
      <c r="AG322" s="113"/>
      <c r="AH322" s="113"/>
      <c r="AI322" s="113"/>
      <c r="AJ322" s="113"/>
      <c r="AK322" s="113">
        <v>0</v>
      </c>
      <c r="AL322" s="113"/>
      <c r="AM322" s="113"/>
      <c r="AN322" s="113"/>
      <c r="AO322" s="113"/>
      <c r="AP322" s="113">
        <v>21</v>
      </c>
      <c r="AQ322" s="113"/>
      <c r="AR322" s="113"/>
      <c r="AS322" s="113"/>
      <c r="AT322" s="113"/>
      <c r="AU322" s="113">
        <v>21</v>
      </c>
      <c r="AV322" s="113"/>
      <c r="AW322" s="113"/>
      <c r="AX322" s="113"/>
      <c r="AY322" s="113"/>
      <c r="AZ322" s="113">
        <v>0</v>
      </c>
      <c r="BA322" s="113"/>
      <c r="BB322" s="113"/>
      <c r="BC322" s="113"/>
      <c r="BD322" s="113"/>
      <c r="BE322" s="113">
        <v>21</v>
      </c>
      <c r="BF322" s="113"/>
      <c r="BG322" s="113"/>
      <c r="BH322" s="113"/>
      <c r="BI322" s="113"/>
    </row>
    <row r="323" spans="1:70" s="25" customFormat="1" ht="15" x14ac:dyDescent="0.2">
      <c r="A323" s="59">
        <v>16</v>
      </c>
      <c r="B323" s="60"/>
      <c r="C323" s="60"/>
      <c r="D323" s="133" t="s">
        <v>309</v>
      </c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4"/>
      <c r="Q323" s="55" t="s">
        <v>306</v>
      </c>
      <c r="R323" s="55"/>
      <c r="S323" s="55"/>
      <c r="T323" s="55"/>
      <c r="U323" s="55"/>
      <c r="V323" s="55" t="s">
        <v>394</v>
      </c>
      <c r="W323" s="55"/>
      <c r="X323" s="55"/>
      <c r="Y323" s="55"/>
      <c r="Z323" s="55"/>
      <c r="AA323" s="55"/>
      <c r="AB323" s="55"/>
      <c r="AC323" s="55"/>
      <c r="AD323" s="55"/>
      <c r="AE323" s="55"/>
      <c r="AF323" s="113">
        <v>27</v>
      </c>
      <c r="AG323" s="113"/>
      <c r="AH323" s="113"/>
      <c r="AI323" s="113"/>
      <c r="AJ323" s="113"/>
      <c r="AK323" s="113">
        <v>0</v>
      </c>
      <c r="AL323" s="113"/>
      <c r="AM323" s="113"/>
      <c r="AN323" s="113"/>
      <c r="AO323" s="113"/>
      <c r="AP323" s="113">
        <v>27</v>
      </c>
      <c r="AQ323" s="113"/>
      <c r="AR323" s="113"/>
      <c r="AS323" s="113"/>
      <c r="AT323" s="113"/>
      <c r="AU323" s="113">
        <v>27</v>
      </c>
      <c r="AV323" s="113"/>
      <c r="AW323" s="113"/>
      <c r="AX323" s="113"/>
      <c r="AY323" s="113"/>
      <c r="AZ323" s="113">
        <v>0</v>
      </c>
      <c r="BA323" s="113"/>
      <c r="BB323" s="113"/>
      <c r="BC323" s="113"/>
      <c r="BD323" s="113"/>
      <c r="BE323" s="113">
        <v>27</v>
      </c>
      <c r="BF323" s="113"/>
      <c r="BG323" s="113"/>
      <c r="BH323" s="113"/>
      <c r="BI323" s="113"/>
    </row>
    <row r="324" spans="1:70" s="6" customFormat="1" ht="14.25" x14ac:dyDescent="0.2">
      <c r="A324" s="87">
        <v>0</v>
      </c>
      <c r="B324" s="88"/>
      <c r="C324" s="88"/>
      <c r="D324" s="134" t="s">
        <v>197</v>
      </c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2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</row>
    <row r="325" spans="1:70" s="25" customFormat="1" ht="14.25" customHeight="1" x14ac:dyDescent="0.2">
      <c r="A325" s="59">
        <v>17</v>
      </c>
      <c r="B325" s="60"/>
      <c r="C325" s="60"/>
      <c r="D325" s="133" t="s">
        <v>406</v>
      </c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4"/>
      <c r="Q325" s="55" t="s">
        <v>315</v>
      </c>
      <c r="R325" s="55"/>
      <c r="S325" s="55"/>
      <c r="T325" s="55"/>
      <c r="U325" s="55"/>
      <c r="V325" s="55" t="s">
        <v>407</v>
      </c>
      <c r="W325" s="55"/>
      <c r="X325" s="55"/>
      <c r="Y325" s="55"/>
      <c r="Z325" s="55"/>
      <c r="AA325" s="55"/>
      <c r="AB325" s="55"/>
      <c r="AC325" s="55"/>
      <c r="AD325" s="55"/>
      <c r="AE325" s="55"/>
      <c r="AF325" s="113">
        <v>57034.37</v>
      </c>
      <c r="AG325" s="113"/>
      <c r="AH325" s="113"/>
      <c r="AI325" s="113"/>
      <c r="AJ325" s="113"/>
      <c r="AK325" s="113">
        <v>0</v>
      </c>
      <c r="AL325" s="113"/>
      <c r="AM325" s="113"/>
      <c r="AN325" s="113"/>
      <c r="AO325" s="113"/>
      <c r="AP325" s="113">
        <v>57034.37</v>
      </c>
      <c r="AQ325" s="113"/>
      <c r="AR325" s="113"/>
      <c r="AS325" s="113"/>
      <c r="AT325" s="113"/>
      <c r="AU325" s="113">
        <v>60768.35</v>
      </c>
      <c r="AV325" s="113"/>
      <c r="AW325" s="113"/>
      <c r="AX325" s="113"/>
      <c r="AY325" s="113"/>
      <c r="AZ325" s="113">
        <v>0</v>
      </c>
      <c r="BA325" s="113"/>
      <c r="BB325" s="113"/>
      <c r="BC325" s="113"/>
      <c r="BD325" s="113"/>
      <c r="BE325" s="113">
        <v>60768.35</v>
      </c>
      <c r="BF325" s="113"/>
      <c r="BG325" s="113"/>
      <c r="BH325" s="113"/>
      <c r="BI325" s="113"/>
    </row>
    <row r="326" spans="1:70" s="25" customFormat="1" ht="15" customHeight="1" x14ac:dyDescent="0.2">
      <c r="A326" s="59">
        <v>18</v>
      </c>
      <c r="B326" s="60"/>
      <c r="C326" s="60"/>
      <c r="D326" s="133" t="s">
        <v>408</v>
      </c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4"/>
      <c r="Q326" s="55" t="s">
        <v>315</v>
      </c>
      <c r="R326" s="55"/>
      <c r="S326" s="55"/>
      <c r="T326" s="55"/>
      <c r="U326" s="55"/>
      <c r="V326" s="55" t="s">
        <v>407</v>
      </c>
      <c r="W326" s="55"/>
      <c r="X326" s="55"/>
      <c r="Y326" s="55"/>
      <c r="Z326" s="55"/>
      <c r="AA326" s="55"/>
      <c r="AB326" s="55"/>
      <c r="AC326" s="55"/>
      <c r="AD326" s="55"/>
      <c r="AE326" s="55"/>
      <c r="AF326" s="113">
        <v>11885.18</v>
      </c>
      <c r="AG326" s="113"/>
      <c r="AH326" s="113"/>
      <c r="AI326" s="113"/>
      <c r="AJ326" s="113"/>
      <c r="AK326" s="113">
        <v>0</v>
      </c>
      <c r="AL326" s="113"/>
      <c r="AM326" s="113"/>
      <c r="AN326" s="113"/>
      <c r="AO326" s="113"/>
      <c r="AP326" s="113">
        <v>11885.18</v>
      </c>
      <c r="AQ326" s="113"/>
      <c r="AR326" s="113"/>
      <c r="AS326" s="113"/>
      <c r="AT326" s="113"/>
      <c r="AU326" s="113">
        <v>12663.29</v>
      </c>
      <c r="AV326" s="113"/>
      <c r="AW326" s="113"/>
      <c r="AX326" s="113"/>
      <c r="AY326" s="113"/>
      <c r="AZ326" s="113">
        <v>0</v>
      </c>
      <c r="BA326" s="113"/>
      <c r="BB326" s="113"/>
      <c r="BC326" s="113"/>
      <c r="BD326" s="113"/>
      <c r="BE326" s="113">
        <v>12663.29</v>
      </c>
      <c r="BF326" s="113"/>
      <c r="BG326" s="113"/>
      <c r="BH326" s="113"/>
      <c r="BI326" s="113"/>
    </row>
    <row r="327" spans="1:70" s="25" customFormat="1" ht="15" customHeight="1" x14ac:dyDescent="0.2">
      <c r="A327" s="59">
        <v>19</v>
      </c>
      <c r="B327" s="60"/>
      <c r="C327" s="60"/>
      <c r="D327" s="133" t="s">
        <v>409</v>
      </c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4"/>
      <c r="Q327" s="55" t="s">
        <v>312</v>
      </c>
      <c r="R327" s="55"/>
      <c r="S327" s="55"/>
      <c r="T327" s="55"/>
      <c r="U327" s="55"/>
      <c r="V327" s="55" t="s">
        <v>394</v>
      </c>
      <c r="W327" s="55"/>
      <c r="X327" s="55"/>
      <c r="Y327" s="55"/>
      <c r="Z327" s="55"/>
      <c r="AA327" s="55"/>
      <c r="AB327" s="55"/>
      <c r="AC327" s="55"/>
      <c r="AD327" s="55"/>
      <c r="AE327" s="55"/>
      <c r="AF327" s="113">
        <v>1463190</v>
      </c>
      <c r="AG327" s="113"/>
      <c r="AH327" s="113"/>
      <c r="AI327" s="113"/>
      <c r="AJ327" s="113"/>
      <c r="AK327" s="113">
        <v>0</v>
      </c>
      <c r="AL327" s="113"/>
      <c r="AM327" s="113"/>
      <c r="AN327" s="113"/>
      <c r="AO327" s="113"/>
      <c r="AP327" s="113">
        <v>1463190</v>
      </c>
      <c r="AQ327" s="113"/>
      <c r="AR327" s="113"/>
      <c r="AS327" s="113"/>
      <c r="AT327" s="113"/>
      <c r="AU327" s="113">
        <v>1463190</v>
      </c>
      <c r="AV327" s="113"/>
      <c r="AW327" s="113"/>
      <c r="AX327" s="113"/>
      <c r="AY327" s="113"/>
      <c r="AZ327" s="113">
        <v>0</v>
      </c>
      <c r="BA327" s="113"/>
      <c r="BB327" s="113"/>
      <c r="BC327" s="113"/>
      <c r="BD327" s="113"/>
      <c r="BE327" s="113">
        <v>1463190</v>
      </c>
      <c r="BF327" s="113"/>
      <c r="BG327" s="113"/>
      <c r="BH327" s="113"/>
      <c r="BI327" s="113"/>
    </row>
    <row r="328" spans="1:70" s="25" customFormat="1" ht="15" customHeight="1" x14ac:dyDescent="0.2">
      <c r="A328" s="59">
        <v>20</v>
      </c>
      <c r="B328" s="60"/>
      <c r="C328" s="60"/>
      <c r="D328" s="133" t="s">
        <v>410</v>
      </c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4"/>
      <c r="Q328" s="55" t="s">
        <v>312</v>
      </c>
      <c r="R328" s="55"/>
      <c r="S328" s="55"/>
      <c r="T328" s="55"/>
      <c r="U328" s="55"/>
      <c r="V328" s="55" t="s">
        <v>394</v>
      </c>
      <c r="W328" s="55"/>
      <c r="X328" s="55"/>
      <c r="Y328" s="55"/>
      <c r="Z328" s="55"/>
      <c r="AA328" s="55"/>
      <c r="AB328" s="55"/>
      <c r="AC328" s="55"/>
      <c r="AD328" s="55"/>
      <c r="AE328" s="55"/>
      <c r="AF328" s="113">
        <v>2805</v>
      </c>
      <c r="AG328" s="113"/>
      <c r="AH328" s="113"/>
      <c r="AI328" s="113"/>
      <c r="AJ328" s="113"/>
      <c r="AK328" s="113">
        <v>0</v>
      </c>
      <c r="AL328" s="113"/>
      <c r="AM328" s="113"/>
      <c r="AN328" s="113"/>
      <c r="AO328" s="113"/>
      <c r="AP328" s="113">
        <v>2805</v>
      </c>
      <c r="AQ328" s="113"/>
      <c r="AR328" s="113"/>
      <c r="AS328" s="113"/>
      <c r="AT328" s="113"/>
      <c r="AU328" s="113">
        <v>2805</v>
      </c>
      <c r="AV328" s="113"/>
      <c r="AW328" s="113"/>
      <c r="AX328" s="113"/>
      <c r="AY328" s="113"/>
      <c r="AZ328" s="113">
        <v>0</v>
      </c>
      <c r="BA328" s="113"/>
      <c r="BB328" s="113"/>
      <c r="BC328" s="113"/>
      <c r="BD328" s="113"/>
      <c r="BE328" s="113">
        <v>2805</v>
      </c>
      <c r="BF328" s="113"/>
      <c r="BG328" s="113"/>
      <c r="BH328" s="113"/>
      <c r="BI328" s="113"/>
    </row>
    <row r="329" spans="1:70" s="6" customFormat="1" ht="14.25" x14ac:dyDescent="0.2">
      <c r="A329" s="87">
        <v>0</v>
      </c>
      <c r="B329" s="88"/>
      <c r="C329" s="88"/>
      <c r="D329" s="134" t="s">
        <v>201</v>
      </c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2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5"/>
      <c r="AG329" s="105"/>
      <c r="AH329" s="105"/>
      <c r="AI329" s="105"/>
      <c r="AJ329" s="105"/>
      <c r="AK329" s="105"/>
      <c r="AL329" s="105"/>
      <c r="AM329" s="105"/>
      <c r="AN329" s="105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</row>
    <row r="330" spans="1:70" s="25" customFormat="1" ht="28.5" customHeight="1" x14ac:dyDescent="0.2">
      <c r="A330" s="59">
        <v>21</v>
      </c>
      <c r="B330" s="60"/>
      <c r="C330" s="60"/>
      <c r="D330" s="133" t="s">
        <v>411</v>
      </c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4"/>
      <c r="Q330" s="55" t="s">
        <v>312</v>
      </c>
      <c r="R330" s="55"/>
      <c r="S330" s="55"/>
      <c r="T330" s="55"/>
      <c r="U330" s="55"/>
      <c r="V330" s="55" t="s">
        <v>394</v>
      </c>
      <c r="W330" s="55"/>
      <c r="X330" s="55"/>
      <c r="Y330" s="55"/>
      <c r="Z330" s="55"/>
      <c r="AA330" s="55"/>
      <c r="AB330" s="55"/>
      <c r="AC330" s="55"/>
      <c r="AD330" s="55"/>
      <c r="AE330" s="55"/>
      <c r="AF330" s="113">
        <v>171</v>
      </c>
      <c r="AG330" s="113"/>
      <c r="AH330" s="113"/>
      <c r="AI330" s="113"/>
      <c r="AJ330" s="113"/>
      <c r="AK330" s="113">
        <v>0</v>
      </c>
      <c r="AL330" s="113"/>
      <c r="AM330" s="113"/>
      <c r="AN330" s="113"/>
      <c r="AO330" s="113"/>
      <c r="AP330" s="113">
        <v>171</v>
      </c>
      <c r="AQ330" s="113"/>
      <c r="AR330" s="113"/>
      <c r="AS330" s="113"/>
      <c r="AT330" s="113"/>
      <c r="AU330" s="113">
        <v>171</v>
      </c>
      <c r="AV330" s="113"/>
      <c r="AW330" s="113"/>
      <c r="AX330" s="113"/>
      <c r="AY330" s="113"/>
      <c r="AZ330" s="113">
        <v>0</v>
      </c>
      <c r="BA330" s="113"/>
      <c r="BB330" s="113"/>
      <c r="BC330" s="113"/>
      <c r="BD330" s="113"/>
      <c r="BE330" s="113">
        <v>171</v>
      </c>
      <c r="BF330" s="113"/>
      <c r="BG330" s="113"/>
      <c r="BH330" s="113"/>
      <c r="BI330" s="113"/>
    </row>
    <row r="331" spans="1:70" s="25" customFormat="1" ht="15" customHeight="1" x14ac:dyDescent="0.2">
      <c r="A331" s="59">
        <v>22</v>
      </c>
      <c r="B331" s="60"/>
      <c r="C331" s="60"/>
      <c r="D331" s="133" t="s">
        <v>412</v>
      </c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4"/>
      <c r="Q331" s="55" t="s">
        <v>312</v>
      </c>
      <c r="R331" s="55"/>
      <c r="S331" s="55"/>
      <c r="T331" s="55"/>
      <c r="U331" s="55"/>
      <c r="V331" s="55" t="s">
        <v>394</v>
      </c>
      <c r="W331" s="55"/>
      <c r="X331" s="55"/>
      <c r="Y331" s="55"/>
      <c r="Z331" s="55"/>
      <c r="AA331" s="55"/>
      <c r="AB331" s="55"/>
      <c r="AC331" s="55"/>
      <c r="AD331" s="55"/>
      <c r="AE331" s="55"/>
      <c r="AF331" s="113">
        <v>230</v>
      </c>
      <c r="AG331" s="113"/>
      <c r="AH331" s="113"/>
      <c r="AI331" s="113"/>
      <c r="AJ331" s="113"/>
      <c r="AK331" s="113">
        <v>0</v>
      </c>
      <c r="AL331" s="113"/>
      <c r="AM331" s="113"/>
      <c r="AN331" s="113"/>
      <c r="AO331" s="113"/>
      <c r="AP331" s="113">
        <v>230</v>
      </c>
      <c r="AQ331" s="113"/>
      <c r="AR331" s="113"/>
      <c r="AS331" s="113"/>
      <c r="AT331" s="113"/>
      <c r="AU331" s="113">
        <v>230</v>
      </c>
      <c r="AV331" s="113"/>
      <c r="AW331" s="113"/>
      <c r="AX331" s="113"/>
      <c r="AY331" s="113"/>
      <c r="AZ331" s="113">
        <v>0</v>
      </c>
      <c r="BA331" s="113"/>
      <c r="BB331" s="113"/>
      <c r="BC331" s="113"/>
      <c r="BD331" s="113"/>
      <c r="BE331" s="113">
        <v>230</v>
      </c>
      <c r="BF331" s="113"/>
      <c r="BG331" s="113"/>
      <c r="BH331" s="113"/>
      <c r="BI331" s="113"/>
    </row>
    <row r="333" spans="1:70" ht="14.25" customHeight="1" x14ac:dyDescent="0.2">
      <c r="A333" s="34" t="s">
        <v>124</v>
      </c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</row>
    <row r="334" spans="1:70" ht="15" customHeight="1" x14ac:dyDescent="0.2">
      <c r="A334" s="75" t="s">
        <v>225</v>
      </c>
      <c r="B334" s="75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  <c r="AI334" s="75"/>
      <c r="AJ334" s="75"/>
      <c r="AK334" s="75"/>
      <c r="AL334" s="75"/>
      <c r="AM334" s="75"/>
      <c r="AN334" s="75"/>
      <c r="AO334" s="75"/>
      <c r="AP334" s="75"/>
      <c r="AQ334" s="75"/>
      <c r="AR334" s="75"/>
      <c r="AS334" s="75"/>
      <c r="AT334" s="75"/>
      <c r="AU334" s="75"/>
      <c r="AV334" s="75"/>
      <c r="AW334" s="75"/>
      <c r="AX334" s="75"/>
      <c r="AY334" s="75"/>
      <c r="AZ334" s="75"/>
      <c r="BA334" s="75"/>
      <c r="BB334" s="75"/>
      <c r="BC334" s="75"/>
      <c r="BD334" s="75"/>
      <c r="BE334" s="75"/>
      <c r="BF334" s="75"/>
      <c r="BG334" s="75"/>
      <c r="BH334" s="75"/>
      <c r="BI334" s="75"/>
      <c r="BJ334" s="75"/>
      <c r="BK334" s="75"/>
      <c r="BL334" s="75"/>
      <c r="BM334" s="75"/>
      <c r="BN334" s="75"/>
      <c r="BO334" s="75"/>
      <c r="BP334" s="75"/>
      <c r="BQ334" s="75"/>
      <c r="BR334" s="75"/>
    </row>
    <row r="335" spans="1:70" ht="12.95" customHeight="1" x14ac:dyDescent="0.2">
      <c r="A335" s="49" t="s">
        <v>19</v>
      </c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1"/>
      <c r="U335" s="55" t="s">
        <v>226</v>
      </c>
      <c r="V335" s="55"/>
      <c r="W335" s="55"/>
      <c r="X335" s="55"/>
      <c r="Y335" s="55"/>
      <c r="Z335" s="55"/>
      <c r="AA335" s="55"/>
      <c r="AB335" s="55"/>
      <c r="AC335" s="55"/>
      <c r="AD335" s="55"/>
      <c r="AE335" s="55" t="s">
        <v>229</v>
      </c>
      <c r="AF335" s="55"/>
      <c r="AG335" s="55"/>
      <c r="AH335" s="55"/>
      <c r="AI335" s="55"/>
      <c r="AJ335" s="55"/>
      <c r="AK335" s="55"/>
      <c r="AL335" s="55"/>
      <c r="AM335" s="55"/>
      <c r="AN335" s="55"/>
      <c r="AO335" s="55" t="s">
        <v>236</v>
      </c>
      <c r="AP335" s="55"/>
      <c r="AQ335" s="55"/>
      <c r="AR335" s="55"/>
      <c r="AS335" s="55"/>
      <c r="AT335" s="55"/>
      <c r="AU335" s="55"/>
      <c r="AV335" s="55"/>
      <c r="AW335" s="55"/>
      <c r="AX335" s="55"/>
      <c r="AY335" s="55" t="s">
        <v>247</v>
      </c>
      <c r="AZ335" s="55"/>
      <c r="BA335" s="55"/>
      <c r="BB335" s="55"/>
      <c r="BC335" s="55"/>
      <c r="BD335" s="55"/>
      <c r="BE335" s="55"/>
      <c r="BF335" s="55"/>
      <c r="BG335" s="55"/>
      <c r="BH335" s="55"/>
      <c r="BI335" s="55" t="s">
        <v>252</v>
      </c>
      <c r="BJ335" s="55"/>
      <c r="BK335" s="55"/>
      <c r="BL335" s="55"/>
      <c r="BM335" s="55"/>
      <c r="BN335" s="55"/>
      <c r="BO335" s="55"/>
      <c r="BP335" s="55"/>
      <c r="BQ335" s="55"/>
      <c r="BR335" s="55"/>
    </row>
    <row r="336" spans="1:70" ht="30" customHeight="1" x14ac:dyDescent="0.2">
      <c r="A336" s="52"/>
      <c r="B336" s="53"/>
      <c r="C336" s="53"/>
      <c r="D336" s="53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4"/>
      <c r="U336" s="55" t="s">
        <v>4</v>
      </c>
      <c r="V336" s="55"/>
      <c r="W336" s="55"/>
      <c r="X336" s="55"/>
      <c r="Y336" s="55"/>
      <c r="Z336" s="55" t="s">
        <v>3</v>
      </c>
      <c r="AA336" s="55"/>
      <c r="AB336" s="55"/>
      <c r="AC336" s="55"/>
      <c r="AD336" s="55"/>
      <c r="AE336" s="55" t="s">
        <v>4</v>
      </c>
      <c r="AF336" s="55"/>
      <c r="AG336" s="55"/>
      <c r="AH336" s="55"/>
      <c r="AI336" s="55"/>
      <c r="AJ336" s="55" t="s">
        <v>3</v>
      </c>
      <c r="AK336" s="55"/>
      <c r="AL336" s="55"/>
      <c r="AM336" s="55"/>
      <c r="AN336" s="55"/>
      <c r="AO336" s="55" t="s">
        <v>4</v>
      </c>
      <c r="AP336" s="55"/>
      <c r="AQ336" s="55"/>
      <c r="AR336" s="55"/>
      <c r="AS336" s="55"/>
      <c r="AT336" s="55" t="s">
        <v>3</v>
      </c>
      <c r="AU336" s="55"/>
      <c r="AV336" s="55"/>
      <c r="AW336" s="55"/>
      <c r="AX336" s="55"/>
      <c r="AY336" s="55" t="s">
        <v>4</v>
      </c>
      <c r="AZ336" s="55"/>
      <c r="BA336" s="55"/>
      <c r="BB336" s="55"/>
      <c r="BC336" s="55"/>
      <c r="BD336" s="55" t="s">
        <v>3</v>
      </c>
      <c r="BE336" s="55"/>
      <c r="BF336" s="55"/>
      <c r="BG336" s="55"/>
      <c r="BH336" s="55"/>
      <c r="BI336" s="55" t="s">
        <v>4</v>
      </c>
      <c r="BJ336" s="55"/>
      <c r="BK336" s="55"/>
      <c r="BL336" s="55"/>
      <c r="BM336" s="55"/>
      <c r="BN336" s="55" t="s">
        <v>3</v>
      </c>
      <c r="BO336" s="55"/>
      <c r="BP336" s="55"/>
      <c r="BQ336" s="55"/>
      <c r="BR336" s="55"/>
    </row>
    <row r="337" spans="1:79" ht="15" customHeight="1" x14ac:dyDescent="0.2">
      <c r="A337" s="41">
        <v>1</v>
      </c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3"/>
      <c r="U337" s="55">
        <v>2</v>
      </c>
      <c r="V337" s="55"/>
      <c r="W337" s="55"/>
      <c r="X337" s="55"/>
      <c r="Y337" s="55"/>
      <c r="Z337" s="55">
        <v>3</v>
      </c>
      <c r="AA337" s="55"/>
      <c r="AB337" s="55"/>
      <c r="AC337" s="55"/>
      <c r="AD337" s="55"/>
      <c r="AE337" s="55">
        <v>4</v>
      </c>
      <c r="AF337" s="55"/>
      <c r="AG337" s="55"/>
      <c r="AH337" s="55"/>
      <c r="AI337" s="55"/>
      <c r="AJ337" s="55">
        <v>5</v>
      </c>
      <c r="AK337" s="55"/>
      <c r="AL337" s="55"/>
      <c r="AM337" s="55"/>
      <c r="AN337" s="55"/>
      <c r="AO337" s="55">
        <v>6</v>
      </c>
      <c r="AP337" s="55"/>
      <c r="AQ337" s="55"/>
      <c r="AR337" s="55"/>
      <c r="AS337" s="55"/>
      <c r="AT337" s="55">
        <v>7</v>
      </c>
      <c r="AU337" s="55"/>
      <c r="AV337" s="55"/>
      <c r="AW337" s="55"/>
      <c r="AX337" s="55"/>
      <c r="AY337" s="55">
        <v>8</v>
      </c>
      <c r="AZ337" s="55"/>
      <c r="BA337" s="55"/>
      <c r="BB337" s="55"/>
      <c r="BC337" s="55"/>
      <c r="BD337" s="55">
        <v>9</v>
      </c>
      <c r="BE337" s="55"/>
      <c r="BF337" s="55"/>
      <c r="BG337" s="55"/>
      <c r="BH337" s="55"/>
      <c r="BI337" s="55">
        <v>10</v>
      </c>
      <c r="BJ337" s="55"/>
      <c r="BK337" s="55"/>
      <c r="BL337" s="55"/>
      <c r="BM337" s="55"/>
      <c r="BN337" s="55">
        <v>11</v>
      </c>
      <c r="BO337" s="55"/>
      <c r="BP337" s="55"/>
      <c r="BQ337" s="55"/>
      <c r="BR337" s="55"/>
    </row>
    <row r="338" spans="1:79" s="1" customFormat="1" ht="15.75" hidden="1" customHeight="1" x14ac:dyDescent="0.2">
      <c r="A338" s="69" t="s">
        <v>57</v>
      </c>
      <c r="B338" s="70"/>
      <c r="C338" s="70"/>
      <c r="D338" s="70"/>
      <c r="E338" s="70"/>
      <c r="F338" s="70"/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1"/>
      <c r="U338" s="76" t="s">
        <v>65</v>
      </c>
      <c r="V338" s="76"/>
      <c r="W338" s="76"/>
      <c r="X338" s="76"/>
      <c r="Y338" s="76"/>
      <c r="Z338" s="103" t="s">
        <v>66</v>
      </c>
      <c r="AA338" s="103"/>
      <c r="AB338" s="103"/>
      <c r="AC338" s="103"/>
      <c r="AD338" s="103"/>
      <c r="AE338" s="76" t="s">
        <v>67</v>
      </c>
      <c r="AF338" s="76"/>
      <c r="AG338" s="76"/>
      <c r="AH338" s="76"/>
      <c r="AI338" s="76"/>
      <c r="AJ338" s="103" t="s">
        <v>68</v>
      </c>
      <c r="AK338" s="103"/>
      <c r="AL338" s="103"/>
      <c r="AM338" s="103"/>
      <c r="AN338" s="103"/>
      <c r="AO338" s="76" t="s">
        <v>58</v>
      </c>
      <c r="AP338" s="76"/>
      <c r="AQ338" s="76"/>
      <c r="AR338" s="76"/>
      <c r="AS338" s="76"/>
      <c r="AT338" s="103" t="s">
        <v>59</v>
      </c>
      <c r="AU338" s="103"/>
      <c r="AV338" s="103"/>
      <c r="AW338" s="103"/>
      <c r="AX338" s="103"/>
      <c r="AY338" s="76" t="s">
        <v>60</v>
      </c>
      <c r="AZ338" s="76"/>
      <c r="BA338" s="76"/>
      <c r="BB338" s="76"/>
      <c r="BC338" s="76"/>
      <c r="BD338" s="103" t="s">
        <v>61</v>
      </c>
      <c r="BE338" s="103"/>
      <c r="BF338" s="103"/>
      <c r="BG338" s="103"/>
      <c r="BH338" s="103"/>
      <c r="BI338" s="76" t="s">
        <v>62</v>
      </c>
      <c r="BJ338" s="76"/>
      <c r="BK338" s="76"/>
      <c r="BL338" s="76"/>
      <c r="BM338" s="76"/>
      <c r="BN338" s="103" t="s">
        <v>63</v>
      </c>
      <c r="BO338" s="103"/>
      <c r="BP338" s="103"/>
      <c r="BQ338" s="103"/>
      <c r="BR338" s="103"/>
      <c r="CA338" t="s">
        <v>41</v>
      </c>
    </row>
    <row r="339" spans="1:79" s="6" customFormat="1" ht="12.75" customHeight="1" x14ac:dyDescent="0.2">
      <c r="A339" s="100" t="s">
        <v>204</v>
      </c>
      <c r="B339" s="101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2"/>
      <c r="U339" s="110">
        <v>27267296</v>
      </c>
      <c r="V339" s="110"/>
      <c r="W339" s="110"/>
      <c r="X339" s="110"/>
      <c r="Y339" s="110"/>
      <c r="Z339" s="110">
        <v>97956.849999999991</v>
      </c>
      <c r="AA339" s="110"/>
      <c r="AB339" s="110"/>
      <c r="AC339" s="110"/>
      <c r="AD339" s="110"/>
      <c r="AE339" s="110">
        <v>32346360</v>
      </c>
      <c r="AF339" s="110"/>
      <c r="AG339" s="110"/>
      <c r="AH339" s="110"/>
      <c r="AI339" s="110"/>
      <c r="AJ339" s="110">
        <v>85000</v>
      </c>
      <c r="AK339" s="110"/>
      <c r="AL339" s="110"/>
      <c r="AM339" s="110"/>
      <c r="AN339" s="110"/>
      <c r="AO339" s="110">
        <v>49311849</v>
      </c>
      <c r="AP339" s="110"/>
      <c r="AQ339" s="110"/>
      <c r="AR339" s="110"/>
      <c r="AS339" s="110"/>
      <c r="AT339" s="110">
        <v>100000</v>
      </c>
      <c r="AU339" s="110"/>
      <c r="AV339" s="110"/>
      <c r="AW339" s="110"/>
      <c r="AX339" s="110"/>
      <c r="AY339" s="110">
        <v>54686840</v>
      </c>
      <c r="AZ339" s="110"/>
      <c r="BA339" s="110"/>
      <c r="BB339" s="110"/>
      <c r="BC339" s="110"/>
      <c r="BD339" s="110">
        <v>106200</v>
      </c>
      <c r="BE339" s="110"/>
      <c r="BF339" s="110"/>
      <c r="BG339" s="110"/>
      <c r="BH339" s="110"/>
      <c r="BI339" s="110">
        <v>58569605</v>
      </c>
      <c r="BJ339" s="110"/>
      <c r="BK339" s="110"/>
      <c r="BL339" s="110"/>
      <c r="BM339" s="110"/>
      <c r="BN339" s="110">
        <v>105300</v>
      </c>
      <c r="BO339" s="110"/>
      <c r="BP339" s="110"/>
      <c r="BQ339" s="110"/>
      <c r="BR339" s="110"/>
      <c r="CA339" s="6" t="s">
        <v>42</v>
      </c>
    </row>
    <row r="340" spans="1:79" s="25" customFormat="1" ht="12.75" customHeight="1" x14ac:dyDescent="0.2">
      <c r="A340" s="62" t="s">
        <v>205</v>
      </c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4"/>
      <c r="U340" s="109">
        <v>15875048</v>
      </c>
      <c r="V340" s="109"/>
      <c r="W340" s="109"/>
      <c r="X340" s="109"/>
      <c r="Y340" s="109"/>
      <c r="Z340" s="109">
        <v>78365.48</v>
      </c>
      <c r="AA340" s="109"/>
      <c r="AB340" s="109"/>
      <c r="AC340" s="109"/>
      <c r="AD340" s="109"/>
      <c r="AE340" s="109">
        <v>17748945</v>
      </c>
      <c r="AF340" s="109"/>
      <c r="AG340" s="109"/>
      <c r="AH340" s="109"/>
      <c r="AI340" s="109"/>
      <c r="AJ340" s="109">
        <v>63291</v>
      </c>
      <c r="AK340" s="109"/>
      <c r="AL340" s="109"/>
      <c r="AM340" s="109"/>
      <c r="AN340" s="109"/>
      <c r="AO340" s="109">
        <v>25694129</v>
      </c>
      <c r="AP340" s="109"/>
      <c r="AQ340" s="109"/>
      <c r="AR340" s="109"/>
      <c r="AS340" s="109"/>
      <c r="AT340" s="109">
        <v>80000</v>
      </c>
      <c r="AU340" s="109"/>
      <c r="AV340" s="109"/>
      <c r="AW340" s="109"/>
      <c r="AX340" s="109"/>
      <c r="AY340" s="109">
        <v>28494789</v>
      </c>
      <c r="AZ340" s="109"/>
      <c r="BA340" s="109"/>
      <c r="BB340" s="109"/>
      <c r="BC340" s="109"/>
      <c r="BD340" s="109">
        <v>84960</v>
      </c>
      <c r="BE340" s="109"/>
      <c r="BF340" s="109"/>
      <c r="BG340" s="109"/>
      <c r="BH340" s="109"/>
      <c r="BI340" s="109">
        <v>30517919</v>
      </c>
      <c r="BJ340" s="109"/>
      <c r="BK340" s="109"/>
      <c r="BL340" s="109"/>
      <c r="BM340" s="109"/>
      <c r="BN340" s="109">
        <v>84240</v>
      </c>
      <c r="BO340" s="109"/>
      <c r="BP340" s="109"/>
      <c r="BQ340" s="109"/>
      <c r="BR340" s="109"/>
    </row>
    <row r="341" spans="1:79" s="25" customFormat="1" ht="12.75" customHeight="1" x14ac:dyDescent="0.2">
      <c r="A341" s="62" t="s">
        <v>206</v>
      </c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4"/>
      <c r="U341" s="109">
        <v>9379900</v>
      </c>
      <c r="V341" s="109"/>
      <c r="W341" s="109"/>
      <c r="X341" s="109"/>
      <c r="Y341" s="109"/>
      <c r="Z341" s="109">
        <v>0</v>
      </c>
      <c r="AA341" s="109"/>
      <c r="AB341" s="109"/>
      <c r="AC341" s="109"/>
      <c r="AD341" s="109"/>
      <c r="AE341" s="109">
        <v>12388034</v>
      </c>
      <c r="AF341" s="109"/>
      <c r="AG341" s="109"/>
      <c r="AH341" s="109"/>
      <c r="AI341" s="109"/>
      <c r="AJ341" s="109">
        <v>0</v>
      </c>
      <c r="AK341" s="109"/>
      <c r="AL341" s="109"/>
      <c r="AM341" s="109"/>
      <c r="AN341" s="109"/>
      <c r="AO341" s="109">
        <v>21564860</v>
      </c>
      <c r="AP341" s="109"/>
      <c r="AQ341" s="109"/>
      <c r="AR341" s="109"/>
      <c r="AS341" s="109"/>
      <c r="AT341" s="109">
        <v>0</v>
      </c>
      <c r="AU341" s="109"/>
      <c r="AV341" s="109"/>
      <c r="AW341" s="109"/>
      <c r="AX341" s="109"/>
      <c r="AY341" s="109">
        <v>23915429</v>
      </c>
      <c r="AZ341" s="109"/>
      <c r="BA341" s="109"/>
      <c r="BB341" s="109"/>
      <c r="BC341" s="109"/>
      <c r="BD341" s="109">
        <v>0</v>
      </c>
      <c r="BE341" s="109"/>
      <c r="BF341" s="109"/>
      <c r="BG341" s="109"/>
      <c r="BH341" s="109"/>
      <c r="BI341" s="109">
        <v>25613424</v>
      </c>
      <c r="BJ341" s="109"/>
      <c r="BK341" s="109"/>
      <c r="BL341" s="109"/>
      <c r="BM341" s="109"/>
      <c r="BN341" s="109">
        <v>0</v>
      </c>
      <c r="BO341" s="109"/>
      <c r="BP341" s="109"/>
      <c r="BQ341" s="109"/>
      <c r="BR341" s="109"/>
    </row>
    <row r="342" spans="1:79" s="25" customFormat="1" ht="12.75" customHeight="1" x14ac:dyDescent="0.2">
      <c r="A342" s="62" t="s">
        <v>207</v>
      </c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4"/>
      <c r="U342" s="109">
        <v>2012348</v>
      </c>
      <c r="V342" s="109"/>
      <c r="W342" s="109"/>
      <c r="X342" s="109"/>
      <c r="Y342" s="109"/>
      <c r="Z342" s="109">
        <v>19591.37</v>
      </c>
      <c r="AA342" s="109"/>
      <c r="AB342" s="109"/>
      <c r="AC342" s="109"/>
      <c r="AD342" s="109"/>
      <c r="AE342" s="109">
        <v>2209381</v>
      </c>
      <c r="AF342" s="109"/>
      <c r="AG342" s="109"/>
      <c r="AH342" s="109"/>
      <c r="AI342" s="109"/>
      <c r="AJ342" s="109">
        <v>21709</v>
      </c>
      <c r="AK342" s="109"/>
      <c r="AL342" s="109"/>
      <c r="AM342" s="109"/>
      <c r="AN342" s="109"/>
      <c r="AO342" s="109">
        <v>2052860</v>
      </c>
      <c r="AP342" s="109"/>
      <c r="AQ342" s="109"/>
      <c r="AR342" s="109"/>
      <c r="AS342" s="109"/>
      <c r="AT342" s="109">
        <v>20000</v>
      </c>
      <c r="AU342" s="109"/>
      <c r="AV342" s="109"/>
      <c r="AW342" s="109"/>
      <c r="AX342" s="109"/>
      <c r="AY342" s="109">
        <v>2276622</v>
      </c>
      <c r="AZ342" s="109"/>
      <c r="BA342" s="109"/>
      <c r="BB342" s="109"/>
      <c r="BC342" s="109"/>
      <c r="BD342" s="109">
        <v>21240</v>
      </c>
      <c r="BE342" s="109"/>
      <c r="BF342" s="109"/>
      <c r="BG342" s="109"/>
      <c r="BH342" s="109"/>
      <c r="BI342" s="109">
        <v>2438262</v>
      </c>
      <c r="BJ342" s="109"/>
      <c r="BK342" s="109"/>
      <c r="BL342" s="109"/>
      <c r="BM342" s="109"/>
      <c r="BN342" s="109">
        <v>21060</v>
      </c>
      <c r="BO342" s="109"/>
      <c r="BP342" s="109"/>
      <c r="BQ342" s="109"/>
      <c r="BR342" s="109"/>
    </row>
    <row r="343" spans="1:79" s="25" customFormat="1" ht="12.75" customHeight="1" x14ac:dyDescent="0.2">
      <c r="A343" s="62" t="s">
        <v>319</v>
      </c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4"/>
      <c r="U343" s="109">
        <v>622741</v>
      </c>
      <c r="V343" s="109"/>
      <c r="W343" s="109"/>
      <c r="X343" s="109"/>
      <c r="Y343" s="109"/>
      <c r="Z343" s="109">
        <v>0</v>
      </c>
      <c r="AA343" s="109"/>
      <c r="AB343" s="109"/>
      <c r="AC343" s="109"/>
      <c r="AD343" s="109"/>
      <c r="AE343" s="109">
        <v>2300968</v>
      </c>
      <c r="AF343" s="109"/>
      <c r="AG343" s="109"/>
      <c r="AH343" s="109"/>
      <c r="AI343" s="109"/>
      <c r="AJ343" s="109">
        <v>0</v>
      </c>
      <c r="AK343" s="109"/>
      <c r="AL343" s="109"/>
      <c r="AM343" s="109"/>
      <c r="AN343" s="109"/>
      <c r="AO343" s="109">
        <v>55000</v>
      </c>
      <c r="AP343" s="109"/>
      <c r="AQ343" s="109"/>
      <c r="AR343" s="109"/>
      <c r="AS343" s="109"/>
      <c r="AT343" s="109">
        <v>0</v>
      </c>
      <c r="AU343" s="109"/>
      <c r="AV343" s="109"/>
      <c r="AW343" s="109"/>
      <c r="AX343" s="109"/>
      <c r="AY343" s="109">
        <v>60995</v>
      </c>
      <c r="AZ343" s="109"/>
      <c r="BA343" s="109"/>
      <c r="BB343" s="109"/>
      <c r="BC343" s="109"/>
      <c r="BD343" s="109">
        <v>0</v>
      </c>
      <c r="BE343" s="109"/>
      <c r="BF343" s="109"/>
      <c r="BG343" s="109"/>
      <c r="BH343" s="109"/>
      <c r="BI343" s="109">
        <v>65326</v>
      </c>
      <c r="BJ343" s="109"/>
      <c r="BK343" s="109"/>
      <c r="BL343" s="109"/>
      <c r="BM343" s="109"/>
      <c r="BN343" s="109">
        <v>0</v>
      </c>
      <c r="BO343" s="109"/>
      <c r="BP343" s="109"/>
      <c r="BQ343" s="109"/>
      <c r="BR343" s="109"/>
    </row>
    <row r="344" spans="1:79" s="6" customFormat="1" ht="12.75" customHeight="1" x14ac:dyDescent="0.2">
      <c r="A344" s="100" t="s">
        <v>320</v>
      </c>
      <c r="B344" s="101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2"/>
      <c r="U344" s="110">
        <v>27722</v>
      </c>
      <c r="V344" s="110"/>
      <c r="W344" s="110"/>
      <c r="X344" s="110"/>
      <c r="Y344" s="110"/>
      <c r="Z344" s="110">
        <v>0</v>
      </c>
      <c r="AA344" s="110"/>
      <c r="AB344" s="110"/>
      <c r="AC344" s="110"/>
      <c r="AD344" s="110"/>
      <c r="AE344" s="110">
        <v>15638</v>
      </c>
      <c r="AF344" s="110"/>
      <c r="AG344" s="110"/>
      <c r="AH344" s="110"/>
      <c r="AI344" s="110"/>
      <c r="AJ344" s="110">
        <v>0</v>
      </c>
      <c r="AK344" s="110"/>
      <c r="AL344" s="110"/>
      <c r="AM344" s="110"/>
      <c r="AN344" s="110"/>
      <c r="AO344" s="110">
        <v>180970</v>
      </c>
      <c r="AP344" s="110"/>
      <c r="AQ344" s="110"/>
      <c r="AR344" s="110"/>
      <c r="AS344" s="110"/>
      <c r="AT344" s="110">
        <v>0</v>
      </c>
      <c r="AU344" s="110"/>
      <c r="AV344" s="110"/>
      <c r="AW344" s="110"/>
      <c r="AX344" s="110"/>
      <c r="AY344" s="110">
        <v>200696</v>
      </c>
      <c r="AZ344" s="110"/>
      <c r="BA344" s="110"/>
      <c r="BB344" s="110"/>
      <c r="BC344" s="110"/>
      <c r="BD344" s="110">
        <v>0</v>
      </c>
      <c r="BE344" s="110"/>
      <c r="BF344" s="110"/>
      <c r="BG344" s="110"/>
      <c r="BH344" s="110"/>
      <c r="BI344" s="110">
        <v>214945</v>
      </c>
      <c r="BJ344" s="110"/>
      <c r="BK344" s="110"/>
      <c r="BL344" s="110"/>
      <c r="BM344" s="110"/>
      <c r="BN344" s="110">
        <v>0</v>
      </c>
      <c r="BO344" s="110"/>
      <c r="BP344" s="110"/>
      <c r="BQ344" s="110"/>
      <c r="BR344" s="110"/>
    </row>
    <row r="345" spans="1:79" s="25" customFormat="1" ht="12.75" customHeight="1" x14ac:dyDescent="0.2">
      <c r="A345" s="62" t="s">
        <v>321</v>
      </c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4"/>
      <c r="U345" s="109">
        <v>27722</v>
      </c>
      <c r="V345" s="109"/>
      <c r="W345" s="109"/>
      <c r="X345" s="109"/>
      <c r="Y345" s="109"/>
      <c r="Z345" s="109">
        <v>0</v>
      </c>
      <c r="AA345" s="109"/>
      <c r="AB345" s="109"/>
      <c r="AC345" s="109"/>
      <c r="AD345" s="109"/>
      <c r="AE345" s="109">
        <v>15638</v>
      </c>
      <c r="AF345" s="109"/>
      <c r="AG345" s="109"/>
      <c r="AH345" s="109"/>
      <c r="AI345" s="109"/>
      <c r="AJ345" s="109">
        <v>0</v>
      </c>
      <c r="AK345" s="109"/>
      <c r="AL345" s="109"/>
      <c r="AM345" s="109"/>
      <c r="AN345" s="109"/>
      <c r="AO345" s="109">
        <v>180970</v>
      </c>
      <c r="AP345" s="109"/>
      <c r="AQ345" s="109"/>
      <c r="AR345" s="109"/>
      <c r="AS345" s="109"/>
      <c r="AT345" s="109">
        <v>0</v>
      </c>
      <c r="AU345" s="109"/>
      <c r="AV345" s="109"/>
      <c r="AW345" s="109"/>
      <c r="AX345" s="109"/>
      <c r="AY345" s="109">
        <v>200696</v>
      </c>
      <c r="AZ345" s="109"/>
      <c r="BA345" s="109"/>
      <c r="BB345" s="109"/>
      <c r="BC345" s="109"/>
      <c r="BD345" s="109">
        <v>0</v>
      </c>
      <c r="BE345" s="109"/>
      <c r="BF345" s="109"/>
      <c r="BG345" s="109"/>
      <c r="BH345" s="109"/>
      <c r="BI345" s="109">
        <v>214945</v>
      </c>
      <c r="BJ345" s="109"/>
      <c r="BK345" s="109"/>
      <c r="BL345" s="109"/>
      <c r="BM345" s="109"/>
      <c r="BN345" s="109">
        <v>0</v>
      </c>
      <c r="BO345" s="109"/>
      <c r="BP345" s="109"/>
      <c r="BQ345" s="109"/>
      <c r="BR345" s="109"/>
    </row>
    <row r="346" spans="1:79" s="25" customFormat="1" ht="12.75" customHeight="1" x14ac:dyDescent="0.2">
      <c r="A346" s="62" t="s">
        <v>322</v>
      </c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4"/>
      <c r="U346" s="109">
        <v>2298999</v>
      </c>
      <c r="V346" s="109"/>
      <c r="W346" s="109"/>
      <c r="X346" s="109"/>
      <c r="Y346" s="109"/>
      <c r="Z346" s="109">
        <v>0</v>
      </c>
      <c r="AA346" s="109"/>
      <c r="AB346" s="109"/>
      <c r="AC346" s="109"/>
      <c r="AD346" s="109"/>
      <c r="AE346" s="109">
        <v>1118528</v>
      </c>
      <c r="AF346" s="109"/>
      <c r="AG346" s="109"/>
      <c r="AH346" s="109"/>
      <c r="AI346" s="109"/>
      <c r="AJ346" s="109">
        <v>0</v>
      </c>
      <c r="AK346" s="109"/>
      <c r="AL346" s="109"/>
      <c r="AM346" s="109"/>
      <c r="AN346" s="109"/>
      <c r="AO346" s="109">
        <v>53323</v>
      </c>
      <c r="AP346" s="109"/>
      <c r="AQ346" s="109"/>
      <c r="AR346" s="109"/>
      <c r="AS346" s="109"/>
      <c r="AT346" s="109">
        <v>0</v>
      </c>
      <c r="AU346" s="109"/>
      <c r="AV346" s="109"/>
      <c r="AW346" s="109"/>
      <c r="AX346" s="109"/>
      <c r="AY346" s="109">
        <v>59135</v>
      </c>
      <c r="AZ346" s="109"/>
      <c r="BA346" s="109"/>
      <c r="BB346" s="109"/>
      <c r="BC346" s="109"/>
      <c r="BD346" s="109">
        <v>0</v>
      </c>
      <c r="BE346" s="109"/>
      <c r="BF346" s="109"/>
      <c r="BG346" s="109"/>
      <c r="BH346" s="109"/>
      <c r="BI346" s="109">
        <v>63334</v>
      </c>
      <c r="BJ346" s="109"/>
      <c r="BK346" s="109"/>
      <c r="BL346" s="109"/>
      <c r="BM346" s="109"/>
      <c r="BN346" s="109">
        <v>0</v>
      </c>
      <c r="BO346" s="109"/>
      <c r="BP346" s="109"/>
      <c r="BQ346" s="109"/>
      <c r="BR346" s="109"/>
    </row>
    <row r="347" spans="1:79" s="6" customFormat="1" ht="12.75" customHeight="1" x14ac:dyDescent="0.2">
      <c r="A347" s="100" t="s">
        <v>147</v>
      </c>
      <c r="B347" s="101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2"/>
      <c r="U347" s="110">
        <v>30216758</v>
      </c>
      <c r="V347" s="110"/>
      <c r="W347" s="110"/>
      <c r="X347" s="110"/>
      <c r="Y347" s="110"/>
      <c r="Z347" s="110">
        <v>97956.849999999991</v>
      </c>
      <c r="AA347" s="110"/>
      <c r="AB347" s="110"/>
      <c r="AC347" s="110"/>
      <c r="AD347" s="110"/>
      <c r="AE347" s="110">
        <v>35781494</v>
      </c>
      <c r="AF347" s="110"/>
      <c r="AG347" s="110"/>
      <c r="AH347" s="110"/>
      <c r="AI347" s="110"/>
      <c r="AJ347" s="110">
        <v>85000</v>
      </c>
      <c r="AK347" s="110"/>
      <c r="AL347" s="110"/>
      <c r="AM347" s="110"/>
      <c r="AN347" s="110"/>
      <c r="AO347" s="110">
        <v>49601142</v>
      </c>
      <c r="AP347" s="110"/>
      <c r="AQ347" s="110"/>
      <c r="AR347" s="110"/>
      <c r="AS347" s="110"/>
      <c r="AT347" s="110">
        <v>100000</v>
      </c>
      <c r="AU347" s="110"/>
      <c r="AV347" s="110"/>
      <c r="AW347" s="110"/>
      <c r="AX347" s="110"/>
      <c r="AY347" s="110">
        <v>55007666</v>
      </c>
      <c r="AZ347" s="110"/>
      <c r="BA347" s="110"/>
      <c r="BB347" s="110"/>
      <c r="BC347" s="110"/>
      <c r="BD347" s="110">
        <v>106200</v>
      </c>
      <c r="BE347" s="110"/>
      <c r="BF347" s="110"/>
      <c r="BG347" s="110"/>
      <c r="BH347" s="110"/>
      <c r="BI347" s="110">
        <v>58913210</v>
      </c>
      <c r="BJ347" s="110"/>
      <c r="BK347" s="110"/>
      <c r="BL347" s="110"/>
      <c r="BM347" s="110"/>
      <c r="BN347" s="110">
        <v>105300</v>
      </c>
      <c r="BO347" s="110"/>
      <c r="BP347" s="110"/>
      <c r="BQ347" s="110"/>
      <c r="BR347" s="110"/>
    </row>
    <row r="348" spans="1:79" s="25" customFormat="1" ht="38.25" customHeight="1" x14ac:dyDescent="0.2">
      <c r="A348" s="62" t="s">
        <v>208</v>
      </c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4"/>
      <c r="U348" s="109" t="s">
        <v>173</v>
      </c>
      <c r="V348" s="109"/>
      <c r="W348" s="109"/>
      <c r="X348" s="109"/>
      <c r="Y348" s="109"/>
      <c r="Z348" s="109"/>
      <c r="AA348" s="109"/>
      <c r="AB348" s="109"/>
      <c r="AC348" s="109"/>
      <c r="AD348" s="109"/>
      <c r="AE348" s="109" t="s">
        <v>173</v>
      </c>
      <c r="AF348" s="109"/>
      <c r="AG348" s="109"/>
      <c r="AH348" s="109"/>
      <c r="AI348" s="109"/>
      <c r="AJ348" s="109"/>
      <c r="AK348" s="109"/>
      <c r="AL348" s="109"/>
      <c r="AM348" s="109"/>
      <c r="AN348" s="109"/>
      <c r="AO348" s="109" t="s">
        <v>173</v>
      </c>
      <c r="AP348" s="109"/>
      <c r="AQ348" s="109"/>
      <c r="AR348" s="109"/>
      <c r="AS348" s="109"/>
      <c r="AT348" s="109"/>
      <c r="AU348" s="109"/>
      <c r="AV348" s="109"/>
      <c r="AW348" s="109"/>
      <c r="AX348" s="109"/>
      <c r="AY348" s="109" t="s">
        <v>173</v>
      </c>
      <c r="AZ348" s="109"/>
      <c r="BA348" s="109"/>
      <c r="BB348" s="109"/>
      <c r="BC348" s="109"/>
      <c r="BD348" s="109"/>
      <c r="BE348" s="109"/>
      <c r="BF348" s="109"/>
      <c r="BG348" s="109"/>
      <c r="BH348" s="109"/>
      <c r="BI348" s="109" t="s">
        <v>173</v>
      </c>
      <c r="BJ348" s="109"/>
      <c r="BK348" s="109"/>
      <c r="BL348" s="109"/>
      <c r="BM348" s="109"/>
      <c r="BN348" s="109"/>
      <c r="BO348" s="109"/>
      <c r="BP348" s="109"/>
      <c r="BQ348" s="109"/>
      <c r="BR348" s="109"/>
    </row>
    <row r="351" spans="1:79" ht="14.25" customHeight="1" x14ac:dyDescent="0.2">
      <c r="A351" s="34" t="s">
        <v>125</v>
      </c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</row>
    <row r="352" spans="1:79" ht="15" customHeight="1" x14ac:dyDescent="0.2">
      <c r="A352" s="49" t="s">
        <v>6</v>
      </c>
      <c r="B352" s="50"/>
      <c r="C352" s="50"/>
      <c r="D352" s="49" t="s">
        <v>10</v>
      </c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1"/>
      <c r="W352" s="55" t="s">
        <v>226</v>
      </c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 t="s">
        <v>230</v>
      </c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 t="s">
        <v>241</v>
      </c>
      <c r="AV352" s="55"/>
      <c r="AW352" s="55"/>
      <c r="AX352" s="55"/>
      <c r="AY352" s="55"/>
      <c r="AZ352" s="55"/>
      <c r="BA352" s="55" t="s">
        <v>248</v>
      </c>
      <c r="BB352" s="55"/>
      <c r="BC352" s="55"/>
      <c r="BD352" s="55"/>
      <c r="BE352" s="55"/>
      <c r="BF352" s="55"/>
      <c r="BG352" s="55" t="s">
        <v>257</v>
      </c>
      <c r="BH352" s="55"/>
      <c r="BI352" s="55"/>
      <c r="BJ352" s="55"/>
      <c r="BK352" s="55"/>
      <c r="BL352" s="55"/>
    </row>
    <row r="353" spans="1:79" ht="15" customHeight="1" x14ac:dyDescent="0.2">
      <c r="A353" s="106"/>
      <c r="B353" s="107"/>
      <c r="C353" s="107"/>
      <c r="D353" s="106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8"/>
      <c r="W353" s="55" t="s">
        <v>4</v>
      </c>
      <c r="X353" s="55"/>
      <c r="Y353" s="55"/>
      <c r="Z353" s="55"/>
      <c r="AA353" s="55"/>
      <c r="AB353" s="55"/>
      <c r="AC353" s="55" t="s">
        <v>3</v>
      </c>
      <c r="AD353" s="55"/>
      <c r="AE353" s="55"/>
      <c r="AF353" s="55"/>
      <c r="AG353" s="55"/>
      <c r="AH353" s="55"/>
      <c r="AI353" s="55" t="s">
        <v>4</v>
      </c>
      <c r="AJ353" s="55"/>
      <c r="AK353" s="55"/>
      <c r="AL353" s="55"/>
      <c r="AM353" s="55"/>
      <c r="AN353" s="55"/>
      <c r="AO353" s="55" t="s">
        <v>3</v>
      </c>
      <c r="AP353" s="55"/>
      <c r="AQ353" s="55"/>
      <c r="AR353" s="55"/>
      <c r="AS353" s="55"/>
      <c r="AT353" s="55"/>
      <c r="AU353" s="93" t="s">
        <v>4</v>
      </c>
      <c r="AV353" s="93"/>
      <c r="AW353" s="93"/>
      <c r="AX353" s="93" t="s">
        <v>3</v>
      </c>
      <c r="AY353" s="93"/>
      <c r="AZ353" s="93"/>
      <c r="BA353" s="93" t="s">
        <v>4</v>
      </c>
      <c r="BB353" s="93"/>
      <c r="BC353" s="93"/>
      <c r="BD353" s="93" t="s">
        <v>3</v>
      </c>
      <c r="BE353" s="93"/>
      <c r="BF353" s="93"/>
      <c r="BG353" s="93" t="s">
        <v>4</v>
      </c>
      <c r="BH353" s="93"/>
      <c r="BI353" s="93"/>
      <c r="BJ353" s="93" t="s">
        <v>3</v>
      </c>
      <c r="BK353" s="93"/>
      <c r="BL353" s="93"/>
    </row>
    <row r="354" spans="1:79" ht="57" customHeight="1" x14ac:dyDescent="0.2">
      <c r="A354" s="52"/>
      <c r="B354" s="53"/>
      <c r="C354" s="53"/>
      <c r="D354" s="52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4"/>
      <c r="W354" s="55" t="s">
        <v>12</v>
      </c>
      <c r="X354" s="55"/>
      <c r="Y354" s="55"/>
      <c r="Z354" s="55" t="s">
        <v>11</v>
      </c>
      <c r="AA354" s="55"/>
      <c r="AB354" s="55"/>
      <c r="AC354" s="55" t="s">
        <v>12</v>
      </c>
      <c r="AD354" s="55"/>
      <c r="AE354" s="55"/>
      <c r="AF354" s="55" t="s">
        <v>11</v>
      </c>
      <c r="AG354" s="55"/>
      <c r="AH354" s="55"/>
      <c r="AI354" s="55" t="s">
        <v>12</v>
      </c>
      <c r="AJ354" s="55"/>
      <c r="AK354" s="55"/>
      <c r="AL354" s="55" t="s">
        <v>11</v>
      </c>
      <c r="AM354" s="55"/>
      <c r="AN354" s="55"/>
      <c r="AO354" s="55" t="s">
        <v>12</v>
      </c>
      <c r="AP354" s="55"/>
      <c r="AQ354" s="55"/>
      <c r="AR354" s="55" t="s">
        <v>11</v>
      </c>
      <c r="AS354" s="55"/>
      <c r="AT354" s="55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</row>
    <row r="355" spans="1:79" ht="15" customHeight="1" x14ac:dyDescent="0.2">
      <c r="A355" s="41">
        <v>1</v>
      </c>
      <c r="B355" s="42"/>
      <c r="C355" s="42"/>
      <c r="D355" s="41">
        <v>2</v>
      </c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3"/>
      <c r="W355" s="55">
        <v>3</v>
      </c>
      <c r="X355" s="55"/>
      <c r="Y355" s="55"/>
      <c r="Z355" s="55">
        <v>4</v>
      </c>
      <c r="AA355" s="55"/>
      <c r="AB355" s="55"/>
      <c r="AC355" s="55">
        <v>5</v>
      </c>
      <c r="AD355" s="55"/>
      <c r="AE355" s="55"/>
      <c r="AF355" s="55">
        <v>6</v>
      </c>
      <c r="AG355" s="55"/>
      <c r="AH355" s="55"/>
      <c r="AI355" s="55">
        <v>7</v>
      </c>
      <c r="AJ355" s="55"/>
      <c r="AK355" s="55"/>
      <c r="AL355" s="55">
        <v>8</v>
      </c>
      <c r="AM355" s="55"/>
      <c r="AN355" s="55"/>
      <c r="AO355" s="55">
        <v>9</v>
      </c>
      <c r="AP355" s="55"/>
      <c r="AQ355" s="55"/>
      <c r="AR355" s="55">
        <v>10</v>
      </c>
      <c r="AS355" s="55"/>
      <c r="AT355" s="55"/>
      <c r="AU355" s="55">
        <v>11</v>
      </c>
      <c r="AV355" s="55"/>
      <c r="AW355" s="55"/>
      <c r="AX355" s="55">
        <v>12</v>
      </c>
      <c r="AY355" s="55"/>
      <c r="AZ355" s="55"/>
      <c r="BA355" s="55">
        <v>13</v>
      </c>
      <c r="BB355" s="55"/>
      <c r="BC355" s="55"/>
      <c r="BD355" s="55">
        <v>14</v>
      </c>
      <c r="BE355" s="55"/>
      <c r="BF355" s="55"/>
      <c r="BG355" s="55">
        <v>15</v>
      </c>
      <c r="BH355" s="55"/>
      <c r="BI355" s="55"/>
      <c r="BJ355" s="55">
        <v>16</v>
      </c>
      <c r="BK355" s="55"/>
      <c r="BL355" s="55"/>
    </row>
    <row r="356" spans="1:79" s="1" customFormat="1" ht="12.75" hidden="1" customHeight="1" x14ac:dyDescent="0.2">
      <c r="A356" s="69" t="s">
        <v>69</v>
      </c>
      <c r="B356" s="70"/>
      <c r="C356" s="70"/>
      <c r="D356" s="69" t="s">
        <v>57</v>
      </c>
      <c r="E356" s="70"/>
      <c r="F356" s="70"/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1"/>
      <c r="W356" s="76" t="s">
        <v>72</v>
      </c>
      <c r="X356" s="76"/>
      <c r="Y356" s="76"/>
      <c r="Z356" s="76" t="s">
        <v>73</v>
      </c>
      <c r="AA356" s="76"/>
      <c r="AB356" s="76"/>
      <c r="AC356" s="103" t="s">
        <v>74</v>
      </c>
      <c r="AD356" s="103"/>
      <c r="AE356" s="103"/>
      <c r="AF356" s="103" t="s">
        <v>75</v>
      </c>
      <c r="AG356" s="103"/>
      <c r="AH356" s="103"/>
      <c r="AI356" s="76" t="s">
        <v>76</v>
      </c>
      <c r="AJ356" s="76"/>
      <c r="AK356" s="76"/>
      <c r="AL356" s="76" t="s">
        <v>77</v>
      </c>
      <c r="AM356" s="76"/>
      <c r="AN356" s="76"/>
      <c r="AO356" s="103" t="s">
        <v>104</v>
      </c>
      <c r="AP356" s="103"/>
      <c r="AQ356" s="103"/>
      <c r="AR356" s="103" t="s">
        <v>78</v>
      </c>
      <c r="AS356" s="103"/>
      <c r="AT356" s="103"/>
      <c r="AU356" s="76" t="s">
        <v>105</v>
      </c>
      <c r="AV356" s="76"/>
      <c r="AW356" s="76"/>
      <c r="AX356" s="103" t="s">
        <v>106</v>
      </c>
      <c r="AY356" s="103"/>
      <c r="AZ356" s="103"/>
      <c r="BA356" s="76" t="s">
        <v>107</v>
      </c>
      <c r="BB356" s="76"/>
      <c r="BC356" s="76"/>
      <c r="BD356" s="103" t="s">
        <v>108</v>
      </c>
      <c r="BE356" s="103"/>
      <c r="BF356" s="103"/>
      <c r="BG356" s="76" t="s">
        <v>109</v>
      </c>
      <c r="BH356" s="76"/>
      <c r="BI356" s="76"/>
      <c r="BJ356" s="103" t="s">
        <v>110</v>
      </c>
      <c r="BK356" s="103"/>
      <c r="BL356" s="103"/>
      <c r="CA356" s="1" t="s">
        <v>103</v>
      </c>
    </row>
    <row r="357" spans="1:79" s="25" customFormat="1" ht="12.75" customHeight="1" x14ac:dyDescent="0.2">
      <c r="A357" s="59">
        <v>1</v>
      </c>
      <c r="B357" s="60"/>
      <c r="C357" s="60"/>
      <c r="D357" s="62" t="s">
        <v>323</v>
      </c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4"/>
      <c r="W357" s="113">
        <v>83.25</v>
      </c>
      <c r="X357" s="113"/>
      <c r="Y357" s="113"/>
      <c r="Z357" s="113">
        <v>98.25</v>
      </c>
      <c r="AA357" s="113"/>
      <c r="AB357" s="113"/>
      <c r="AC357" s="113">
        <v>0</v>
      </c>
      <c r="AD357" s="113"/>
      <c r="AE357" s="113"/>
      <c r="AF357" s="113">
        <v>0</v>
      </c>
      <c r="AG357" s="113"/>
      <c r="AH357" s="113"/>
      <c r="AI357" s="113">
        <v>114.75</v>
      </c>
      <c r="AJ357" s="113"/>
      <c r="AK357" s="113"/>
      <c r="AL357" s="113">
        <v>0</v>
      </c>
      <c r="AM357" s="113"/>
      <c r="AN357" s="113"/>
      <c r="AO357" s="113">
        <v>0</v>
      </c>
      <c r="AP357" s="113"/>
      <c r="AQ357" s="113"/>
      <c r="AR357" s="113">
        <v>0</v>
      </c>
      <c r="AS357" s="113"/>
      <c r="AT357" s="113"/>
      <c r="AU357" s="113">
        <v>118.75</v>
      </c>
      <c r="AV357" s="113"/>
      <c r="AW357" s="113"/>
      <c r="AX357" s="113">
        <v>0</v>
      </c>
      <c r="AY357" s="113"/>
      <c r="AZ357" s="113"/>
      <c r="BA357" s="113">
        <v>118.75</v>
      </c>
      <c r="BB357" s="113"/>
      <c r="BC357" s="113"/>
      <c r="BD357" s="113">
        <v>0</v>
      </c>
      <c r="BE357" s="113"/>
      <c r="BF357" s="113"/>
      <c r="BG357" s="113">
        <v>118.75</v>
      </c>
      <c r="BH357" s="113"/>
      <c r="BI357" s="113"/>
      <c r="BJ357" s="113">
        <v>0</v>
      </c>
      <c r="BK357" s="113"/>
      <c r="BL357" s="113"/>
      <c r="CA357" s="25" t="s">
        <v>43</v>
      </c>
    </row>
    <row r="358" spans="1:79" s="25" customFormat="1" ht="12.75" customHeight="1" x14ac:dyDescent="0.2">
      <c r="A358" s="59">
        <v>2</v>
      </c>
      <c r="B358" s="60"/>
      <c r="C358" s="60"/>
      <c r="D358" s="62" t="s">
        <v>324</v>
      </c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4"/>
      <c r="W358" s="113">
        <v>305.55</v>
      </c>
      <c r="X358" s="113"/>
      <c r="Y358" s="113"/>
      <c r="Z358" s="113">
        <v>366.8</v>
      </c>
      <c r="AA358" s="113"/>
      <c r="AB358" s="113"/>
      <c r="AC358" s="113">
        <v>0</v>
      </c>
      <c r="AD358" s="113"/>
      <c r="AE358" s="113"/>
      <c r="AF358" s="113">
        <v>0</v>
      </c>
      <c r="AG358" s="113"/>
      <c r="AH358" s="113"/>
      <c r="AI358" s="113">
        <v>372.3</v>
      </c>
      <c r="AJ358" s="113"/>
      <c r="AK358" s="113"/>
      <c r="AL358" s="113">
        <v>0</v>
      </c>
      <c r="AM358" s="113"/>
      <c r="AN358" s="113"/>
      <c r="AO358" s="113">
        <v>0</v>
      </c>
      <c r="AP358" s="113"/>
      <c r="AQ358" s="113"/>
      <c r="AR358" s="113">
        <v>0</v>
      </c>
      <c r="AS358" s="113"/>
      <c r="AT358" s="113"/>
      <c r="AU358" s="113">
        <v>416.6</v>
      </c>
      <c r="AV358" s="113"/>
      <c r="AW358" s="113"/>
      <c r="AX358" s="113">
        <v>0</v>
      </c>
      <c r="AY358" s="113"/>
      <c r="AZ358" s="113"/>
      <c r="BA358" s="113">
        <v>416.6</v>
      </c>
      <c r="BB358" s="113"/>
      <c r="BC358" s="113"/>
      <c r="BD358" s="113">
        <v>0</v>
      </c>
      <c r="BE358" s="113"/>
      <c r="BF358" s="113"/>
      <c r="BG358" s="113">
        <v>416.6</v>
      </c>
      <c r="BH358" s="113"/>
      <c r="BI358" s="113"/>
      <c r="BJ358" s="113">
        <v>0</v>
      </c>
      <c r="BK358" s="113"/>
      <c r="BL358" s="113"/>
    </row>
    <row r="359" spans="1:79" s="25" customFormat="1" ht="12.75" customHeight="1" x14ac:dyDescent="0.2">
      <c r="A359" s="59">
        <v>3</v>
      </c>
      <c r="B359" s="60"/>
      <c r="C359" s="60"/>
      <c r="D359" s="62" t="s">
        <v>413</v>
      </c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4"/>
      <c r="W359" s="113">
        <v>809.4</v>
      </c>
      <c r="X359" s="113"/>
      <c r="Y359" s="113"/>
      <c r="Z359" s="113">
        <v>832.2</v>
      </c>
      <c r="AA359" s="113"/>
      <c r="AB359" s="113"/>
      <c r="AC359" s="113">
        <v>0</v>
      </c>
      <c r="AD359" s="113"/>
      <c r="AE359" s="113"/>
      <c r="AF359" s="113">
        <v>0</v>
      </c>
      <c r="AG359" s="113"/>
      <c r="AH359" s="113"/>
      <c r="AI359" s="113">
        <v>833.6</v>
      </c>
      <c r="AJ359" s="113"/>
      <c r="AK359" s="113"/>
      <c r="AL359" s="113">
        <v>0</v>
      </c>
      <c r="AM359" s="113"/>
      <c r="AN359" s="113"/>
      <c r="AO359" s="113">
        <v>0</v>
      </c>
      <c r="AP359" s="113"/>
      <c r="AQ359" s="113"/>
      <c r="AR359" s="113">
        <v>0</v>
      </c>
      <c r="AS359" s="113"/>
      <c r="AT359" s="113"/>
      <c r="AU359" s="113">
        <v>958.14</v>
      </c>
      <c r="AV359" s="113"/>
      <c r="AW359" s="113"/>
      <c r="AX359" s="113">
        <v>0</v>
      </c>
      <c r="AY359" s="113"/>
      <c r="AZ359" s="113"/>
      <c r="BA359" s="113">
        <v>958.14</v>
      </c>
      <c r="BB359" s="113"/>
      <c r="BC359" s="113"/>
      <c r="BD359" s="113">
        <v>0</v>
      </c>
      <c r="BE359" s="113"/>
      <c r="BF359" s="113"/>
      <c r="BG359" s="113">
        <v>958.14</v>
      </c>
      <c r="BH359" s="113"/>
      <c r="BI359" s="113"/>
      <c r="BJ359" s="113">
        <v>0</v>
      </c>
      <c r="BK359" s="113"/>
      <c r="BL359" s="113"/>
    </row>
    <row r="360" spans="1:79" s="25" customFormat="1" ht="12.75" customHeight="1" x14ac:dyDescent="0.2">
      <c r="A360" s="59">
        <v>4</v>
      </c>
      <c r="B360" s="60"/>
      <c r="C360" s="60"/>
      <c r="D360" s="62" t="s">
        <v>326</v>
      </c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4"/>
      <c r="W360" s="113">
        <v>132.75</v>
      </c>
      <c r="X360" s="113"/>
      <c r="Y360" s="113"/>
      <c r="Z360" s="113">
        <v>120.75</v>
      </c>
      <c r="AA360" s="113"/>
      <c r="AB360" s="113"/>
      <c r="AC360" s="113">
        <v>0</v>
      </c>
      <c r="AD360" s="113"/>
      <c r="AE360" s="113"/>
      <c r="AF360" s="113">
        <v>0</v>
      </c>
      <c r="AG360" s="113"/>
      <c r="AH360" s="113"/>
      <c r="AI360" s="113">
        <v>132.75</v>
      </c>
      <c r="AJ360" s="113"/>
      <c r="AK360" s="113"/>
      <c r="AL360" s="113">
        <v>0</v>
      </c>
      <c r="AM360" s="113"/>
      <c r="AN360" s="113"/>
      <c r="AO360" s="113">
        <v>0</v>
      </c>
      <c r="AP360" s="113"/>
      <c r="AQ360" s="113"/>
      <c r="AR360" s="113">
        <v>0</v>
      </c>
      <c r="AS360" s="113"/>
      <c r="AT360" s="113"/>
      <c r="AU360" s="113">
        <v>151.75</v>
      </c>
      <c r="AV360" s="113"/>
      <c r="AW360" s="113"/>
      <c r="AX360" s="113">
        <v>0</v>
      </c>
      <c r="AY360" s="113"/>
      <c r="AZ360" s="113"/>
      <c r="BA360" s="113">
        <v>151.75</v>
      </c>
      <c r="BB360" s="113"/>
      <c r="BC360" s="113"/>
      <c r="BD360" s="113">
        <v>0</v>
      </c>
      <c r="BE360" s="113"/>
      <c r="BF360" s="113"/>
      <c r="BG360" s="113">
        <v>151.75</v>
      </c>
      <c r="BH360" s="113"/>
      <c r="BI360" s="113"/>
      <c r="BJ360" s="113">
        <v>0</v>
      </c>
      <c r="BK360" s="113"/>
      <c r="BL360" s="113"/>
    </row>
    <row r="361" spans="1:79" s="6" customFormat="1" ht="12.75" customHeight="1" x14ac:dyDescent="0.2">
      <c r="A361" s="87">
        <v>5</v>
      </c>
      <c r="B361" s="88"/>
      <c r="C361" s="88"/>
      <c r="D361" s="100" t="s">
        <v>211</v>
      </c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2"/>
      <c r="W361" s="105">
        <v>1330.95</v>
      </c>
      <c r="X361" s="105"/>
      <c r="Y361" s="105"/>
      <c r="Z361" s="105">
        <v>1418</v>
      </c>
      <c r="AA361" s="105"/>
      <c r="AB361" s="105"/>
      <c r="AC361" s="105">
        <v>0</v>
      </c>
      <c r="AD361" s="105"/>
      <c r="AE361" s="105"/>
      <c r="AF361" s="105">
        <v>0</v>
      </c>
      <c r="AG361" s="105"/>
      <c r="AH361" s="105"/>
      <c r="AI361" s="105">
        <v>1453.4</v>
      </c>
      <c r="AJ361" s="105"/>
      <c r="AK361" s="105"/>
      <c r="AL361" s="105">
        <v>0</v>
      </c>
      <c r="AM361" s="105"/>
      <c r="AN361" s="105"/>
      <c r="AO361" s="105">
        <v>0</v>
      </c>
      <c r="AP361" s="105"/>
      <c r="AQ361" s="105"/>
      <c r="AR361" s="105">
        <v>0</v>
      </c>
      <c r="AS361" s="105"/>
      <c r="AT361" s="105"/>
      <c r="AU361" s="105">
        <v>1645.24</v>
      </c>
      <c r="AV361" s="105"/>
      <c r="AW361" s="105"/>
      <c r="AX361" s="105">
        <v>0</v>
      </c>
      <c r="AY361" s="105"/>
      <c r="AZ361" s="105"/>
      <c r="BA361" s="105">
        <v>1645.24</v>
      </c>
      <c r="BB361" s="105"/>
      <c r="BC361" s="105"/>
      <c r="BD361" s="105">
        <v>0</v>
      </c>
      <c r="BE361" s="105"/>
      <c r="BF361" s="105"/>
      <c r="BG361" s="105">
        <v>1645.24</v>
      </c>
      <c r="BH361" s="105"/>
      <c r="BI361" s="105"/>
      <c r="BJ361" s="105">
        <v>0</v>
      </c>
      <c r="BK361" s="105"/>
      <c r="BL361" s="105"/>
    </row>
    <row r="362" spans="1:79" s="25" customFormat="1" ht="25.5" customHeight="1" x14ac:dyDescent="0.2">
      <c r="A362" s="59">
        <v>6</v>
      </c>
      <c r="B362" s="60"/>
      <c r="C362" s="60"/>
      <c r="D362" s="62" t="s">
        <v>212</v>
      </c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4"/>
      <c r="W362" s="113" t="s">
        <v>173</v>
      </c>
      <c r="X362" s="113"/>
      <c r="Y362" s="113"/>
      <c r="Z362" s="113" t="s">
        <v>173</v>
      </c>
      <c r="AA362" s="113"/>
      <c r="AB362" s="113"/>
      <c r="AC362" s="113"/>
      <c r="AD362" s="113"/>
      <c r="AE362" s="113"/>
      <c r="AF362" s="113"/>
      <c r="AG362" s="113"/>
      <c r="AH362" s="113"/>
      <c r="AI362" s="113" t="s">
        <v>173</v>
      </c>
      <c r="AJ362" s="113"/>
      <c r="AK362" s="113"/>
      <c r="AL362" s="113" t="s">
        <v>173</v>
      </c>
      <c r="AM362" s="113"/>
      <c r="AN362" s="113"/>
      <c r="AO362" s="113"/>
      <c r="AP362" s="113"/>
      <c r="AQ362" s="113"/>
      <c r="AR362" s="113"/>
      <c r="AS362" s="113"/>
      <c r="AT362" s="113"/>
      <c r="AU362" s="113" t="s">
        <v>173</v>
      </c>
      <c r="AV362" s="113"/>
      <c r="AW362" s="113"/>
      <c r="AX362" s="113"/>
      <c r="AY362" s="113"/>
      <c r="AZ362" s="113"/>
      <c r="BA362" s="113" t="s">
        <v>173</v>
      </c>
      <c r="BB362" s="113"/>
      <c r="BC362" s="113"/>
      <c r="BD362" s="113"/>
      <c r="BE362" s="113"/>
      <c r="BF362" s="113"/>
      <c r="BG362" s="113" t="s">
        <v>173</v>
      </c>
      <c r="BH362" s="113"/>
      <c r="BI362" s="113"/>
      <c r="BJ362" s="113"/>
      <c r="BK362" s="113"/>
      <c r="BL362" s="113"/>
    </row>
    <row r="365" spans="1:79" ht="14.25" customHeight="1" x14ac:dyDescent="0.2">
      <c r="A365" s="34" t="s">
        <v>153</v>
      </c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  <c r="BJ365" s="34"/>
      <c r="BK365" s="34"/>
      <c r="BL365" s="34"/>
    </row>
    <row r="366" spans="1:79" ht="14.25" customHeight="1" x14ac:dyDescent="0.2">
      <c r="A366" s="34" t="s">
        <v>242</v>
      </c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</row>
    <row r="367" spans="1:79" ht="15" customHeight="1" x14ac:dyDescent="0.2">
      <c r="A367" s="48" t="s">
        <v>225</v>
      </c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</row>
    <row r="368" spans="1:79" ht="15" customHeight="1" x14ac:dyDescent="0.2">
      <c r="A368" s="55" t="s">
        <v>6</v>
      </c>
      <c r="B368" s="55"/>
      <c r="C368" s="55"/>
      <c r="D368" s="55"/>
      <c r="E368" s="55"/>
      <c r="F368" s="55"/>
      <c r="G368" s="55" t="s">
        <v>126</v>
      </c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 t="s">
        <v>13</v>
      </c>
      <c r="U368" s="55"/>
      <c r="V368" s="55"/>
      <c r="W368" s="55"/>
      <c r="X368" s="55"/>
      <c r="Y368" s="55"/>
      <c r="Z368" s="55"/>
      <c r="AA368" s="41" t="s">
        <v>226</v>
      </c>
      <c r="AB368" s="111"/>
      <c r="AC368" s="111"/>
      <c r="AD368" s="111"/>
      <c r="AE368" s="111"/>
      <c r="AF368" s="111"/>
      <c r="AG368" s="111"/>
      <c r="AH368" s="111"/>
      <c r="AI368" s="111"/>
      <c r="AJ368" s="111"/>
      <c r="AK368" s="111"/>
      <c r="AL368" s="111"/>
      <c r="AM368" s="111"/>
      <c r="AN368" s="111"/>
      <c r="AO368" s="112"/>
      <c r="AP368" s="41" t="s">
        <v>229</v>
      </c>
      <c r="AQ368" s="42"/>
      <c r="AR368" s="42"/>
      <c r="AS368" s="42"/>
      <c r="AT368" s="42"/>
      <c r="AU368" s="42"/>
      <c r="AV368" s="42"/>
      <c r="AW368" s="42"/>
      <c r="AX368" s="42"/>
      <c r="AY368" s="42"/>
      <c r="AZ368" s="42"/>
      <c r="BA368" s="42"/>
      <c r="BB368" s="42"/>
      <c r="BC368" s="42"/>
      <c r="BD368" s="43"/>
      <c r="BE368" s="41" t="s">
        <v>236</v>
      </c>
      <c r="BF368" s="42"/>
      <c r="BG368" s="42"/>
      <c r="BH368" s="42"/>
      <c r="BI368" s="42"/>
      <c r="BJ368" s="42"/>
      <c r="BK368" s="42"/>
      <c r="BL368" s="42"/>
      <c r="BM368" s="42"/>
      <c r="BN368" s="42"/>
      <c r="BO368" s="42"/>
      <c r="BP368" s="42"/>
      <c r="BQ368" s="42"/>
      <c r="BR368" s="42"/>
      <c r="BS368" s="43"/>
    </row>
    <row r="369" spans="1:79" ht="32.1" customHeight="1" x14ac:dyDescent="0.2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 t="s">
        <v>4</v>
      </c>
      <c r="AB369" s="55"/>
      <c r="AC369" s="55"/>
      <c r="AD369" s="55"/>
      <c r="AE369" s="55"/>
      <c r="AF369" s="55" t="s">
        <v>3</v>
      </c>
      <c r="AG369" s="55"/>
      <c r="AH369" s="55"/>
      <c r="AI369" s="55"/>
      <c r="AJ369" s="55"/>
      <c r="AK369" s="55" t="s">
        <v>89</v>
      </c>
      <c r="AL369" s="55"/>
      <c r="AM369" s="55"/>
      <c r="AN369" s="55"/>
      <c r="AO369" s="55"/>
      <c r="AP369" s="55" t="s">
        <v>4</v>
      </c>
      <c r="AQ369" s="55"/>
      <c r="AR369" s="55"/>
      <c r="AS369" s="55"/>
      <c r="AT369" s="55"/>
      <c r="AU369" s="55" t="s">
        <v>3</v>
      </c>
      <c r="AV369" s="55"/>
      <c r="AW369" s="55"/>
      <c r="AX369" s="55"/>
      <c r="AY369" s="55"/>
      <c r="AZ369" s="55" t="s">
        <v>96</v>
      </c>
      <c r="BA369" s="55"/>
      <c r="BB369" s="55"/>
      <c r="BC369" s="55"/>
      <c r="BD369" s="55"/>
      <c r="BE369" s="55" t="s">
        <v>4</v>
      </c>
      <c r="BF369" s="55"/>
      <c r="BG369" s="55"/>
      <c r="BH369" s="55"/>
      <c r="BI369" s="55"/>
      <c r="BJ369" s="55" t="s">
        <v>3</v>
      </c>
      <c r="BK369" s="55"/>
      <c r="BL369" s="55"/>
      <c r="BM369" s="55"/>
      <c r="BN369" s="55"/>
      <c r="BO369" s="55" t="s">
        <v>127</v>
      </c>
      <c r="BP369" s="55"/>
      <c r="BQ369" s="55"/>
      <c r="BR369" s="55"/>
      <c r="BS369" s="55"/>
    </row>
    <row r="370" spans="1:79" ht="15" customHeight="1" x14ac:dyDescent="0.2">
      <c r="A370" s="55">
        <v>1</v>
      </c>
      <c r="B370" s="55"/>
      <c r="C370" s="55"/>
      <c r="D370" s="55"/>
      <c r="E370" s="55"/>
      <c r="F370" s="55"/>
      <c r="G370" s="55">
        <v>2</v>
      </c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>
        <v>3</v>
      </c>
      <c r="U370" s="55"/>
      <c r="V370" s="55"/>
      <c r="W370" s="55"/>
      <c r="X370" s="55"/>
      <c r="Y370" s="55"/>
      <c r="Z370" s="55"/>
      <c r="AA370" s="55">
        <v>4</v>
      </c>
      <c r="AB370" s="55"/>
      <c r="AC370" s="55"/>
      <c r="AD370" s="55"/>
      <c r="AE370" s="55"/>
      <c r="AF370" s="55">
        <v>5</v>
      </c>
      <c r="AG370" s="55"/>
      <c r="AH370" s="55"/>
      <c r="AI370" s="55"/>
      <c r="AJ370" s="55"/>
      <c r="AK370" s="55">
        <v>6</v>
      </c>
      <c r="AL370" s="55"/>
      <c r="AM370" s="55"/>
      <c r="AN370" s="55"/>
      <c r="AO370" s="55"/>
      <c r="AP370" s="55">
        <v>7</v>
      </c>
      <c r="AQ370" s="55"/>
      <c r="AR370" s="55"/>
      <c r="AS370" s="55"/>
      <c r="AT370" s="55"/>
      <c r="AU370" s="55">
        <v>8</v>
      </c>
      <c r="AV370" s="55"/>
      <c r="AW370" s="55"/>
      <c r="AX370" s="55"/>
      <c r="AY370" s="55"/>
      <c r="AZ370" s="55">
        <v>9</v>
      </c>
      <c r="BA370" s="55"/>
      <c r="BB370" s="55"/>
      <c r="BC370" s="55"/>
      <c r="BD370" s="55"/>
      <c r="BE370" s="55">
        <v>10</v>
      </c>
      <c r="BF370" s="55"/>
      <c r="BG370" s="55"/>
      <c r="BH370" s="55"/>
      <c r="BI370" s="55"/>
      <c r="BJ370" s="55">
        <v>11</v>
      </c>
      <c r="BK370" s="55"/>
      <c r="BL370" s="55"/>
      <c r="BM370" s="55"/>
      <c r="BN370" s="55"/>
      <c r="BO370" s="55">
        <v>12</v>
      </c>
      <c r="BP370" s="55"/>
      <c r="BQ370" s="55"/>
      <c r="BR370" s="55"/>
      <c r="BS370" s="55"/>
    </row>
    <row r="371" spans="1:79" s="1" customFormat="1" ht="15" hidden="1" customHeight="1" x14ac:dyDescent="0.2">
      <c r="A371" s="76" t="s">
        <v>69</v>
      </c>
      <c r="B371" s="76"/>
      <c r="C371" s="76"/>
      <c r="D371" s="76"/>
      <c r="E371" s="76"/>
      <c r="F371" s="76"/>
      <c r="G371" s="117" t="s">
        <v>57</v>
      </c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117"/>
      <c r="S371" s="117"/>
      <c r="T371" s="117" t="s">
        <v>79</v>
      </c>
      <c r="U371" s="117"/>
      <c r="V371" s="117"/>
      <c r="W371" s="117"/>
      <c r="X371" s="117"/>
      <c r="Y371" s="117"/>
      <c r="Z371" s="117"/>
      <c r="AA371" s="103" t="s">
        <v>65</v>
      </c>
      <c r="AB371" s="103"/>
      <c r="AC371" s="103"/>
      <c r="AD371" s="103"/>
      <c r="AE371" s="103"/>
      <c r="AF371" s="103" t="s">
        <v>66</v>
      </c>
      <c r="AG371" s="103"/>
      <c r="AH371" s="103"/>
      <c r="AI371" s="103"/>
      <c r="AJ371" s="103"/>
      <c r="AK371" s="83" t="s">
        <v>122</v>
      </c>
      <c r="AL371" s="83"/>
      <c r="AM371" s="83"/>
      <c r="AN371" s="83"/>
      <c r="AO371" s="83"/>
      <c r="AP371" s="103" t="s">
        <v>67</v>
      </c>
      <c r="AQ371" s="103"/>
      <c r="AR371" s="103"/>
      <c r="AS371" s="103"/>
      <c r="AT371" s="103"/>
      <c r="AU371" s="103" t="s">
        <v>68</v>
      </c>
      <c r="AV371" s="103"/>
      <c r="AW371" s="103"/>
      <c r="AX371" s="103"/>
      <c r="AY371" s="103"/>
      <c r="AZ371" s="83" t="s">
        <v>122</v>
      </c>
      <c r="BA371" s="83"/>
      <c r="BB371" s="83"/>
      <c r="BC371" s="83"/>
      <c r="BD371" s="83"/>
      <c r="BE371" s="103" t="s">
        <v>58</v>
      </c>
      <c r="BF371" s="103"/>
      <c r="BG371" s="103"/>
      <c r="BH371" s="103"/>
      <c r="BI371" s="103"/>
      <c r="BJ371" s="103" t="s">
        <v>59</v>
      </c>
      <c r="BK371" s="103"/>
      <c r="BL371" s="103"/>
      <c r="BM371" s="103"/>
      <c r="BN371" s="103"/>
      <c r="BO371" s="83" t="s">
        <v>122</v>
      </c>
      <c r="BP371" s="83"/>
      <c r="BQ371" s="83"/>
      <c r="BR371" s="83"/>
      <c r="BS371" s="83"/>
      <c r="CA371" s="1" t="s">
        <v>44</v>
      </c>
    </row>
    <row r="372" spans="1:79" s="6" customFormat="1" ht="12.75" customHeight="1" x14ac:dyDescent="0.2">
      <c r="A372" s="114"/>
      <c r="B372" s="114"/>
      <c r="C372" s="114"/>
      <c r="D372" s="114"/>
      <c r="E372" s="114"/>
      <c r="F372" s="114"/>
      <c r="G372" s="115" t="s">
        <v>147</v>
      </c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6"/>
      <c r="U372" s="116"/>
      <c r="V372" s="116"/>
      <c r="W372" s="116"/>
      <c r="X372" s="116"/>
      <c r="Y372" s="116"/>
      <c r="Z372" s="116"/>
      <c r="AA372" s="110"/>
      <c r="AB372" s="110"/>
      <c r="AC372" s="110"/>
      <c r="AD372" s="110"/>
      <c r="AE372" s="110"/>
      <c r="AF372" s="110"/>
      <c r="AG372" s="110"/>
      <c r="AH372" s="110"/>
      <c r="AI372" s="110"/>
      <c r="AJ372" s="110"/>
      <c r="AK372" s="110">
        <f>IF(ISNUMBER(AA372),AA372,0)+IF(ISNUMBER(AF372),AF372,0)</f>
        <v>0</v>
      </c>
      <c r="AL372" s="110"/>
      <c r="AM372" s="110"/>
      <c r="AN372" s="110"/>
      <c r="AO372" s="110"/>
      <c r="AP372" s="110"/>
      <c r="AQ372" s="110"/>
      <c r="AR372" s="110"/>
      <c r="AS372" s="110"/>
      <c r="AT372" s="110"/>
      <c r="AU372" s="110"/>
      <c r="AV372" s="110"/>
      <c r="AW372" s="110"/>
      <c r="AX372" s="110"/>
      <c r="AY372" s="110"/>
      <c r="AZ372" s="110">
        <f>IF(ISNUMBER(AP372),AP372,0)+IF(ISNUMBER(AU372),AU372,0)</f>
        <v>0</v>
      </c>
      <c r="BA372" s="110"/>
      <c r="BB372" s="110"/>
      <c r="BC372" s="110"/>
      <c r="BD372" s="110"/>
      <c r="BE372" s="110"/>
      <c r="BF372" s="110"/>
      <c r="BG372" s="110"/>
      <c r="BH372" s="110"/>
      <c r="BI372" s="110"/>
      <c r="BJ372" s="110"/>
      <c r="BK372" s="110"/>
      <c r="BL372" s="110"/>
      <c r="BM372" s="110"/>
      <c r="BN372" s="110"/>
      <c r="BO372" s="110">
        <f>IF(ISNUMBER(BE372),BE372,0)+IF(ISNUMBER(BJ372),BJ372,0)</f>
        <v>0</v>
      </c>
      <c r="BP372" s="110"/>
      <c r="BQ372" s="110"/>
      <c r="BR372" s="110"/>
      <c r="BS372" s="110"/>
      <c r="CA372" s="6" t="s">
        <v>45</v>
      </c>
    </row>
    <row r="374" spans="1:79" ht="13.5" customHeight="1" x14ac:dyDescent="0.2">
      <c r="A374" s="34" t="s">
        <v>258</v>
      </c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  <c r="BJ374" s="34"/>
      <c r="BK374" s="34"/>
      <c r="BL374" s="34"/>
    </row>
    <row r="375" spans="1:79" ht="15" customHeight="1" x14ac:dyDescent="0.2">
      <c r="A375" s="75" t="s">
        <v>225</v>
      </c>
      <c r="B375" s="75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  <c r="AI375" s="75"/>
      <c r="AJ375" s="75"/>
      <c r="AK375" s="75"/>
      <c r="AL375" s="75"/>
      <c r="AM375" s="75"/>
      <c r="AN375" s="75"/>
      <c r="AO375" s="75"/>
      <c r="AP375" s="75"/>
      <c r="AQ375" s="75"/>
      <c r="AR375" s="75"/>
      <c r="AS375" s="75"/>
      <c r="AT375" s="75"/>
      <c r="AU375" s="75"/>
      <c r="AV375" s="75"/>
      <c r="AW375" s="75"/>
      <c r="AX375" s="75"/>
      <c r="AY375" s="75"/>
      <c r="AZ375" s="75"/>
      <c r="BA375" s="75"/>
      <c r="BB375" s="75"/>
      <c r="BC375" s="75"/>
      <c r="BD375" s="75"/>
    </row>
    <row r="376" spans="1:79" ht="15" customHeight="1" x14ac:dyDescent="0.2">
      <c r="A376" s="55" t="s">
        <v>6</v>
      </c>
      <c r="B376" s="55"/>
      <c r="C376" s="55"/>
      <c r="D376" s="55"/>
      <c r="E376" s="55"/>
      <c r="F376" s="55"/>
      <c r="G376" s="55" t="s">
        <v>126</v>
      </c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 t="s">
        <v>13</v>
      </c>
      <c r="U376" s="55"/>
      <c r="V376" s="55"/>
      <c r="W376" s="55"/>
      <c r="X376" s="55"/>
      <c r="Y376" s="55"/>
      <c r="Z376" s="55"/>
      <c r="AA376" s="41" t="s">
        <v>247</v>
      </c>
      <c r="AB376" s="111"/>
      <c r="AC376" s="111"/>
      <c r="AD376" s="111"/>
      <c r="AE376" s="111"/>
      <c r="AF376" s="111"/>
      <c r="AG376" s="111"/>
      <c r="AH376" s="111"/>
      <c r="AI376" s="111"/>
      <c r="AJ376" s="111"/>
      <c r="AK376" s="111"/>
      <c r="AL376" s="111"/>
      <c r="AM376" s="111"/>
      <c r="AN376" s="111"/>
      <c r="AO376" s="112"/>
      <c r="AP376" s="41" t="s">
        <v>252</v>
      </c>
      <c r="AQ376" s="42"/>
      <c r="AR376" s="42"/>
      <c r="AS376" s="42"/>
      <c r="AT376" s="42"/>
      <c r="AU376" s="42"/>
      <c r="AV376" s="42"/>
      <c r="AW376" s="42"/>
      <c r="AX376" s="42"/>
      <c r="AY376" s="42"/>
      <c r="AZ376" s="42"/>
      <c r="BA376" s="42"/>
      <c r="BB376" s="42"/>
      <c r="BC376" s="42"/>
      <c r="BD376" s="43"/>
    </row>
    <row r="377" spans="1:79" ht="32.1" customHeight="1" x14ac:dyDescent="0.2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 t="s">
        <v>4</v>
      </c>
      <c r="AB377" s="55"/>
      <c r="AC377" s="55"/>
      <c r="AD377" s="55"/>
      <c r="AE377" s="55"/>
      <c r="AF377" s="55" t="s">
        <v>3</v>
      </c>
      <c r="AG377" s="55"/>
      <c r="AH377" s="55"/>
      <c r="AI377" s="55"/>
      <c r="AJ377" s="55"/>
      <c r="AK377" s="55" t="s">
        <v>89</v>
      </c>
      <c r="AL377" s="55"/>
      <c r="AM377" s="55"/>
      <c r="AN377" s="55"/>
      <c r="AO377" s="55"/>
      <c r="AP377" s="55" t="s">
        <v>4</v>
      </c>
      <c r="AQ377" s="55"/>
      <c r="AR377" s="55"/>
      <c r="AS377" s="55"/>
      <c r="AT377" s="55"/>
      <c r="AU377" s="55" t="s">
        <v>3</v>
      </c>
      <c r="AV377" s="55"/>
      <c r="AW377" s="55"/>
      <c r="AX377" s="55"/>
      <c r="AY377" s="55"/>
      <c r="AZ377" s="55" t="s">
        <v>96</v>
      </c>
      <c r="BA377" s="55"/>
      <c r="BB377" s="55"/>
      <c r="BC377" s="55"/>
      <c r="BD377" s="55"/>
    </row>
    <row r="378" spans="1:79" ht="15" customHeight="1" x14ac:dyDescent="0.2">
      <c r="A378" s="55">
        <v>1</v>
      </c>
      <c r="B378" s="55"/>
      <c r="C378" s="55"/>
      <c r="D378" s="55"/>
      <c r="E378" s="55"/>
      <c r="F378" s="55"/>
      <c r="G378" s="55">
        <v>2</v>
      </c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>
        <v>3</v>
      </c>
      <c r="U378" s="55"/>
      <c r="V378" s="55"/>
      <c r="W378" s="55"/>
      <c r="X378" s="55"/>
      <c r="Y378" s="55"/>
      <c r="Z378" s="55"/>
      <c r="AA378" s="55">
        <v>4</v>
      </c>
      <c r="AB378" s="55"/>
      <c r="AC378" s="55"/>
      <c r="AD378" s="55"/>
      <c r="AE378" s="55"/>
      <c r="AF378" s="55">
        <v>5</v>
      </c>
      <c r="AG378" s="55"/>
      <c r="AH378" s="55"/>
      <c r="AI378" s="55"/>
      <c r="AJ378" s="55"/>
      <c r="AK378" s="55">
        <v>6</v>
      </c>
      <c r="AL378" s="55"/>
      <c r="AM378" s="55"/>
      <c r="AN378" s="55"/>
      <c r="AO378" s="55"/>
      <c r="AP378" s="55">
        <v>7</v>
      </c>
      <c r="AQ378" s="55"/>
      <c r="AR378" s="55"/>
      <c r="AS378" s="55"/>
      <c r="AT378" s="55"/>
      <c r="AU378" s="55">
        <v>8</v>
      </c>
      <c r="AV378" s="55"/>
      <c r="AW378" s="55"/>
      <c r="AX378" s="55"/>
      <c r="AY378" s="55"/>
      <c r="AZ378" s="55">
        <v>9</v>
      </c>
      <c r="BA378" s="55"/>
      <c r="BB378" s="55"/>
      <c r="BC378" s="55"/>
      <c r="BD378" s="55"/>
    </row>
    <row r="379" spans="1:79" s="1" customFormat="1" ht="12" hidden="1" customHeight="1" x14ac:dyDescent="0.2">
      <c r="A379" s="76" t="s">
        <v>69</v>
      </c>
      <c r="B379" s="76"/>
      <c r="C379" s="76"/>
      <c r="D379" s="76"/>
      <c r="E379" s="76"/>
      <c r="F379" s="76"/>
      <c r="G379" s="117" t="s">
        <v>57</v>
      </c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117"/>
      <c r="S379" s="117"/>
      <c r="T379" s="117" t="s">
        <v>79</v>
      </c>
      <c r="U379" s="117"/>
      <c r="V379" s="117"/>
      <c r="W379" s="117"/>
      <c r="X379" s="117"/>
      <c r="Y379" s="117"/>
      <c r="Z379" s="117"/>
      <c r="AA379" s="103" t="s">
        <v>60</v>
      </c>
      <c r="AB379" s="103"/>
      <c r="AC379" s="103"/>
      <c r="AD379" s="103"/>
      <c r="AE379" s="103"/>
      <c r="AF379" s="103" t="s">
        <v>61</v>
      </c>
      <c r="AG379" s="103"/>
      <c r="AH379" s="103"/>
      <c r="AI379" s="103"/>
      <c r="AJ379" s="103"/>
      <c r="AK379" s="83" t="s">
        <v>122</v>
      </c>
      <c r="AL379" s="83"/>
      <c r="AM379" s="83"/>
      <c r="AN379" s="83"/>
      <c r="AO379" s="83"/>
      <c r="AP379" s="103" t="s">
        <v>62</v>
      </c>
      <c r="AQ379" s="103"/>
      <c r="AR379" s="103"/>
      <c r="AS379" s="103"/>
      <c r="AT379" s="103"/>
      <c r="AU379" s="103" t="s">
        <v>63</v>
      </c>
      <c r="AV379" s="103"/>
      <c r="AW379" s="103"/>
      <c r="AX379" s="103"/>
      <c r="AY379" s="103"/>
      <c r="AZ379" s="83" t="s">
        <v>122</v>
      </c>
      <c r="BA379" s="83"/>
      <c r="BB379" s="83"/>
      <c r="BC379" s="83"/>
      <c r="BD379" s="83"/>
      <c r="CA379" s="1" t="s">
        <v>46</v>
      </c>
    </row>
    <row r="380" spans="1:79" s="6" customFormat="1" x14ac:dyDescent="0.2">
      <c r="A380" s="114"/>
      <c r="B380" s="114"/>
      <c r="C380" s="114"/>
      <c r="D380" s="114"/>
      <c r="E380" s="114"/>
      <c r="F380" s="114"/>
      <c r="G380" s="115" t="s">
        <v>147</v>
      </c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6"/>
      <c r="U380" s="116"/>
      <c r="V380" s="116"/>
      <c r="W380" s="116"/>
      <c r="X380" s="116"/>
      <c r="Y380" s="116"/>
      <c r="Z380" s="116"/>
      <c r="AA380" s="110"/>
      <c r="AB380" s="110"/>
      <c r="AC380" s="110"/>
      <c r="AD380" s="110"/>
      <c r="AE380" s="110"/>
      <c r="AF380" s="110"/>
      <c r="AG380" s="110"/>
      <c r="AH380" s="110"/>
      <c r="AI380" s="110"/>
      <c r="AJ380" s="110"/>
      <c r="AK380" s="110">
        <f>IF(ISNUMBER(AA380),AA380,0)+IF(ISNUMBER(AF380),AF380,0)</f>
        <v>0</v>
      </c>
      <c r="AL380" s="110"/>
      <c r="AM380" s="110"/>
      <c r="AN380" s="110"/>
      <c r="AO380" s="110"/>
      <c r="AP380" s="110"/>
      <c r="AQ380" s="110"/>
      <c r="AR380" s="110"/>
      <c r="AS380" s="110"/>
      <c r="AT380" s="110"/>
      <c r="AU380" s="110"/>
      <c r="AV380" s="110"/>
      <c r="AW380" s="110"/>
      <c r="AX380" s="110"/>
      <c r="AY380" s="110"/>
      <c r="AZ380" s="110">
        <f>IF(ISNUMBER(AP380),AP380,0)+IF(ISNUMBER(AU380),AU380,0)</f>
        <v>0</v>
      </c>
      <c r="BA380" s="110"/>
      <c r="BB380" s="110"/>
      <c r="BC380" s="110"/>
      <c r="BD380" s="110"/>
      <c r="CA380" s="6" t="s">
        <v>47</v>
      </c>
    </row>
    <row r="383" spans="1:79" ht="14.25" customHeight="1" x14ac:dyDescent="0.2">
      <c r="A383" s="34" t="s">
        <v>259</v>
      </c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  <c r="BJ383" s="34"/>
      <c r="BK383" s="34"/>
      <c r="BL383" s="34"/>
    </row>
    <row r="384" spans="1:79" ht="15" customHeight="1" x14ac:dyDescent="0.2">
      <c r="A384" s="75" t="s">
        <v>225</v>
      </c>
      <c r="B384" s="75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98"/>
      <c r="AB384" s="98"/>
      <c r="AC384" s="98"/>
      <c r="AD384" s="98"/>
      <c r="AE384" s="98"/>
      <c r="AF384" s="98"/>
      <c r="AG384" s="98"/>
      <c r="AH384" s="98"/>
      <c r="AI384" s="98"/>
      <c r="AJ384" s="98"/>
      <c r="AK384" s="98"/>
      <c r="AL384" s="98"/>
      <c r="AM384" s="98"/>
      <c r="AN384" s="98"/>
      <c r="AO384" s="98"/>
      <c r="AP384" s="98"/>
      <c r="AQ384" s="98"/>
      <c r="AR384" s="98"/>
      <c r="AS384" s="98"/>
      <c r="AT384" s="98"/>
      <c r="AU384" s="98"/>
      <c r="AV384" s="98"/>
      <c r="AW384" s="98"/>
      <c r="AX384" s="98"/>
      <c r="AY384" s="98"/>
      <c r="AZ384" s="98"/>
      <c r="BA384" s="98"/>
      <c r="BB384" s="98"/>
      <c r="BC384" s="98"/>
      <c r="BD384" s="98"/>
      <c r="BE384" s="98"/>
      <c r="BF384" s="98"/>
      <c r="BG384" s="98"/>
      <c r="BH384" s="98"/>
      <c r="BI384" s="98"/>
      <c r="BJ384" s="98"/>
      <c r="BK384" s="98"/>
      <c r="BL384" s="98"/>
      <c r="BM384" s="98"/>
    </row>
    <row r="385" spans="1:79" ht="23.1" customHeight="1" x14ac:dyDescent="0.2">
      <c r="A385" s="55" t="s">
        <v>128</v>
      </c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49" t="s">
        <v>129</v>
      </c>
      <c r="O385" s="50"/>
      <c r="P385" s="50"/>
      <c r="Q385" s="50"/>
      <c r="R385" s="50"/>
      <c r="S385" s="50"/>
      <c r="T385" s="50"/>
      <c r="U385" s="51"/>
      <c r="V385" s="49" t="s">
        <v>130</v>
      </c>
      <c r="W385" s="50"/>
      <c r="X385" s="50"/>
      <c r="Y385" s="50"/>
      <c r="Z385" s="51"/>
      <c r="AA385" s="55" t="s">
        <v>226</v>
      </c>
      <c r="AB385" s="55"/>
      <c r="AC385" s="55"/>
      <c r="AD385" s="55"/>
      <c r="AE385" s="55"/>
      <c r="AF385" s="55"/>
      <c r="AG385" s="55"/>
      <c r="AH385" s="55"/>
      <c r="AI385" s="55"/>
      <c r="AJ385" s="55" t="s">
        <v>229</v>
      </c>
      <c r="AK385" s="55"/>
      <c r="AL385" s="55"/>
      <c r="AM385" s="55"/>
      <c r="AN385" s="55"/>
      <c r="AO385" s="55"/>
      <c r="AP385" s="55"/>
      <c r="AQ385" s="55"/>
      <c r="AR385" s="55"/>
      <c r="AS385" s="55" t="s">
        <v>236</v>
      </c>
      <c r="AT385" s="55"/>
      <c r="AU385" s="55"/>
      <c r="AV385" s="55"/>
      <c r="AW385" s="55"/>
      <c r="AX385" s="55"/>
      <c r="AY385" s="55"/>
      <c r="AZ385" s="55"/>
      <c r="BA385" s="55"/>
      <c r="BB385" s="55" t="s">
        <v>247</v>
      </c>
      <c r="BC385" s="55"/>
      <c r="BD385" s="55"/>
      <c r="BE385" s="55"/>
      <c r="BF385" s="55"/>
      <c r="BG385" s="55"/>
      <c r="BH385" s="55"/>
      <c r="BI385" s="55"/>
      <c r="BJ385" s="55"/>
      <c r="BK385" s="55" t="s">
        <v>252</v>
      </c>
      <c r="BL385" s="55"/>
      <c r="BM385" s="55"/>
      <c r="BN385" s="55"/>
      <c r="BO385" s="55"/>
      <c r="BP385" s="55"/>
      <c r="BQ385" s="55"/>
      <c r="BR385" s="55"/>
      <c r="BS385" s="55"/>
    </row>
    <row r="386" spans="1:79" ht="95.25" customHeight="1" x14ac:dyDescent="0.2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2"/>
      <c r="O386" s="53"/>
      <c r="P386" s="53"/>
      <c r="Q386" s="53"/>
      <c r="R386" s="53"/>
      <c r="S386" s="53"/>
      <c r="T386" s="53"/>
      <c r="U386" s="54"/>
      <c r="V386" s="52"/>
      <c r="W386" s="53"/>
      <c r="X386" s="53"/>
      <c r="Y386" s="53"/>
      <c r="Z386" s="54"/>
      <c r="AA386" s="93" t="s">
        <v>133</v>
      </c>
      <c r="AB386" s="93"/>
      <c r="AC386" s="93"/>
      <c r="AD386" s="93"/>
      <c r="AE386" s="93"/>
      <c r="AF386" s="93" t="s">
        <v>134</v>
      </c>
      <c r="AG386" s="93"/>
      <c r="AH386" s="93"/>
      <c r="AI386" s="93"/>
      <c r="AJ386" s="93" t="s">
        <v>133</v>
      </c>
      <c r="AK386" s="93"/>
      <c r="AL386" s="93"/>
      <c r="AM386" s="93"/>
      <c r="AN386" s="93"/>
      <c r="AO386" s="93" t="s">
        <v>134</v>
      </c>
      <c r="AP386" s="93"/>
      <c r="AQ386" s="93"/>
      <c r="AR386" s="93"/>
      <c r="AS386" s="93" t="s">
        <v>133</v>
      </c>
      <c r="AT386" s="93"/>
      <c r="AU386" s="93"/>
      <c r="AV386" s="93"/>
      <c r="AW386" s="93"/>
      <c r="AX386" s="93" t="s">
        <v>134</v>
      </c>
      <c r="AY386" s="93"/>
      <c r="AZ386" s="93"/>
      <c r="BA386" s="93"/>
      <c r="BB386" s="93" t="s">
        <v>133</v>
      </c>
      <c r="BC386" s="93"/>
      <c r="BD386" s="93"/>
      <c r="BE386" s="93"/>
      <c r="BF386" s="93"/>
      <c r="BG386" s="93" t="s">
        <v>134</v>
      </c>
      <c r="BH386" s="93"/>
      <c r="BI386" s="93"/>
      <c r="BJ386" s="93"/>
      <c r="BK386" s="93" t="s">
        <v>133</v>
      </c>
      <c r="BL386" s="93"/>
      <c r="BM386" s="93"/>
      <c r="BN386" s="93"/>
      <c r="BO386" s="93"/>
      <c r="BP386" s="93" t="s">
        <v>134</v>
      </c>
      <c r="BQ386" s="93"/>
      <c r="BR386" s="93"/>
      <c r="BS386" s="93"/>
    </row>
    <row r="387" spans="1:79" ht="15" customHeight="1" x14ac:dyDescent="0.2">
      <c r="A387" s="55">
        <v>1</v>
      </c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41">
        <v>2</v>
      </c>
      <c r="O387" s="42"/>
      <c r="P387" s="42"/>
      <c r="Q387" s="42"/>
      <c r="R387" s="42"/>
      <c r="S387" s="42"/>
      <c r="T387" s="42"/>
      <c r="U387" s="43"/>
      <c r="V387" s="55">
        <v>3</v>
      </c>
      <c r="W387" s="55"/>
      <c r="X387" s="55"/>
      <c r="Y387" s="55"/>
      <c r="Z387" s="55"/>
      <c r="AA387" s="55">
        <v>4</v>
      </c>
      <c r="AB387" s="55"/>
      <c r="AC387" s="55"/>
      <c r="AD387" s="55"/>
      <c r="AE387" s="55"/>
      <c r="AF387" s="55">
        <v>5</v>
      </c>
      <c r="AG387" s="55"/>
      <c r="AH387" s="55"/>
      <c r="AI387" s="55"/>
      <c r="AJ387" s="55">
        <v>6</v>
      </c>
      <c r="AK387" s="55"/>
      <c r="AL387" s="55"/>
      <c r="AM387" s="55"/>
      <c r="AN387" s="55"/>
      <c r="AO387" s="55">
        <v>7</v>
      </c>
      <c r="AP387" s="55"/>
      <c r="AQ387" s="55"/>
      <c r="AR387" s="55"/>
      <c r="AS387" s="55">
        <v>8</v>
      </c>
      <c r="AT387" s="55"/>
      <c r="AU387" s="55"/>
      <c r="AV387" s="55"/>
      <c r="AW387" s="55"/>
      <c r="AX387" s="55">
        <v>9</v>
      </c>
      <c r="AY387" s="55"/>
      <c r="AZ387" s="55"/>
      <c r="BA387" s="55"/>
      <c r="BB387" s="55">
        <v>10</v>
      </c>
      <c r="BC387" s="55"/>
      <c r="BD387" s="55"/>
      <c r="BE387" s="55"/>
      <c r="BF387" s="55"/>
      <c r="BG387" s="55">
        <v>11</v>
      </c>
      <c r="BH387" s="55"/>
      <c r="BI387" s="55"/>
      <c r="BJ387" s="55"/>
      <c r="BK387" s="55">
        <v>12</v>
      </c>
      <c r="BL387" s="55"/>
      <c r="BM387" s="55"/>
      <c r="BN387" s="55"/>
      <c r="BO387" s="55"/>
      <c r="BP387" s="55">
        <v>13</v>
      </c>
      <c r="BQ387" s="55"/>
      <c r="BR387" s="55"/>
      <c r="BS387" s="55"/>
    </row>
    <row r="388" spans="1:79" s="1" customFormat="1" ht="12" hidden="1" customHeight="1" x14ac:dyDescent="0.2">
      <c r="A388" s="117" t="s">
        <v>146</v>
      </c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76" t="s">
        <v>131</v>
      </c>
      <c r="O388" s="76"/>
      <c r="P388" s="76"/>
      <c r="Q388" s="76"/>
      <c r="R388" s="76"/>
      <c r="S388" s="76"/>
      <c r="T388" s="76"/>
      <c r="U388" s="76"/>
      <c r="V388" s="76" t="s">
        <v>132</v>
      </c>
      <c r="W388" s="76"/>
      <c r="X388" s="76"/>
      <c r="Y388" s="76"/>
      <c r="Z388" s="76"/>
      <c r="AA388" s="103" t="s">
        <v>65</v>
      </c>
      <c r="AB388" s="103"/>
      <c r="AC388" s="103"/>
      <c r="AD388" s="103"/>
      <c r="AE388" s="103"/>
      <c r="AF388" s="103" t="s">
        <v>66</v>
      </c>
      <c r="AG388" s="103"/>
      <c r="AH388" s="103"/>
      <c r="AI388" s="103"/>
      <c r="AJ388" s="103" t="s">
        <v>67</v>
      </c>
      <c r="AK388" s="103"/>
      <c r="AL388" s="103"/>
      <c r="AM388" s="103"/>
      <c r="AN388" s="103"/>
      <c r="AO388" s="103" t="s">
        <v>68</v>
      </c>
      <c r="AP388" s="103"/>
      <c r="AQ388" s="103"/>
      <c r="AR388" s="103"/>
      <c r="AS388" s="103" t="s">
        <v>58</v>
      </c>
      <c r="AT388" s="103"/>
      <c r="AU388" s="103"/>
      <c r="AV388" s="103"/>
      <c r="AW388" s="103"/>
      <c r="AX388" s="103" t="s">
        <v>59</v>
      </c>
      <c r="AY388" s="103"/>
      <c r="AZ388" s="103"/>
      <c r="BA388" s="103"/>
      <c r="BB388" s="103" t="s">
        <v>60</v>
      </c>
      <c r="BC388" s="103"/>
      <c r="BD388" s="103"/>
      <c r="BE388" s="103"/>
      <c r="BF388" s="103"/>
      <c r="BG388" s="103" t="s">
        <v>61</v>
      </c>
      <c r="BH388" s="103"/>
      <c r="BI388" s="103"/>
      <c r="BJ388" s="103"/>
      <c r="BK388" s="103" t="s">
        <v>62</v>
      </c>
      <c r="BL388" s="103"/>
      <c r="BM388" s="103"/>
      <c r="BN388" s="103"/>
      <c r="BO388" s="103"/>
      <c r="BP388" s="103" t="s">
        <v>63</v>
      </c>
      <c r="BQ388" s="103"/>
      <c r="BR388" s="103"/>
      <c r="BS388" s="103"/>
      <c r="CA388" s="1" t="s">
        <v>48</v>
      </c>
    </row>
    <row r="389" spans="1:79" s="25" customFormat="1" ht="89.25" customHeight="1" x14ac:dyDescent="0.2">
      <c r="A389" s="62" t="s">
        <v>414</v>
      </c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4"/>
      <c r="N389" s="59">
        <v>2020</v>
      </c>
      <c r="O389" s="60"/>
      <c r="P389" s="60"/>
      <c r="Q389" s="60"/>
      <c r="R389" s="60"/>
      <c r="S389" s="60"/>
      <c r="T389" s="60"/>
      <c r="U389" s="61"/>
      <c r="V389" s="118">
        <v>0</v>
      </c>
      <c r="W389" s="118"/>
      <c r="X389" s="118"/>
      <c r="Y389" s="118"/>
      <c r="Z389" s="118"/>
      <c r="AA389" s="118">
        <v>0</v>
      </c>
      <c r="AB389" s="118"/>
      <c r="AC389" s="118"/>
      <c r="AD389" s="118"/>
      <c r="AE389" s="118"/>
      <c r="AF389" s="118">
        <v>0</v>
      </c>
      <c r="AG389" s="118"/>
      <c r="AH389" s="118"/>
      <c r="AI389" s="118"/>
      <c r="AJ389" s="118">
        <v>0</v>
      </c>
      <c r="AK389" s="118"/>
      <c r="AL389" s="118"/>
      <c r="AM389" s="118"/>
      <c r="AN389" s="118"/>
      <c r="AO389" s="118">
        <v>0</v>
      </c>
      <c r="AP389" s="118"/>
      <c r="AQ389" s="118"/>
      <c r="AR389" s="118"/>
      <c r="AS389" s="118">
        <v>0</v>
      </c>
      <c r="AT389" s="118"/>
      <c r="AU389" s="118"/>
      <c r="AV389" s="118"/>
      <c r="AW389" s="118"/>
      <c r="AX389" s="118">
        <v>0</v>
      </c>
      <c r="AY389" s="118"/>
      <c r="AZ389" s="118"/>
      <c r="BA389" s="118"/>
      <c r="BB389" s="118">
        <v>0</v>
      </c>
      <c r="BC389" s="118"/>
      <c r="BD389" s="118"/>
      <c r="BE389" s="118"/>
      <c r="BF389" s="118"/>
      <c r="BG389" s="118">
        <v>0</v>
      </c>
      <c r="BH389" s="118"/>
      <c r="BI389" s="118"/>
      <c r="BJ389" s="118"/>
      <c r="BK389" s="118">
        <v>0</v>
      </c>
      <c r="BL389" s="118"/>
      <c r="BM389" s="118"/>
      <c r="BN389" s="118"/>
      <c r="BO389" s="118"/>
      <c r="BP389" s="119">
        <v>0</v>
      </c>
      <c r="BQ389" s="120"/>
      <c r="BR389" s="120"/>
      <c r="BS389" s="121"/>
      <c r="CA389" s="25" t="s">
        <v>49</v>
      </c>
    </row>
    <row r="390" spans="1:79" s="25" customFormat="1" ht="63.75" customHeight="1" x14ac:dyDescent="0.2">
      <c r="A390" s="62" t="s">
        <v>346</v>
      </c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4"/>
      <c r="N390" s="59">
        <v>2019</v>
      </c>
      <c r="O390" s="60"/>
      <c r="P390" s="60"/>
      <c r="Q390" s="60"/>
      <c r="R390" s="60"/>
      <c r="S390" s="60"/>
      <c r="T390" s="60"/>
      <c r="U390" s="61"/>
      <c r="V390" s="118">
        <v>231000</v>
      </c>
      <c r="W390" s="118"/>
      <c r="X390" s="118"/>
      <c r="Y390" s="118"/>
      <c r="Z390" s="118"/>
      <c r="AA390" s="118">
        <v>193207.35</v>
      </c>
      <c r="AB390" s="118"/>
      <c r="AC390" s="118"/>
      <c r="AD390" s="118"/>
      <c r="AE390" s="118"/>
      <c r="AF390" s="118">
        <v>0</v>
      </c>
      <c r="AG390" s="118"/>
      <c r="AH390" s="118"/>
      <c r="AI390" s="118"/>
      <c r="AJ390" s="118">
        <v>0</v>
      </c>
      <c r="AK390" s="118"/>
      <c r="AL390" s="118"/>
      <c r="AM390" s="118"/>
      <c r="AN390" s="118"/>
      <c r="AO390" s="118">
        <v>0</v>
      </c>
      <c r="AP390" s="118"/>
      <c r="AQ390" s="118"/>
      <c r="AR390" s="118"/>
      <c r="AS390" s="118">
        <v>0</v>
      </c>
      <c r="AT390" s="118"/>
      <c r="AU390" s="118"/>
      <c r="AV390" s="118"/>
      <c r="AW390" s="118"/>
      <c r="AX390" s="118">
        <v>0</v>
      </c>
      <c r="AY390" s="118"/>
      <c r="AZ390" s="118"/>
      <c r="BA390" s="118"/>
      <c r="BB390" s="118">
        <v>0</v>
      </c>
      <c r="BC390" s="118"/>
      <c r="BD390" s="118"/>
      <c r="BE390" s="118"/>
      <c r="BF390" s="118"/>
      <c r="BG390" s="118">
        <v>0</v>
      </c>
      <c r="BH390" s="118"/>
      <c r="BI390" s="118"/>
      <c r="BJ390" s="118"/>
      <c r="BK390" s="118">
        <v>0</v>
      </c>
      <c r="BL390" s="118"/>
      <c r="BM390" s="118"/>
      <c r="BN390" s="118"/>
      <c r="BO390" s="118"/>
      <c r="BP390" s="119">
        <v>0</v>
      </c>
      <c r="BQ390" s="120"/>
      <c r="BR390" s="120"/>
      <c r="BS390" s="121"/>
    </row>
    <row r="391" spans="1:79" s="25" customFormat="1" ht="38.25" customHeight="1" x14ac:dyDescent="0.2">
      <c r="A391" s="62" t="s">
        <v>347</v>
      </c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4"/>
      <c r="N391" s="59">
        <v>2019</v>
      </c>
      <c r="O391" s="60"/>
      <c r="P391" s="60"/>
      <c r="Q391" s="60"/>
      <c r="R391" s="60"/>
      <c r="S391" s="60"/>
      <c r="T391" s="60"/>
      <c r="U391" s="61"/>
      <c r="V391" s="118">
        <v>253400</v>
      </c>
      <c r="W391" s="118"/>
      <c r="X391" s="118"/>
      <c r="Y391" s="118"/>
      <c r="Z391" s="118"/>
      <c r="AA391" s="118">
        <v>249236</v>
      </c>
      <c r="AB391" s="118"/>
      <c r="AC391" s="118"/>
      <c r="AD391" s="118"/>
      <c r="AE391" s="118"/>
      <c r="AF391" s="118">
        <v>0</v>
      </c>
      <c r="AG391" s="118"/>
      <c r="AH391" s="118"/>
      <c r="AI391" s="118"/>
      <c r="AJ391" s="118">
        <v>0</v>
      </c>
      <c r="AK391" s="118"/>
      <c r="AL391" s="118"/>
      <c r="AM391" s="118"/>
      <c r="AN391" s="118"/>
      <c r="AO391" s="118">
        <v>0</v>
      </c>
      <c r="AP391" s="118"/>
      <c r="AQ391" s="118"/>
      <c r="AR391" s="118"/>
      <c r="AS391" s="118">
        <v>0</v>
      </c>
      <c r="AT391" s="118"/>
      <c r="AU391" s="118"/>
      <c r="AV391" s="118"/>
      <c r="AW391" s="118"/>
      <c r="AX391" s="118">
        <v>0</v>
      </c>
      <c r="AY391" s="118"/>
      <c r="AZ391" s="118"/>
      <c r="BA391" s="118"/>
      <c r="BB391" s="118">
        <v>0</v>
      </c>
      <c r="BC391" s="118"/>
      <c r="BD391" s="118"/>
      <c r="BE391" s="118"/>
      <c r="BF391" s="118"/>
      <c r="BG391" s="118">
        <v>0</v>
      </c>
      <c r="BH391" s="118"/>
      <c r="BI391" s="118"/>
      <c r="BJ391" s="118"/>
      <c r="BK391" s="118">
        <v>0</v>
      </c>
      <c r="BL391" s="118"/>
      <c r="BM391" s="118"/>
      <c r="BN391" s="118"/>
      <c r="BO391" s="118"/>
      <c r="BP391" s="119">
        <v>0</v>
      </c>
      <c r="BQ391" s="120"/>
      <c r="BR391" s="120"/>
      <c r="BS391" s="121"/>
    </row>
    <row r="392" spans="1:79" s="25" customFormat="1" ht="51" customHeight="1" x14ac:dyDescent="0.2">
      <c r="A392" s="62" t="s">
        <v>348</v>
      </c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4"/>
      <c r="N392" s="59">
        <v>2019</v>
      </c>
      <c r="O392" s="60"/>
      <c r="P392" s="60"/>
      <c r="Q392" s="60"/>
      <c r="R392" s="60"/>
      <c r="S392" s="60"/>
      <c r="T392" s="60"/>
      <c r="U392" s="61"/>
      <c r="V392" s="118">
        <v>251665</v>
      </c>
      <c r="W392" s="118"/>
      <c r="X392" s="118"/>
      <c r="Y392" s="118"/>
      <c r="Z392" s="118"/>
      <c r="AA392" s="118">
        <v>827422.32</v>
      </c>
      <c r="AB392" s="118"/>
      <c r="AC392" s="118"/>
      <c r="AD392" s="118"/>
      <c r="AE392" s="118"/>
      <c r="AF392" s="118">
        <v>0</v>
      </c>
      <c r="AG392" s="118"/>
      <c r="AH392" s="118"/>
      <c r="AI392" s="118"/>
      <c r="AJ392" s="118">
        <v>11665</v>
      </c>
      <c r="AK392" s="118"/>
      <c r="AL392" s="118"/>
      <c r="AM392" s="118"/>
      <c r="AN392" s="118"/>
      <c r="AO392" s="118">
        <v>0</v>
      </c>
      <c r="AP392" s="118"/>
      <c r="AQ392" s="118"/>
      <c r="AR392" s="118"/>
      <c r="AS392" s="118">
        <v>0</v>
      </c>
      <c r="AT392" s="118"/>
      <c r="AU392" s="118"/>
      <c r="AV392" s="118"/>
      <c r="AW392" s="118"/>
      <c r="AX392" s="118">
        <v>0</v>
      </c>
      <c r="AY392" s="118"/>
      <c r="AZ392" s="118"/>
      <c r="BA392" s="118"/>
      <c r="BB392" s="118">
        <v>0</v>
      </c>
      <c r="BC392" s="118"/>
      <c r="BD392" s="118"/>
      <c r="BE392" s="118"/>
      <c r="BF392" s="118"/>
      <c r="BG392" s="118">
        <v>0</v>
      </c>
      <c r="BH392" s="118"/>
      <c r="BI392" s="118"/>
      <c r="BJ392" s="118"/>
      <c r="BK392" s="118">
        <v>0</v>
      </c>
      <c r="BL392" s="118"/>
      <c r="BM392" s="118"/>
      <c r="BN392" s="118"/>
      <c r="BO392" s="118"/>
      <c r="BP392" s="119">
        <v>0</v>
      </c>
      <c r="BQ392" s="120"/>
      <c r="BR392" s="120"/>
      <c r="BS392" s="121"/>
    </row>
    <row r="393" spans="1:79" s="25" customFormat="1" ht="51" customHeight="1" x14ac:dyDescent="0.2">
      <c r="A393" s="62" t="s">
        <v>415</v>
      </c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4"/>
      <c r="N393" s="59">
        <v>2019</v>
      </c>
      <c r="O393" s="60"/>
      <c r="P393" s="60"/>
      <c r="Q393" s="60"/>
      <c r="R393" s="60"/>
      <c r="S393" s="60"/>
      <c r="T393" s="60"/>
      <c r="U393" s="61"/>
      <c r="V393" s="118">
        <v>182645</v>
      </c>
      <c r="W393" s="118"/>
      <c r="X393" s="118"/>
      <c r="Y393" s="118"/>
      <c r="Z393" s="118"/>
      <c r="AA393" s="118">
        <v>132263.79999999999</v>
      </c>
      <c r="AB393" s="118"/>
      <c r="AC393" s="118"/>
      <c r="AD393" s="118"/>
      <c r="AE393" s="118"/>
      <c r="AF393" s="118">
        <v>0</v>
      </c>
      <c r="AG393" s="118"/>
      <c r="AH393" s="118"/>
      <c r="AI393" s="118"/>
      <c r="AJ393" s="118">
        <v>0</v>
      </c>
      <c r="AK393" s="118"/>
      <c r="AL393" s="118"/>
      <c r="AM393" s="118"/>
      <c r="AN393" s="118"/>
      <c r="AO393" s="118">
        <v>0</v>
      </c>
      <c r="AP393" s="118"/>
      <c r="AQ393" s="118"/>
      <c r="AR393" s="118"/>
      <c r="AS393" s="118">
        <v>0</v>
      </c>
      <c r="AT393" s="118"/>
      <c r="AU393" s="118"/>
      <c r="AV393" s="118"/>
      <c r="AW393" s="118"/>
      <c r="AX393" s="118">
        <v>0</v>
      </c>
      <c r="AY393" s="118"/>
      <c r="AZ393" s="118"/>
      <c r="BA393" s="118"/>
      <c r="BB393" s="118">
        <v>0</v>
      </c>
      <c r="BC393" s="118"/>
      <c r="BD393" s="118"/>
      <c r="BE393" s="118"/>
      <c r="BF393" s="118"/>
      <c r="BG393" s="118">
        <v>0</v>
      </c>
      <c r="BH393" s="118"/>
      <c r="BI393" s="118"/>
      <c r="BJ393" s="118"/>
      <c r="BK393" s="118">
        <v>0</v>
      </c>
      <c r="BL393" s="118"/>
      <c r="BM393" s="118"/>
      <c r="BN393" s="118"/>
      <c r="BO393" s="118"/>
      <c r="BP393" s="119">
        <v>0</v>
      </c>
      <c r="BQ393" s="120"/>
      <c r="BR393" s="120"/>
      <c r="BS393" s="121"/>
    </row>
    <row r="394" spans="1:79" s="25" customFormat="1" ht="51" customHeight="1" x14ac:dyDescent="0.2">
      <c r="A394" s="62" t="s">
        <v>416</v>
      </c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4"/>
      <c r="N394" s="59">
        <v>2019</v>
      </c>
      <c r="O394" s="60"/>
      <c r="P394" s="60"/>
      <c r="Q394" s="60"/>
      <c r="R394" s="60"/>
      <c r="S394" s="60"/>
      <c r="T394" s="60"/>
      <c r="U394" s="61"/>
      <c r="V394" s="118">
        <v>227582</v>
      </c>
      <c r="W394" s="118"/>
      <c r="X394" s="118"/>
      <c r="Y394" s="118"/>
      <c r="Z394" s="118"/>
      <c r="AA394" s="118">
        <v>251339.49</v>
      </c>
      <c r="AB394" s="118"/>
      <c r="AC394" s="118"/>
      <c r="AD394" s="118"/>
      <c r="AE394" s="118"/>
      <c r="AF394" s="118">
        <v>0</v>
      </c>
      <c r="AG394" s="118"/>
      <c r="AH394" s="118"/>
      <c r="AI394" s="118"/>
      <c r="AJ394" s="118">
        <v>0</v>
      </c>
      <c r="AK394" s="118"/>
      <c r="AL394" s="118"/>
      <c r="AM394" s="118"/>
      <c r="AN394" s="118"/>
      <c r="AO394" s="118">
        <v>0</v>
      </c>
      <c r="AP394" s="118"/>
      <c r="AQ394" s="118"/>
      <c r="AR394" s="118"/>
      <c r="AS394" s="118">
        <v>0</v>
      </c>
      <c r="AT394" s="118"/>
      <c r="AU394" s="118"/>
      <c r="AV394" s="118"/>
      <c r="AW394" s="118"/>
      <c r="AX394" s="118">
        <v>0</v>
      </c>
      <c r="AY394" s="118"/>
      <c r="AZ394" s="118"/>
      <c r="BA394" s="118"/>
      <c r="BB394" s="118">
        <v>0</v>
      </c>
      <c r="BC394" s="118"/>
      <c r="BD394" s="118"/>
      <c r="BE394" s="118"/>
      <c r="BF394" s="118"/>
      <c r="BG394" s="118">
        <v>0</v>
      </c>
      <c r="BH394" s="118"/>
      <c r="BI394" s="118"/>
      <c r="BJ394" s="118"/>
      <c r="BK394" s="118">
        <v>0</v>
      </c>
      <c r="BL394" s="118"/>
      <c r="BM394" s="118"/>
      <c r="BN394" s="118"/>
      <c r="BO394" s="118"/>
      <c r="BP394" s="119">
        <v>0</v>
      </c>
      <c r="BQ394" s="120"/>
      <c r="BR394" s="120"/>
      <c r="BS394" s="121"/>
    </row>
    <row r="395" spans="1:79" s="25" customFormat="1" ht="51" customHeight="1" x14ac:dyDescent="0.2">
      <c r="A395" s="62" t="s">
        <v>417</v>
      </c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4"/>
      <c r="N395" s="59">
        <v>2019</v>
      </c>
      <c r="O395" s="60"/>
      <c r="P395" s="60"/>
      <c r="Q395" s="60"/>
      <c r="R395" s="60"/>
      <c r="S395" s="60"/>
      <c r="T395" s="60"/>
      <c r="U395" s="61"/>
      <c r="V395" s="118">
        <v>632129</v>
      </c>
      <c r="W395" s="118"/>
      <c r="X395" s="118"/>
      <c r="Y395" s="118"/>
      <c r="Z395" s="118"/>
      <c r="AA395" s="118">
        <v>565976.81999999995</v>
      </c>
      <c r="AB395" s="118"/>
      <c r="AC395" s="118"/>
      <c r="AD395" s="118"/>
      <c r="AE395" s="118"/>
      <c r="AF395" s="118">
        <v>0</v>
      </c>
      <c r="AG395" s="118"/>
      <c r="AH395" s="118"/>
      <c r="AI395" s="118"/>
      <c r="AJ395" s="118">
        <v>0</v>
      </c>
      <c r="AK395" s="118"/>
      <c r="AL395" s="118"/>
      <c r="AM395" s="118"/>
      <c r="AN395" s="118"/>
      <c r="AO395" s="118">
        <v>0</v>
      </c>
      <c r="AP395" s="118"/>
      <c r="AQ395" s="118"/>
      <c r="AR395" s="118"/>
      <c r="AS395" s="118">
        <v>0</v>
      </c>
      <c r="AT395" s="118"/>
      <c r="AU395" s="118"/>
      <c r="AV395" s="118"/>
      <c r="AW395" s="118"/>
      <c r="AX395" s="118">
        <v>0</v>
      </c>
      <c r="AY395" s="118"/>
      <c r="AZ395" s="118"/>
      <c r="BA395" s="118"/>
      <c r="BB395" s="118">
        <v>0</v>
      </c>
      <c r="BC395" s="118"/>
      <c r="BD395" s="118"/>
      <c r="BE395" s="118"/>
      <c r="BF395" s="118"/>
      <c r="BG395" s="118">
        <v>0</v>
      </c>
      <c r="BH395" s="118"/>
      <c r="BI395" s="118"/>
      <c r="BJ395" s="118"/>
      <c r="BK395" s="118">
        <v>0</v>
      </c>
      <c r="BL395" s="118"/>
      <c r="BM395" s="118"/>
      <c r="BN395" s="118"/>
      <c r="BO395" s="118"/>
      <c r="BP395" s="119">
        <v>0</v>
      </c>
      <c r="BQ395" s="120"/>
      <c r="BR395" s="120"/>
      <c r="BS395" s="121"/>
    </row>
    <row r="396" spans="1:79" s="25" customFormat="1" ht="51" customHeight="1" x14ac:dyDescent="0.2">
      <c r="A396" s="62" t="s">
        <v>418</v>
      </c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4"/>
      <c r="N396" s="59">
        <v>2019</v>
      </c>
      <c r="O396" s="60"/>
      <c r="P396" s="60"/>
      <c r="Q396" s="60"/>
      <c r="R396" s="60"/>
      <c r="S396" s="60"/>
      <c r="T396" s="60"/>
      <c r="U396" s="61"/>
      <c r="V396" s="118">
        <v>80000</v>
      </c>
      <c r="W396" s="118"/>
      <c r="X396" s="118"/>
      <c r="Y396" s="118"/>
      <c r="Z396" s="118"/>
      <c r="AA396" s="118">
        <v>70000</v>
      </c>
      <c r="AB396" s="118"/>
      <c r="AC396" s="118"/>
      <c r="AD396" s="118"/>
      <c r="AE396" s="118"/>
      <c r="AF396" s="118">
        <v>0</v>
      </c>
      <c r="AG396" s="118"/>
      <c r="AH396" s="118"/>
      <c r="AI396" s="118"/>
      <c r="AJ396" s="118">
        <v>0</v>
      </c>
      <c r="AK396" s="118"/>
      <c r="AL396" s="118"/>
      <c r="AM396" s="118"/>
      <c r="AN396" s="118"/>
      <c r="AO396" s="118">
        <v>0</v>
      </c>
      <c r="AP396" s="118"/>
      <c r="AQ396" s="118"/>
      <c r="AR396" s="118"/>
      <c r="AS396" s="118">
        <v>0</v>
      </c>
      <c r="AT396" s="118"/>
      <c r="AU396" s="118"/>
      <c r="AV396" s="118"/>
      <c r="AW396" s="118"/>
      <c r="AX396" s="118">
        <v>0</v>
      </c>
      <c r="AY396" s="118"/>
      <c r="AZ396" s="118"/>
      <c r="BA396" s="118"/>
      <c r="BB396" s="118">
        <v>0</v>
      </c>
      <c r="BC396" s="118"/>
      <c r="BD396" s="118"/>
      <c r="BE396" s="118"/>
      <c r="BF396" s="118"/>
      <c r="BG396" s="118">
        <v>0</v>
      </c>
      <c r="BH396" s="118"/>
      <c r="BI396" s="118"/>
      <c r="BJ396" s="118"/>
      <c r="BK396" s="118">
        <v>0</v>
      </c>
      <c r="BL396" s="118"/>
      <c r="BM396" s="118"/>
      <c r="BN396" s="118"/>
      <c r="BO396" s="118"/>
      <c r="BP396" s="119">
        <v>0</v>
      </c>
      <c r="BQ396" s="120"/>
      <c r="BR396" s="120"/>
      <c r="BS396" s="121"/>
    </row>
    <row r="397" spans="1:79" s="25" customFormat="1" ht="76.5" customHeight="1" x14ac:dyDescent="0.2">
      <c r="A397" s="62" t="s">
        <v>419</v>
      </c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4"/>
      <c r="N397" s="59">
        <v>2019</v>
      </c>
      <c r="O397" s="60"/>
      <c r="P397" s="60"/>
      <c r="Q397" s="60"/>
      <c r="R397" s="60"/>
      <c r="S397" s="60"/>
      <c r="T397" s="60"/>
      <c r="U397" s="61"/>
      <c r="V397" s="118">
        <v>220226</v>
      </c>
      <c r="W397" s="118"/>
      <c r="X397" s="118"/>
      <c r="Y397" s="118"/>
      <c r="Z397" s="118"/>
      <c r="AA397" s="118">
        <v>210570.23</v>
      </c>
      <c r="AB397" s="118"/>
      <c r="AC397" s="118"/>
      <c r="AD397" s="118"/>
      <c r="AE397" s="118"/>
      <c r="AF397" s="118">
        <v>0</v>
      </c>
      <c r="AG397" s="118"/>
      <c r="AH397" s="118"/>
      <c r="AI397" s="118"/>
      <c r="AJ397" s="118">
        <v>0</v>
      </c>
      <c r="AK397" s="118"/>
      <c r="AL397" s="118"/>
      <c r="AM397" s="118"/>
      <c r="AN397" s="118"/>
      <c r="AO397" s="118">
        <v>0</v>
      </c>
      <c r="AP397" s="118"/>
      <c r="AQ397" s="118"/>
      <c r="AR397" s="118"/>
      <c r="AS397" s="118">
        <v>0</v>
      </c>
      <c r="AT397" s="118"/>
      <c r="AU397" s="118"/>
      <c r="AV397" s="118"/>
      <c r="AW397" s="118"/>
      <c r="AX397" s="118">
        <v>0</v>
      </c>
      <c r="AY397" s="118"/>
      <c r="AZ397" s="118"/>
      <c r="BA397" s="118"/>
      <c r="BB397" s="118">
        <v>0</v>
      </c>
      <c r="BC397" s="118"/>
      <c r="BD397" s="118"/>
      <c r="BE397" s="118"/>
      <c r="BF397" s="118"/>
      <c r="BG397" s="118">
        <v>0</v>
      </c>
      <c r="BH397" s="118"/>
      <c r="BI397" s="118"/>
      <c r="BJ397" s="118"/>
      <c r="BK397" s="118">
        <v>0</v>
      </c>
      <c r="BL397" s="118"/>
      <c r="BM397" s="118"/>
      <c r="BN397" s="118"/>
      <c r="BO397" s="118"/>
      <c r="BP397" s="119">
        <v>0</v>
      </c>
      <c r="BQ397" s="120"/>
      <c r="BR397" s="120"/>
      <c r="BS397" s="121"/>
    </row>
    <row r="398" spans="1:79" s="25" customFormat="1" ht="51" customHeight="1" x14ac:dyDescent="0.2">
      <c r="A398" s="62" t="s">
        <v>420</v>
      </c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4"/>
      <c r="N398" s="59">
        <v>2019</v>
      </c>
      <c r="O398" s="60"/>
      <c r="P398" s="60"/>
      <c r="Q398" s="60"/>
      <c r="R398" s="60"/>
      <c r="S398" s="60"/>
      <c r="T398" s="60"/>
      <c r="U398" s="61"/>
      <c r="V398" s="118">
        <v>48491</v>
      </c>
      <c r="W398" s="118"/>
      <c r="X398" s="118"/>
      <c r="Y398" s="118"/>
      <c r="Z398" s="118"/>
      <c r="AA398" s="118">
        <v>48395.41</v>
      </c>
      <c r="AB398" s="118"/>
      <c r="AC398" s="118"/>
      <c r="AD398" s="118"/>
      <c r="AE398" s="118"/>
      <c r="AF398" s="118">
        <v>0</v>
      </c>
      <c r="AG398" s="118"/>
      <c r="AH398" s="118"/>
      <c r="AI398" s="118"/>
      <c r="AJ398" s="118">
        <v>0</v>
      </c>
      <c r="AK398" s="118"/>
      <c r="AL398" s="118"/>
      <c r="AM398" s="118"/>
      <c r="AN398" s="118"/>
      <c r="AO398" s="118">
        <v>0</v>
      </c>
      <c r="AP398" s="118"/>
      <c r="AQ398" s="118"/>
      <c r="AR398" s="118"/>
      <c r="AS398" s="118">
        <v>0</v>
      </c>
      <c r="AT398" s="118"/>
      <c r="AU398" s="118"/>
      <c r="AV398" s="118"/>
      <c r="AW398" s="118"/>
      <c r="AX398" s="118">
        <v>0</v>
      </c>
      <c r="AY398" s="118"/>
      <c r="AZ398" s="118"/>
      <c r="BA398" s="118"/>
      <c r="BB398" s="118">
        <v>0</v>
      </c>
      <c r="BC398" s="118"/>
      <c r="BD398" s="118"/>
      <c r="BE398" s="118"/>
      <c r="BF398" s="118"/>
      <c r="BG398" s="118">
        <v>0</v>
      </c>
      <c r="BH398" s="118"/>
      <c r="BI398" s="118"/>
      <c r="BJ398" s="118"/>
      <c r="BK398" s="118">
        <v>0</v>
      </c>
      <c r="BL398" s="118"/>
      <c r="BM398" s="118"/>
      <c r="BN398" s="118"/>
      <c r="BO398" s="118"/>
      <c r="BP398" s="119">
        <v>0</v>
      </c>
      <c r="BQ398" s="120"/>
      <c r="BR398" s="120"/>
      <c r="BS398" s="121"/>
    </row>
    <row r="399" spans="1:79" s="25" customFormat="1" ht="51" customHeight="1" x14ac:dyDescent="0.2">
      <c r="A399" s="62" t="s">
        <v>421</v>
      </c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4"/>
      <c r="N399" s="59">
        <v>2019</v>
      </c>
      <c r="O399" s="60"/>
      <c r="P399" s="60"/>
      <c r="Q399" s="60"/>
      <c r="R399" s="60"/>
      <c r="S399" s="60"/>
      <c r="T399" s="60"/>
      <c r="U399" s="61"/>
      <c r="V399" s="118">
        <v>181875</v>
      </c>
      <c r="W399" s="118"/>
      <c r="X399" s="118"/>
      <c r="Y399" s="118"/>
      <c r="Z399" s="118"/>
      <c r="AA399" s="118">
        <v>174897.12</v>
      </c>
      <c r="AB399" s="118"/>
      <c r="AC399" s="118"/>
      <c r="AD399" s="118"/>
      <c r="AE399" s="118"/>
      <c r="AF399" s="118">
        <v>0</v>
      </c>
      <c r="AG399" s="118"/>
      <c r="AH399" s="118"/>
      <c r="AI399" s="118"/>
      <c r="AJ399" s="118">
        <v>0</v>
      </c>
      <c r="AK399" s="118"/>
      <c r="AL399" s="118"/>
      <c r="AM399" s="118"/>
      <c r="AN399" s="118"/>
      <c r="AO399" s="118">
        <v>0</v>
      </c>
      <c r="AP399" s="118"/>
      <c r="AQ399" s="118"/>
      <c r="AR399" s="118"/>
      <c r="AS399" s="118">
        <v>0</v>
      </c>
      <c r="AT399" s="118"/>
      <c r="AU399" s="118"/>
      <c r="AV399" s="118"/>
      <c r="AW399" s="118"/>
      <c r="AX399" s="118">
        <v>0</v>
      </c>
      <c r="AY399" s="118"/>
      <c r="AZ399" s="118"/>
      <c r="BA399" s="118"/>
      <c r="BB399" s="118">
        <v>0</v>
      </c>
      <c r="BC399" s="118"/>
      <c r="BD399" s="118"/>
      <c r="BE399" s="118"/>
      <c r="BF399" s="118"/>
      <c r="BG399" s="118">
        <v>0</v>
      </c>
      <c r="BH399" s="118"/>
      <c r="BI399" s="118"/>
      <c r="BJ399" s="118"/>
      <c r="BK399" s="118">
        <v>0</v>
      </c>
      <c r="BL399" s="118"/>
      <c r="BM399" s="118"/>
      <c r="BN399" s="118"/>
      <c r="BO399" s="118"/>
      <c r="BP399" s="119">
        <v>0</v>
      </c>
      <c r="BQ399" s="120"/>
      <c r="BR399" s="120"/>
      <c r="BS399" s="121"/>
    </row>
    <row r="400" spans="1:79" s="25" customFormat="1" ht="51" customHeight="1" x14ac:dyDescent="0.2">
      <c r="A400" s="62" t="s">
        <v>422</v>
      </c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4"/>
      <c r="N400" s="59">
        <v>2019</v>
      </c>
      <c r="O400" s="60"/>
      <c r="P400" s="60"/>
      <c r="Q400" s="60"/>
      <c r="R400" s="60"/>
      <c r="S400" s="60"/>
      <c r="T400" s="60"/>
      <c r="U400" s="61"/>
      <c r="V400" s="118">
        <v>976980</v>
      </c>
      <c r="W400" s="118"/>
      <c r="X400" s="118"/>
      <c r="Y400" s="118"/>
      <c r="Z400" s="118"/>
      <c r="AA400" s="118">
        <v>845436.11</v>
      </c>
      <c r="AB400" s="118"/>
      <c r="AC400" s="118"/>
      <c r="AD400" s="118"/>
      <c r="AE400" s="118"/>
      <c r="AF400" s="118">
        <v>0</v>
      </c>
      <c r="AG400" s="118"/>
      <c r="AH400" s="118"/>
      <c r="AI400" s="118"/>
      <c r="AJ400" s="118">
        <v>0</v>
      </c>
      <c r="AK400" s="118"/>
      <c r="AL400" s="118"/>
      <c r="AM400" s="118"/>
      <c r="AN400" s="118"/>
      <c r="AO400" s="118">
        <v>0</v>
      </c>
      <c r="AP400" s="118"/>
      <c r="AQ400" s="118"/>
      <c r="AR400" s="118"/>
      <c r="AS400" s="118">
        <v>0</v>
      </c>
      <c r="AT400" s="118"/>
      <c r="AU400" s="118"/>
      <c r="AV400" s="118"/>
      <c r="AW400" s="118"/>
      <c r="AX400" s="118">
        <v>0</v>
      </c>
      <c r="AY400" s="118"/>
      <c r="AZ400" s="118"/>
      <c r="BA400" s="118"/>
      <c r="BB400" s="118">
        <v>0</v>
      </c>
      <c r="BC400" s="118"/>
      <c r="BD400" s="118"/>
      <c r="BE400" s="118"/>
      <c r="BF400" s="118"/>
      <c r="BG400" s="118">
        <v>0</v>
      </c>
      <c r="BH400" s="118"/>
      <c r="BI400" s="118"/>
      <c r="BJ400" s="118"/>
      <c r="BK400" s="118">
        <v>0</v>
      </c>
      <c r="BL400" s="118"/>
      <c r="BM400" s="118"/>
      <c r="BN400" s="118"/>
      <c r="BO400" s="118"/>
      <c r="BP400" s="119">
        <v>0</v>
      </c>
      <c r="BQ400" s="120"/>
      <c r="BR400" s="120"/>
      <c r="BS400" s="121"/>
    </row>
    <row r="401" spans="1:71" s="25" customFormat="1" ht="51" customHeight="1" x14ac:dyDescent="0.2">
      <c r="A401" s="62" t="s">
        <v>423</v>
      </c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4"/>
      <c r="N401" s="59">
        <v>2019</v>
      </c>
      <c r="O401" s="60"/>
      <c r="P401" s="60"/>
      <c r="Q401" s="60"/>
      <c r="R401" s="60"/>
      <c r="S401" s="60"/>
      <c r="T401" s="60"/>
      <c r="U401" s="61"/>
      <c r="V401" s="118">
        <v>131188</v>
      </c>
      <c r="W401" s="118"/>
      <c r="X401" s="118"/>
      <c r="Y401" s="118"/>
      <c r="Z401" s="118"/>
      <c r="AA401" s="118">
        <v>144445.56</v>
      </c>
      <c r="AB401" s="118"/>
      <c r="AC401" s="118"/>
      <c r="AD401" s="118"/>
      <c r="AE401" s="118"/>
      <c r="AF401" s="118">
        <v>0</v>
      </c>
      <c r="AG401" s="118"/>
      <c r="AH401" s="118"/>
      <c r="AI401" s="118"/>
      <c r="AJ401" s="118">
        <v>0</v>
      </c>
      <c r="AK401" s="118"/>
      <c r="AL401" s="118"/>
      <c r="AM401" s="118"/>
      <c r="AN401" s="118"/>
      <c r="AO401" s="118">
        <v>0</v>
      </c>
      <c r="AP401" s="118"/>
      <c r="AQ401" s="118"/>
      <c r="AR401" s="118"/>
      <c r="AS401" s="118">
        <v>0</v>
      </c>
      <c r="AT401" s="118"/>
      <c r="AU401" s="118"/>
      <c r="AV401" s="118"/>
      <c r="AW401" s="118"/>
      <c r="AX401" s="118">
        <v>0</v>
      </c>
      <c r="AY401" s="118"/>
      <c r="AZ401" s="118"/>
      <c r="BA401" s="118"/>
      <c r="BB401" s="118">
        <v>0</v>
      </c>
      <c r="BC401" s="118"/>
      <c r="BD401" s="118"/>
      <c r="BE401" s="118"/>
      <c r="BF401" s="118"/>
      <c r="BG401" s="118">
        <v>0</v>
      </c>
      <c r="BH401" s="118"/>
      <c r="BI401" s="118"/>
      <c r="BJ401" s="118"/>
      <c r="BK401" s="118">
        <v>0</v>
      </c>
      <c r="BL401" s="118"/>
      <c r="BM401" s="118"/>
      <c r="BN401" s="118"/>
      <c r="BO401" s="118"/>
      <c r="BP401" s="119">
        <v>0</v>
      </c>
      <c r="BQ401" s="120"/>
      <c r="BR401" s="120"/>
      <c r="BS401" s="121"/>
    </row>
    <row r="402" spans="1:71" s="25" customFormat="1" ht="51" customHeight="1" x14ac:dyDescent="0.2">
      <c r="A402" s="62" t="s">
        <v>424</v>
      </c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4"/>
      <c r="N402" s="59">
        <v>2019</v>
      </c>
      <c r="O402" s="60"/>
      <c r="P402" s="60"/>
      <c r="Q402" s="60"/>
      <c r="R402" s="60"/>
      <c r="S402" s="60"/>
      <c r="T402" s="60"/>
      <c r="U402" s="61"/>
      <c r="V402" s="118">
        <v>281906</v>
      </c>
      <c r="W402" s="118"/>
      <c r="X402" s="118"/>
      <c r="Y402" s="118"/>
      <c r="Z402" s="118"/>
      <c r="AA402" s="118">
        <v>281905.34999999998</v>
      </c>
      <c r="AB402" s="118"/>
      <c r="AC402" s="118"/>
      <c r="AD402" s="118"/>
      <c r="AE402" s="118"/>
      <c r="AF402" s="118">
        <v>0</v>
      </c>
      <c r="AG402" s="118"/>
      <c r="AH402" s="118"/>
      <c r="AI402" s="118"/>
      <c r="AJ402" s="118">
        <v>0</v>
      </c>
      <c r="AK402" s="118"/>
      <c r="AL402" s="118"/>
      <c r="AM402" s="118"/>
      <c r="AN402" s="118"/>
      <c r="AO402" s="118">
        <v>0</v>
      </c>
      <c r="AP402" s="118"/>
      <c r="AQ402" s="118"/>
      <c r="AR402" s="118"/>
      <c r="AS402" s="118">
        <v>0</v>
      </c>
      <c r="AT402" s="118"/>
      <c r="AU402" s="118"/>
      <c r="AV402" s="118"/>
      <c r="AW402" s="118"/>
      <c r="AX402" s="118">
        <v>0</v>
      </c>
      <c r="AY402" s="118"/>
      <c r="AZ402" s="118"/>
      <c r="BA402" s="118"/>
      <c r="BB402" s="118">
        <v>0</v>
      </c>
      <c r="BC402" s="118"/>
      <c r="BD402" s="118"/>
      <c r="BE402" s="118"/>
      <c r="BF402" s="118"/>
      <c r="BG402" s="118">
        <v>0</v>
      </c>
      <c r="BH402" s="118"/>
      <c r="BI402" s="118"/>
      <c r="BJ402" s="118"/>
      <c r="BK402" s="118">
        <v>0</v>
      </c>
      <c r="BL402" s="118"/>
      <c r="BM402" s="118"/>
      <c r="BN402" s="118"/>
      <c r="BO402" s="118"/>
      <c r="BP402" s="119">
        <v>0</v>
      </c>
      <c r="BQ402" s="120"/>
      <c r="BR402" s="120"/>
      <c r="BS402" s="121"/>
    </row>
    <row r="403" spans="1:71" s="25" customFormat="1" ht="51" customHeight="1" x14ac:dyDescent="0.2">
      <c r="A403" s="62" t="s">
        <v>425</v>
      </c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4"/>
      <c r="N403" s="59">
        <v>2019</v>
      </c>
      <c r="O403" s="60"/>
      <c r="P403" s="60"/>
      <c r="Q403" s="60"/>
      <c r="R403" s="60"/>
      <c r="S403" s="60"/>
      <c r="T403" s="60"/>
      <c r="U403" s="61"/>
      <c r="V403" s="118">
        <v>1505539</v>
      </c>
      <c r="W403" s="118"/>
      <c r="X403" s="118"/>
      <c r="Y403" s="118"/>
      <c r="Z403" s="118"/>
      <c r="AA403" s="118">
        <v>1462989.15</v>
      </c>
      <c r="AB403" s="118"/>
      <c r="AC403" s="118"/>
      <c r="AD403" s="118"/>
      <c r="AE403" s="118"/>
      <c r="AF403" s="118">
        <v>0</v>
      </c>
      <c r="AG403" s="118"/>
      <c r="AH403" s="118"/>
      <c r="AI403" s="118"/>
      <c r="AJ403" s="118">
        <v>0</v>
      </c>
      <c r="AK403" s="118"/>
      <c r="AL403" s="118"/>
      <c r="AM403" s="118"/>
      <c r="AN403" s="118"/>
      <c r="AO403" s="118">
        <v>0</v>
      </c>
      <c r="AP403" s="118"/>
      <c r="AQ403" s="118"/>
      <c r="AR403" s="118"/>
      <c r="AS403" s="118">
        <v>0</v>
      </c>
      <c r="AT403" s="118"/>
      <c r="AU403" s="118"/>
      <c r="AV403" s="118"/>
      <c r="AW403" s="118"/>
      <c r="AX403" s="118">
        <v>0</v>
      </c>
      <c r="AY403" s="118"/>
      <c r="AZ403" s="118"/>
      <c r="BA403" s="118"/>
      <c r="BB403" s="118">
        <v>0</v>
      </c>
      <c r="BC403" s="118"/>
      <c r="BD403" s="118"/>
      <c r="BE403" s="118"/>
      <c r="BF403" s="118"/>
      <c r="BG403" s="118">
        <v>0</v>
      </c>
      <c r="BH403" s="118"/>
      <c r="BI403" s="118"/>
      <c r="BJ403" s="118"/>
      <c r="BK403" s="118">
        <v>0</v>
      </c>
      <c r="BL403" s="118"/>
      <c r="BM403" s="118"/>
      <c r="BN403" s="118"/>
      <c r="BO403" s="118"/>
      <c r="BP403" s="119">
        <v>0</v>
      </c>
      <c r="BQ403" s="120"/>
      <c r="BR403" s="120"/>
      <c r="BS403" s="121"/>
    </row>
    <row r="404" spans="1:71" s="25" customFormat="1" ht="38.25" customHeight="1" x14ac:dyDescent="0.2">
      <c r="A404" s="62" t="s">
        <v>426</v>
      </c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4"/>
      <c r="N404" s="59">
        <v>2019</v>
      </c>
      <c r="O404" s="60"/>
      <c r="P404" s="60"/>
      <c r="Q404" s="60"/>
      <c r="R404" s="60"/>
      <c r="S404" s="60"/>
      <c r="T404" s="60"/>
      <c r="U404" s="61"/>
      <c r="V404" s="118">
        <v>195160</v>
      </c>
      <c r="W404" s="118"/>
      <c r="X404" s="118"/>
      <c r="Y404" s="118"/>
      <c r="Z404" s="118"/>
      <c r="AA404" s="118">
        <v>175189.42</v>
      </c>
      <c r="AB404" s="118"/>
      <c r="AC404" s="118"/>
      <c r="AD404" s="118"/>
      <c r="AE404" s="118"/>
      <c r="AF404" s="118">
        <v>0</v>
      </c>
      <c r="AG404" s="118"/>
      <c r="AH404" s="118"/>
      <c r="AI404" s="118"/>
      <c r="AJ404" s="118">
        <v>0</v>
      </c>
      <c r="AK404" s="118"/>
      <c r="AL404" s="118"/>
      <c r="AM404" s="118"/>
      <c r="AN404" s="118"/>
      <c r="AO404" s="118">
        <v>0</v>
      </c>
      <c r="AP404" s="118"/>
      <c r="AQ404" s="118"/>
      <c r="AR404" s="118"/>
      <c r="AS404" s="118">
        <v>0</v>
      </c>
      <c r="AT404" s="118"/>
      <c r="AU404" s="118"/>
      <c r="AV404" s="118"/>
      <c r="AW404" s="118"/>
      <c r="AX404" s="118">
        <v>0</v>
      </c>
      <c r="AY404" s="118"/>
      <c r="AZ404" s="118"/>
      <c r="BA404" s="118"/>
      <c r="BB404" s="118">
        <v>0</v>
      </c>
      <c r="BC404" s="118"/>
      <c r="BD404" s="118"/>
      <c r="BE404" s="118"/>
      <c r="BF404" s="118"/>
      <c r="BG404" s="118">
        <v>0</v>
      </c>
      <c r="BH404" s="118"/>
      <c r="BI404" s="118"/>
      <c r="BJ404" s="118"/>
      <c r="BK404" s="118">
        <v>0</v>
      </c>
      <c r="BL404" s="118"/>
      <c r="BM404" s="118"/>
      <c r="BN404" s="118"/>
      <c r="BO404" s="118"/>
      <c r="BP404" s="119">
        <v>0</v>
      </c>
      <c r="BQ404" s="120"/>
      <c r="BR404" s="120"/>
      <c r="BS404" s="121"/>
    </row>
    <row r="405" spans="1:71" s="25" customFormat="1" ht="38.25" customHeight="1" x14ac:dyDescent="0.2">
      <c r="A405" s="62" t="s">
        <v>427</v>
      </c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4"/>
      <c r="N405" s="59">
        <v>2019</v>
      </c>
      <c r="O405" s="60"/>
      <c r="P405" s="60"/>
      <c r="Q405" s="60"/>
      <c r="R405" s="60"/>
      <c r="S405" s="60"/>
      <c r="T405" s="60"/>
      <c r="U405" s="61"/>
      <c r="V405" s="118">
        <v>186675</v>
      </c>
      <c r="W405" s="118"/>
      <c r="X405" s="118"/>
      <c r="Y405" s="118"/>
      <c r="Z405" s="118"/>
      <c r="AA405" s="118">
        <v>171815.76</v>
      </c>
      <c r="AB405" s="118"/>
      <c r="AC405" s="118"/>
      <c r="AD405" s="118"/>
      <c r="AE405" s="118"/>
      <c r="AF405" s="118">
        <v>0</v>
      </c>
      <c r="AG405" s="118"/>
      <c r="AH405" s="118"/>
      <c r="AI405" s="118"/>
      <c r="AJ405" s="118">
        <v>0</v>
      </c>
      <c r="AK405" s="118"/>
      <c r="AL405" s="118"/>
      <c r="AM405" s="118"/>
      <c r="AN405" s="118"/>
      <c r="AO405" s="118">
        <v>0</v>
      </c>
      <c r="AP405" s="118"/>
      <c r="AQ405" s="118"/>
      <c r="AR405" s="118"/>
      <c r="AS405" s="118">
        <v>0</v>
      </c>
      <c r="AT405" s="118"/>
      <c r="AU405" s="118"/>
      <c r="AV405" s="118"/>
      <c r="AW405" s="118"/>
      <c r="AX405" s="118">
        <v>0</v>
      </c>
      <c r="AY405" s="118"/>
      <c r="AZ405" s="118"/>
      <c r="BA405" s="118"/>
      <c r="BB405" s="118">
        <v>0</v>
      </c>
      <c r="BC405" s="118"/>
      <c r="BD405" s="118"/>
      <c r="BE405" s="118"/>
      <c r="BF405" s="118"/>
      <c r="BG405" s="118">
        <v>0</v>
      </c>
      <c r="BH405" s="118"/>
      <c r="BI405" s="118"/>
      <c r="BJ405" s="118"/>
      <c r="BK405" s="118">
        <v>0</v>
      </c>
      <c r="BL405" s="118"/>
      <c r="BM405" s="118"/>
      <c r="BN405" s="118"/>
      <c r="BO405" s="118"/>
      <c r="BP405" s="119">
        <v>0</v>
      </c>
      <c r="BQ405" s="120"/>
      <c r="BR405" s="120"/>
      <c r="BS405" s="121"/>
    </row>
    <row r="406" spans="1:71" s="25" customFormat="1" ht="51" customHeight="1" x14ac:dyDescent="0.2">
      <c r="A406" s="62" t="s">
        <v>428</v>
      </c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4"/>
      <c r="N406" s="59">
        <v>2019</v>
      </c>
      <c r="O406" s="60"/>
      <c r="P406" s="60"/>
      <c r="Q406" s="60"/>
      <c r="R406" s="60"/>
      <c r="S406" s="60"/>
      <c r="T406" s="60"/>
      <c r="U406" s="61"/>
      <c r="V406" s="118">
        <v>571098</v>
      </c>
      <c r="W406" s="118"/>
      <c r="X406" s="118"/>
      <c r="Y406" s="118"/>
      <c r="Z406" s="118"/>
      <c r="AA406" s="118">
        <v>571098</v>
      </c>
      <c r="AB406" s="118"/>
      <c r="AC406" s="118"/>
      <c r="AD406" s="118"/>
      <c r="AE406" s="118"/>
      <c r="AF406" s="118">
        <v>0</v>
      </c>
      <c r="AG406" s="118"/>
      <c r="AH406" s="118"/>
      <c r="AI406" s="118"/>
      <c r="AJ406" s="118">
        <v>0</v>
      </c>
      <c r="AK406" s="118"/>
      <c r="AL406" s="118"/>
      <c r="AM406" s="118"/>
      <c r="AN406" s="118"/>
      <c r="AO406" s="118">
        <v>0</v>
      </c>
      <c r="AP406" s="118"/>
      <c r="AQ406" s="118"/>
      <c r="AR406" s="118"/>
      <c r="AS406" s="118">
        <v>0</v>
      </c>
      <c r="AT406" s="118"/>
      <c r="AU406" s="118"/>
      <c r="AV406" s="118"/>
      <c r="AW406" s="118"/>
      <c r="AX406" s="118">
        <v>0</v>
      </c>
      <c r="AY406" s="118"/>
      <c r="AZ406" s="118"/>
      <c r="BA406" s="118"/>
      <c r="BB406" s="118">
        <v>0</v>
      </c>
      <c r="BC406" s="118"/>
      <c r="BD406" s="118"/>
      <c r="BE406" s="118"/>
      <c r="BF406" s="118"/>
      <c r="BG406" s="118">
        <v>0</v>
      </c>
      <c r="BH406" s="118"/>
      <c r="BI406" s="118"/>
      <c r="BJ406" s="118"/>
      <c r="BK406" s="118">
        <v>0</v>
      </c>
      <c r="BL406" s="118"/>
      <c r="BM406" s="118"/>
      <c r="BN406" s="118"/>
      <c r="BO406" s="118"/>
      <c r="BP406" s="119">
        <v>0</v>
      </c>
      <c r="BQ406" s="120"/>
      <c r="BR406" s="120"/>
      <c r="BS406" s="121"/>
    </row>
    <row r="407" spans="1:71" s="25" customFormat="1" ht="63.75" customHeight="1" x14ac:dyDescent="0.2">
      <c r="A407" s="62" t="s">
        <v>429</v>
      </c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4"/>
      <c r="N407" s="59">
        <v>2019</v>
      </c>
      <c r="O407" s="60"/>
      <c r="P407" s="60"/>
      <c r="Q407" s="60"/>
      <c r="R407" s="60"/>
      <c r="S407" s="60"/>
      <c r="T407" s="60"/>
      <c r="U407" s="61"/>
      <c r="V407" s="118">
        <v>439511</v>
      </c>
      <c r="W407" s="118"/>
      <c r="X407" s="118"/>
      <c r="Y407" s="118"/>
      <c r="Z407" s="118"/>
      <c r="AA407" s="118">
        <v>427921.65</v>
      </c>
      <c r="AB407" s="118"/>
      <c r="AC407" s="118"/>
      <c r="AD407" s="118"/>
      <c r="AE407" s="118"/>
      <c r="AF407" s="118">
        <v>0</v>
      </c>
      <c r="AG407" s="118"/>
      <c r="AH407" s="118"/>
      <c r="AI407" s="118"/>
      <c r="AJ407" s="118">
        <v>0</v>
      </c>
      <c r="AK407" s="118"/>
      <c r="AL407" s="118"/>
      <c r="AM407" s="118"/>
      <c r="AN407" s="118"/>
      <c r="AO407" s="118">
        <v>0</v>
      </c>
      <c r="AP407" s="118"/>
      <c r="AQ407" s="118"/>
      <c r="AR407" s="118"/>
      <c r="AS407" s="118">
        <v>0</v>
      </c>
      <c r="AT407" s="118"/>
      <c r="AU407" s="118"/>
      <c r="AV407" s="118"/>
      <c r="AW407" s="118"/>
      <c r="AX407" s="118">
        <v>0</v>
      </c>
      <c r="AY407" s="118"/>
      <c r="AZ407" s="118"/>
      <c r="BA407" s="118"/>
      <c r="BB407" s="118">
        <v>0</v>
      </c>
      <c r="BC407" s="118"/>
      <c r="BD407" s="118"/>
      <c r="BE407" s="118"/>
      <c r="BF407" s="118"/>
      <c r="BG407" s="118">
        <v>0</v>
      </c>
      <c r="BH407" s="118"/>
      <c r="BI407" s="118"/>
      <c r="BJ407" s="118"/>
      <c r="BK407" s="118">
        <v>0</v>
      </c>
      <c r="BL407" s="118"/>
      <c r="BM407" s="118"/>
      <c r="BN407" s="118"/>
      <c r="BO407" s="118"/>
      <c r="BP407" s="119">
        <v>0</v>
      </c>
      <c r="BQ407" s="120"/>
      <c r="BR407" s="120"/>
      <c r="BS407" s="121"/>
    </row>
    <row r="408" spans="1:71" s="25" customFormat="1" ht="38.25" customHeight="1" x14ac:dyDescent="0.2">
      <c r="A408" s="62" t="s">
        <v>430</v>
      </c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4"/>
      <c r="N408" s="59">
        <v>2019</v>
      </c>
      <c r="O408" s="60"/>
      <c r="P408" s="60"/>
      <c r="Q408" s="60"/>
      <c r="R408" s="60"/>
      <c r="S408" s="60"/>
      <c r="T408" s="60"/>
      <c r="U408" s="61"/>
      <c r="V408" s="118">
        <v>252785</v>
      </c>
      <c r="W408" s="118"/>
      <c r="X408" s="118"/>
      <c r="Y408" s="118"/>
      <c r="Z408" s="118"/>
      <c r="AA408" s="118">
        <v>242582.36</v>
      </c>
      <c r="AB408" s="118"/>
      <c r="AC408" s="118"/>
      <c r="AD408" s="118"/>
      <c r="AE408" s="118"/>
      <c r="AF408" s="118">
        <v>0</v>
      </c>
      <c r="AG408" s="118"/>
      <c r="AH408" s="118"/>
      <c r="AI408" s="118"/>
      <c r="AJ408" s="118">
        <v>0</v>
      </c>
      <c r="AK408" s="118"/>
      <c r="AL408" s="118"/>
      <c r="AM408" s="118"/>
      <c r="AN408" s="118"/>
      <c r="AO408" s="118">
        <v>0</v>
      </c>
      <c r="AP408" s="118"/>
      <c r="AQ408" s="118"/>
      <c r="AR408" s="118"/>
      <c r="AS408" s="118">
        <v>0</v>
      </c>
      <c r="AT408" s="118"/>
      <c r="AU408" s="118"/>
      <c r="AV408" s="118"/>
      <c r="AW408" s="118"/>
      <c r="AX408" s="118">
        <v>0</v>
      </c>
      <c r="AY408" s="118"/>
      <c r="AZ408" s="118"/>
      <c r="BA408" s="118"/>
      <c r="BB408" s="118">
        <v>0</v>
      </c>
      <c r="BC408" s="118"/>
      <c r="BD408" s="118"/>
      <c r="BE408" s="118"/>
      <c r="BF408" s="118"/>
      <c r="BG408" s="118">
        <v>0</v>
      </c>
      <c r="BH408" s="118"/>
      <c r="BI408" s="118"/>
      <c r="BJ408" s="118"/>
      <c r="BK408" s="118">
        <v>0</v>
      </c>
      <c r="BL408" s="118"/>
      <c r="BM408" s="118"/>
      <c r="BN408" s="118"/>
      <c r="BO408" s="118"/>
      <c r="BP408" s="119">
        <v>0</v>
      </c>
      <c r="BQ408" s="120"/>
      <c r="BR408" s="120"/>
      <c r="BS408" s="121"/>
    </row>
    <row r="409" spans="1:71" s="25" customFormat="1" ht="38.25" customHeight="1" x14ac:dyDescent="0.2">
      <c r="A409" s="62" t="s">
        <v>431</v>
      </c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4"/>
      <c r="N409" s="59">
        <v>2019</v>
      </c>
      <c r="O409" s="60"/>
      <c r="P409" s="60"/>
      <c r="Q409" s="60"/>
      <c r="R409" s="60"/>
      <c r="S409" s="60"/>
      <c r="T409" s="60"/>
      <c r="U409" s="61"/>
      <c r="V409" s="118">
        <v>62648</v>
      </c>
      <c r="W409" s="118"/>
      <c r="X409" s="118"/>
      <c r="Y409" s="118"/>
      <c r="Z409" s="118"/>
      <c r="AA409" s="118">
        <v>59809.49</v>
      </c>
      <c r="AB409" s="118"/>
      <c r="AC409" s="118"/>
      <c r="AD409" s="118"/>
      <c r="AE409" s="118"/>
      <c r="AF409" s="118">
        <v>0</v>
      </c>
      <c r="AG409" s="118"/>
      <c r="AH409" s="118"/>
      <c r="AI409" s="118"/>
      <c r="AJ409" s="118">
        <v>0</v>
      </c>
      <c r="AK409" s="118"/>
      <c r="AL409" s="118"/>
      <c r="AM409" s="118"/>
      <c r="AN409" s="118"/>
      <c r="AO409" s="118">
        <v>0</v>
      </c>
      <c r="AP409" s="118"/>
      <c r="AQ409" s="118"/>
      <c r="AR409" s="118"/>
      <c r="AS409" s="118">
        <v>0</v>
      </c>
      <c r="AT409" s="118"/>
      <c r="AU409" s="118"/>
      <c r="AV409" s="118"/>
      <c r="AW409" s="118"/>
      <c r="AX409" s="118">
        <v>0</v>
      </c>
      <c r="AY409" s="118"/>
      <c r="AZ409" s="118"/>
      <c r="BA409" s="118"/>
      <c r="BB409" s="118">
        <v>0</v>
      </c>
      <c r="BC409" s="118"/>
      <c r="BD409" s="118"/>
      <c r="BE409" s="118"/>
      <c r="BF409" s="118"/>
      <c r="BG409" s="118">
        <v>0</v>
      </c>
      <c r="BH409" s="118"/>
      <c r="BI409" s="118"/>
      <c r="BJ409" s="118"/>
      <c r="BK409" s="118">
        <v>0</v>
      </c>
      <c r="BL409" s="118"/>
      <c r="BM409" s="118"/>
      <c r="BN409" s="118"/>
      <c r="BO409" s="118"/>
      <c r="BP409" s="119">
        <v>0</v>
      </c>
      <c r="BQ409" s="120"/>
      <c r="BR409" s="120"/>
      <c r="BS409" s="121"/>
    </row>
    <row r="410" spans="1:71" s="25" customFormat="1" ht="51" customHeight="1" x14ac:dyDescent="0.2">
      <c r="A410" s="62" t="s">
        <v>432</v>
      </c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4"/>
      <c r="N410" s="59">
        <v>2019</v>
      </c>
      <c r="O410" s="60"/>
      <c r="P410" s="60"/>
      <c r="Q410" s="60"/>
      <c r="R410" s="60"/>
      <c r="S410" s="60"/>
      <c r="T410" s="60"/>
      <c r="U410" s="61"/>
      <c r="V410" s="118">
        <v>83309</v>
      </c>
      <c r="W410" s="118"/>
      <c r="X410" s="118"/>
      <c r="Y410" s="118"/>
      <c r="Z410" s="118"/>
      <c r="AA410" s="118">
        <v>111355.47</v>
      </c>
      <c r="AB410" s="118"/>
      <c r="AC410" s="118"/>
      <c r="AD410" s="118"/>
      <c r="AE410" s="118"/>
      <c r="AF410" s="118">
        <v>0</v>
      </c>
      <c r="AG410" s="118"/>
      <c r="AH410" s="118"/>
      <c r="AI410" s="118"/>
      <c r="AJ410" s="118">
        <v>0</v>
      </c>
      <c r="AK410" s="118"/>
      <c r="AL410" s="118"/>
      <c r="AM410" s="118"/>
      <c r="AN410" s="118"/>
      <c r="AO410" s="118">
        <v>0</v>
      </c>
      <c r="AP410" s="118"/>
      <c r="AQ410" s="118"/>
      <c r="AR410" s="118"/>
      <c r="AS410" s="118">
        <v>0</v>
      </c>
      <c r="AT410" s="118"/>
      <c r="AU410" s="118"/>
      <c r="AV410" s="118"/>
      <c r="AW410" s="118"/>
      <c r="AX410" s="118">
        <v>0</v>
      </c>
      <c r="AY410" s="118"/>
      <c r="AZ410" s="118"/>
      <c r="BA410" s="118"/>
      <c r="BB410" s="118">
        <v>0</v>
      </c>
      <c r="BC410" s="118"/>
      <c r="BD410" s="118"/>
      <c r="BE410" s="118"/>
      <c r="BF410" s="118"/>
      <c r="BG410" s="118">
        <v>0</v>
      </c>
      <c r="BH410" s="118"/>
      <c r="BI410" s="118"/>
      <c r="BJ410" s="118"/>
      <c r="BK410" s="118">
        <v>0</v>
      </c>
      <c r="BL410" s="118"/>
      <c r="BM410" s="118"/>
      <c r="BN410" s="118"/>
      <c r="BO410" s="118"/>
      <c r="BP410" s="119">
        <v>0</v>
      </c>
      <c r="BQ410" s="120"/>
      <c r="BR410" s="120"/>
      <c r="BS410" s="121"/>
    </row>
    <row r="411" spans="1:71" s="25" customFormat="1" ht="51" customHeight="1" x14ac:dyDescent="0.2">
      <c r="A411" s="62" t="s">
        <v>433</v>
      </c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4"/>
      <c r="N411" s="59">
        <v>2019</v>
      </c>
      <c r="O411" s="60"/>
      <c r="P411" s="60"/>
      <c r="Q411" s="60"/>
      <c r="R411" s="60"/>
      <c r="S411" s="60"/>
      <c r="T411" s="60"/>
      <c r="U411" s="61"/>
      <c r="V411" s="118">
        <v>69818</v>
      </c>
      <c r="W411" s="118"/>
      <c r="X411" s="118"/>
      <c r="Y411" s="118"/>
      <c r="Z411" s="118"/>
      <c r="AA411" s="118">
        <v>66591.600000000006</v>
      </c>
      <c r="AB411" s="118"/>
      <c r="AC411" s="118"/>
      <c r="AD411" s="118"/>
      <c r="AE411" s="118"/>
      <c r="AF411" s="118">
        <v>0</v>
      </c>
      <c r="AG411" s="118"/>
      <c r="AH411" s="118"/>
      <c r="AI411" s="118"/>
      <c r="AJ411" s="118">
        <v>0</v>
      </c>
      <c r="AK411" s="118"/>
      <c r="AL411" s="118"/>
      <c r="AM411" s="118"/>
      <c r="AN411" s="118"/>
      <c r="AO411" s="118">
        <v>0</v>
      </c>
      <c r="AP411" s="118"/>
      <c r="AQ411" s="118"/>
      <c r="AR411" s="118"/>
      <c r="AS411" s="118">
        <v>0</v>
      </c>
      <c r="AT411" s="118"/>
      <c r="AU411" s="118"/>
      <c r="AV411" s="118"/>
      <c r="AW411" s="118"/>
      <c r="AX411" s="118">
        <v>0</v>
      </c>
      <c r="AY411" s="118"/>
      <c r="AZ411" s="118"/>
      <c r="BA411" s="118"/>
      <c r="BB411" s="118">
        <v>0</v>
      </c>
      <c r="BC411" s="118"/>
      <c r="BD411" s="118"/>
      <c r="BE411" s="118"/>
      <c r="BF411" s="118"/>
      <c r="BG411" s="118">
        <v>0</v>
      </c>
      <c r="BH411" s="118"/>
      <c r="BI411" s="118"/>
      <c r="BJ411" s="118"/>
      <c r="BK411" s="118">
        <v>0</v>
      </c>
      <c r="BL411" s="118"/>
      <c r="BM411" s="118"/>
      <c r="BN411" s="118"/>
      <c r="BO411" s="118"/>
      <c r="BP411" s="119">
        <v>0</v>
      </c>
      <c r="BQ411" s="120"/>
      <c r="BR411" s="120"/>
      <c r="BS411" s="121"/>
    </row>
    <row r="412" spans="1:71" s="25" customFormat="1" ht="51" customHeight="1" x14ac:dyDescent="0.2">
      <c r="A412" s="62" t="s">
        <v>434</v>
      </c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4"/>
      <c r="N412" s="59">
        <v>2019</v>
      </c>
      <c r="O412" s="60"/>
      <c r="P412" s="60"/>
      <c r="Q412" s="60"/>
      <c r="R412" s="60"/>
      <c r="S412" s="60"/>
      <c r="T412" s="60"/>
      <c r="U412" s="61"/>
      <c r="V412" s="118">
        <v>542118</v>
      </c>
      <c r="W412" s="118"/>
      <c r="X412" s="118"/>
      <c r="Y412" s="118"/>
      <c r="Z412" s="118"/>
      <c r="AA412" s="118">
        <v>311968.92</v>
      </c>
      <c r="AB412" s="118"/>
      <c r="AC412" s="118"/>
      <c r="AD412" s="118"/>
      <c r="AE412" s="118"/>
      <c r="AF412" s="118">
        <v>0</v>
      </c>
      <c r="AG412" s="118"/>
      <c r="AH412" s="118"/>
      <c r="AI412" s="118"/>
      <c r="AJ412" s="118">
        <v>0</v>
      </c>
      <c r="AK412" s="118"/>
      <c r="AL412" s="118"/>
      <c r="AM412" s="118"/>
      <c r="AN412" s="118"/>
      <c r="AO412" s="118">
        <v>0</v>
      </c>
      <c r="AP412" s="118"/>
      <c r="AQ412" s="118"/>
      <c r="AR412" s="118"/>
      <c r="AS412" s="118">
        <v>0</v>
      </c>
      <c r="AT412" s="118"/>
      <c r="AU412" s="118"/>
      <c r="AV412" s="118"/>
      <c r="AW412" s="118"/>
      <c r="AX412" s="118">
        <v>0</v>
      </c>
      <c r="AY412" s="118"/>
      <c r="AZ412" s="118"/>
      <c r="BA412" s="118"/>
      <c r="BB412" s="118">
        <v>0</v>
      </c>
      <c r="BC412" s="118"/>
      <c r="BD412" s="118"/>
      <c r="BE412" s="118"/>
      <c r="BF412" s="118"/>
      <c r="BG412" s="118">
        <v>0</v>
      </c>
      <c r="BH412" s="118"/>
      <c r="BI412" s="118"/>
      <c r="BJ412" s="118"/>
      <c r="BK412" s="118">
        <v>0</v>
      </c>
      <c r="BL412" s="118"/>
      <c r="BM412" s="118"/>
      <c r="BN412" s="118"/>
      <c r="BO412" s="118"/>
      <c r="BP412" s="119">
        <v>0</v>
      </c>
      <c r="BQ412" s="120"/>
      <c r="BR412" s="120"/>
      <c r="BS412" s="121"/>
    </row>
    <row r="413" spans="1:71" s="25" customFormat="1" ht="51" customHeight="1" x14ac:dyDescent="0.2">
      <c r="A413" s="62" t="s">
        <v>435</v>
      </c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4"/>
      <c r="N413" s="59">
        <v>2019</v>
      </c>
      <c r="O413" s="60"/>
      <c r="P413" s="60"/>
      <c r="Q413" s="60"/>
      <c r="R413" s="60"/>
      <c r="S413" s="60"/>
      <c r="T413" s="60"/>
      <c r="U413" s="61"/>
      <c r="V413" s="118">
        <v>166002</v>
      </c>
      <c r="W413" s="118"/>
      <c r="X413" s="118"/>
      <c r="Y413" s="118"/>
      <c r="Z413" s="118"/>
      <c r="AA413" s="118">
        <v>181109.13</v>
      </c>
      <c r="AB413" s="118"/>
      <c r="AC413" s="118"/>
      <c r="AD413" s="118"/>
      <c r="AE413" s="118"/>
      <c r="AF413" s="118">
        <v>0</v>
      </c>
      <c r="AG413" s="118"/>
      <c r="AH413" s="118"/>
      <c r="AI413" s="118"/>
      <c r="AJ413" s="118">
        <v>0</v>
      </c>
      <c r="AK413" s="118"/>
      <c r="AL413" s="118"/>
      <c r="AM413" s="118"/>
      <c r="AN413" s="118"/>
      <c r="AO413" s="118">
        <v>0</v>
      </c>
      <c r="AP413" s="118"/>
      <c r="AQ413" s="118"/>
      <c r="AR413" s="118"/>
      <c r="AS413" s="118">
        <v>0</v>
      </c>
      <c r="AT413" s="118"/>
      <c r="AU413" s="118"/>
      <c r="AV413" s="118"/>
      <c r="AW413" s="118"/>
      <c r="AX413" s="118">
        <v>0</v>
      </c>
      <c r="AY413" s="118"/>
      <c r="AZ413" s="118"/>
      <c r="BA413" s="118"/>
      <c r="BB413" s="118">
        <v>0</v>
      </c>
      <c r="BC413" s="118"/>
      <c r="BD413" s="118"/>
      <c r="BE413" s="118"/>
      <c r="BF413" s="118"/>
      <c r="BG413" s="118">
        <v>0</v>
      </c>
      <c r="BH413" s="118"/>
      <c r="BI413" s="118"/>
      <c r="BJ413" s="118"/>
      <c r="BK413" s="118">
        <v>0</v>
      </c>
      <c r="BL413" s="118"/>
      <c r="BM413" s="118"/>
      <c r="BN413" s="118"/>
      <c r="BO413" s="118"/>
      <c r="BP413" s="119">
        <v>0</v>
      </c>
      <c r="BQ413" s="120"/>
      <c r="BR413" s="120"/>
      <c r="BS413" s="121"/>
    </row>
    <row r="414" spans="1:71" s="25" customFormat="1" ht="51" customHeight="1" x14ac:dyDescent="0.2">
      <c r="A414" s="62" t="s">
        <v>436</v>
      </c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4"/>
      <c r="N414" s="59">
        <v>2019</v>
      </c>
      <c r="O414" s="60"/>
      <c r="P414" s="60"/>
      <c r="Q414" s="60"/>
      <c r="R414" s="60"/>
      <c r="S414" s="60"/>
      <c r="T414" s="60"/>
      <c r="U414" s="61"/>
      <c r="V414" s="118">
        <v>73563</v>
      </c>
      <c r="W414" s="118"/>
      <c r="X414" s="118"/>
      <c r="Y414" s="118"/>
      <c r="Z414" s="118"/>
      <c r="AA414" s="118">
        <v>68105.64</v>
      </c>
      <c r="AB414" s="118"/>
      <c r="AC414" s="118"/>
      <c r="AD414" s="118"/>
      <c r="AE414" s="118"/>
      <c r="AF414" s="118">
        <v>0</v>
      </c>
      <c r="AG414" s="118"/>
      <c r="AH414" s="118"/>
      <c r="AI414" s="118"/>
      <c r="AJ414" s="118">
        <v>0</v>
      </c>
      <c r="AK414" s="118"/>
      <c r="AL414" s="118"/>
      <c r="AM414" s="118"/>
      <c r="AN414" s="118"/>
      <c r="AO414" s="118">
        <v>0</v>
      </c>
      <c r="AP414" s="118"/>
      <c r="AQ414" s="118"/>
      <c r="AR414" s="118"/>
      <c r="AS414" s="118">
        <v>0</v>
      </c>
      <c r="AT414" s="118"/>
      <c r="AU414" s="118"/>
      <c r="AV414" s="118"/>
      <c r="AW414" s="118"/>
      <c r="AX414" s="118">
        <v>0</v>
      </c>
      <c r="AY414" s="118"/>
      <c r="AZ414" s="118"/>
      <c r="BA414" s="118"/>
      <c r="BB414" s="118">
        <v>0</v>
      </c>
      <c r="BC414" s="118"/>
      <c r="BD414" s="118"/>
      <c r="BE414" s="118"/>
      <c r="BF414" s="118"/>
      <c r="BG414" s="118">
        <v>0</v>
      </c>
      <c r="BH414" s="118"/>
      <c r="BI414" s="118"/>
      <c r="BJ414" s="118"/>
      <c r="BK414" s="118">
        <v>0</v>
      </c>
      <c r="BL414" s="118"/>
      <c r="BM414" s="118"/>
      <c r="BN414" s="118"/>
      <c r="BO414" s="118"/>
      <c r="BP414" s="119">
        <v>0</v>
      </c>
      <c r="BQ414" s="120"/>
      <c r="BR414" s="120"/>
      <c r="BS414" s="121"/>
    </row>
    <row r="415" spans="1:71" s="25" customFormat="1" ht="51" customHeight="1" x14ac:dyDescent="0.2">
      <c r="A415" s="62" t="s">
        <v>437</v>
      </c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4"/>
      <c r="N415" s="59">
        <v>2019</v>
      </c>
      <c r="O415" s="60"/>
      <c r="P415" s="60"/>
      <c r="Q415" s="60"/>
      <c r="R415" s="60"/>
      <c r="S415" s="60"/>
      <c r="T415" s="60"/>
      <c r="U415" s="61"/>
      <c r="V415" s="118">
        <v>69591</v>
      </c>
      <c r="W415" s="118"/>
      <c r="X415" s="118"/>
      <c r="Y415" s="118"/>
      <c r="Z415" s="118"/>
      <c r="AA415" s="118">
        <v>85463.52</v>
      </c>
      <c r="AB415" s="118"/>
      <c r="AC415" s="118"/>
      <c r="AD415" s="118"/>
      <c r="AE415" s="118"/>
      <c r="AF415" s="118">
        <v>0</v>
      </c>
      <c r="AG415" s="118"/>
      <c r="AH415" s="118"/>
      <c r="AI415" s="118"/>
      <c r="AJ415" s="118">
        <v>0</v>
      </c>
      <c r="AK415" s="118"/>
      <c r="AL415" s="118"/>
      <c r="AM415" s="118"/>
      <c r="AN415" s="118"/>
      <c r="AO415" s="118">
        <v>0</v>
      </c>
      <c r="AP415" s="118"/>
      <c r="AQ415" s="118"/>
      <c r="AR415" s="118"/>
      <c r="AS415" s="118">
        <v>0</v>
      </c>
      <c r="AT415" s="118"/>
      <c r="AU415" s="118"/>
      <c r="AV415" s="118"/>
      <c r="AW415" s="118"/>
      <c r="AX415" s="118">
        <v>0</v>
      </c>
      <c r="AY415" s="118"/>
      <c r="AZ415" s="118"/>
      <c r="BA415" s="118"/>
      <c r="BB415" s="118">
        <v>0</v>
      </c>
      <c r="BC415" s="118"/>
      <c r="BD415" s="118"/>
      <c r="BE415" s="118"/>
      <c r="BF415" s="118"/>
      <c r="BG415" s="118">
        <v>0</v>
      </c>
      <c r="BH415" s="118"/>
      <c r="BI415" s="118"/>
      <c r="BJ415" s="118"/>
      <c r="BK415" s="118">
        <v>0</v>
      </c>
      <c r="BL415" s="118"/>
      <c r="BM415" s="118"/>
      <c r="BN415" s="118"/>
      <c r="BO415" s="118"/>
      <c r="BP415" s="119">
        <v>0</v>
      </c>
      <c r="BQ415" s="120"/>
      <c r="BR415" s="120"/>
      <c r="BS415" s="121"/>
    </row>
    <row r="416" spans="1:71" s="25" customFormat="1" ht="38.25" customHeight="1" x14ac:dyDescent="0.2">
      <c r="A416" s="62" t="s">
        <v>438</v>
      </c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4"/>
      <c r="N416" s="59">
        <v>2019</v>
      </c>
      <c r="O416" s="60"/>
      <c r="P416" s="60"/>
      <c r="Q416" s="60"/>
      <c r="R416" s="60"/>
      <c r="S416" s="60"/>
      <c r="T416" s="60"/>
      <c r="U416" s="61"/>
      <c r="V416" s="118">
        <v>38429</v>
      </c>
      <c r="W416" s="118"/>
      <c r="X416" s="118"/>
      <c r="Y416" s="118"/>
      <c r="Z416" s="118"/>
      <c r="AA416" s="118">
        <v>37255.199999999997</v>
      </c>
      <c r="AB416" s="118"/>
      <c r="AC416" s="118"/>
      <c r="AD416" s="118"/>
      <c r="AE416" s="118"/>
      <c r="AF416" s="118">
        <v>0</v>
      </c>
      <c r="AG416" s="118"/>
      <c r="AH416" s="118"/>
      <c r="AI416" s="118"/>
      <c r="AJ416" s="118">
        <v>0</v>
      </c>
      <c r="AK416" s="118"/>
      <c r="AL416" s="118"/>
      <c r="AM416" s="118"/>
      <c r="AN416" s="118"/>
      <c r="AO416" s="118">
        <v>0</v>
      </c>
      <c r="AP416" s="118"/>
      <c r="AQ416" s="118"/>
      <c r="AR416" s="118"/>
      <c r="AS416" s="118">
        <v>0</v>
      </c>
      <c r="AT416" s="118"/>
      <c r="AU416" s="118"/>
      <c r="AV416" s="118"/>
      <c r="AW416" s="118"/>
      <c r="AX416" s="118">
        <v>0</v>
      </c>
      <c r="AY416" s="118"/>
      <c r="AZ416" s="118"/>
      <c r="BA416" s="118"/>
      <c r="BB416" s="118">
        <v>0</v>
      </c>
      <c r="BC416" s="118"/>
      <c r="BD416" s="118"/>
      <c r="BE416" s="118"/>
      <c r="BF416" s="118"/>
      <c r="BG416" s="118">
        <v>0</v>
      </c>
      <c r="BH416" s="118"/>
      <c r="BI416" s="118"/>
      <c r="BJ416" s="118"/>
      <c r="BK416" s="118">
        <v>0</v>
      </c>
      <c r="BL416" s="118"/>
      <c r="BM416" s="118"/>
      <c r="BN416" s="118"/>
      <c r="BO416" s="118"/>
      <c r="BP416" s="119">
        <v>0</v>
      </c>
      <c r="BQ416" s="120"/>
      <c r="BR416" s="120"/>
      <c r="BS416" s="121"/>
    </row>
    <row r="417" spans="1:71" s="25" customFormat="1" ht="76.5" customHeight="1" x14ac:dyDescent="0.2">
      <c r="A417" s="62" t="s">
        <v>439</v>
      </c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4"/>
      <c r="N417" s="59">
        <v>2019</v>
      </c>
      <c r="O417" s="60"/>
      <c r="P417" s="60"/>
      <c r="Q417" s="60"/>
      <c r="R417" s="60"/>
      <c r="S417" s="60"/>
      <c r="T417" s="60"/>
      <c r="U417" s="61"/>
      <c r="V417" s="118">
        <v>72290</v>
      </c>
      <c r="W417" s="118"/>
      <c r="X417" s="118"/>
      <c r="Y417" s="118"/>
      <c r="Z417" s="118"/>
      <c r="AA417" s="118">
        <v>52210.44</v>
      </c>
      <c r="AB417" s="118"/>
      <c r="AC417" s="118"/>
      <c r="AD417" s="118"/>
      <c r="AE417" s="118"/>
      <c r="AF417" s="118">
        <v>0</v>
      </c>
      <c r="AG417" s="118"/>
      <c r="AH417" s="118"/>
      <c r="AI417" s="118"/>
      <c r="AJ417" s="118">
        <v>0</v>
      </c>
      <c r="AK417" s="118"/>
      <c r="AL417" s="118"/>
      <c r="AM417" s="118"/>
      <c r="AN417" s="118"/>
      <c r="AO417" s="118">
        <v>0</v>
      </c>
      <c r="AP417" s="118"/>
      <c r="AQ417" s="118"/>
      <c r="AR417" s="118"/>
      <c r="AS417" s="118">
        <v>0</v>
      </c>
      <c r="AT417" s="118"/>
      <c r="AU417" s="118"/>
      <c r="AV417" s="118"/>
      <c r="AW417" s="118"/>
      <c r="AX417" s="118">
        <v>0</v>
      </c>
      <c r="AY417" s="118"/>
      <c r="AZ417" s="118"/>
      <c r="BA417" s="118"/>
      <c r="BB417" s="118">
        <v>0</v>
      </c>
      <c r="BC417" s="118"/>
      <c r="BD417" s="118"/>
      <c r="BE417" s="118"/>
      <c r="BF417" s="118"/>
      <c r="BG417" s="118">
        <v>0</v>
      </c>
      <c r="BH417" s="118"/>
      <c r="BI417" s="118"/>
      <c r="BJ417" s="118"/>
      <c r="BK417" s="118">
        <v>0</v>
      </c>
      <c r="BL417" s="118"/>
      <c r="BM417" s="118"/>
      <c r="BN417" s="118"/>
      <c r="BO417" s="118"/>
      <c r="BP417" s="119">
        <v>0</v>
      </c>
      <c r="BQ417" s="120"/>
      <c r="BR417" s="120"/>
      <c r="BS417" s="121"/>
    </row>
    <row r="418" spans="1:71" s="25" customFormat="1" ht="51" customHeight="1" x14ac:dyDescent="0.2">
      <c r="A418" s="62" t="s">
        <v>440</v>
      </c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4"/>
      <c r="N418" s="59">
        <v>2019</v>
      </c>
      <c r="O418" s="60"/>
      <c r="P418" s="60"/>
      <c r="Q418" s="60"/>
      <c r="R418" s="60"/>
      <c r="S418" s="60"/>
      <c r="T418" s="60"/>
      <c r="U418" s="61"/>
      <c r="V418" s="118">
        <v>16023</v>
      </c>
      <c r="W418" s="118"/>
      <c r="X418" s="118"/>
      <c r="Y418" s="118"/>
      <c r="Z418" s="118"/>
      <c r="AA418" s="118">
        <v>16023</v>
      </c>
      <c r="AB418" s="118"/>
      <c r="AC418" s="118"/>
      <c r="AD418" s="118"/>
      <c r="AE418" s="118"/>
      <c r="AF418" s="118">
        <v>0</v>
      </c>
      <c r="AG418" s="118"/>
      <c r="AH418" s="118"/>
      <c r="AI418" s="118"/>
      <c r="AJ418" s="118">
        <v>0</v>
      </c>
      <c r="AK418" s="118"/>
      <c r="AL418" s="118"/>
      <c r="AM418" s="118"/>
      <c r="AN418" s="118"/>
      <c r="AO418" s="118">
        <v>0</v>
      </c>
      <c r="AP418" s="118"/>
      <c r="AQ418" s="118"/>
      <c r="AR418" s="118"/>
      <c r="AS418" s="118">
        <v>0</v>
      </c>
      <c r="AT418" s="118"/>
      <c r="AU418" s="118"/>
      <c r="AV418" s="118"/>
      <c r="AW418" s="118"/>
      <c r="AX418" s="118">
        <v>0</v>
      </c>
      <c r="AY418" s="118"/>
      <c r="AZ418" s="118"/>
      <c r="BA418" s="118"/>
      <c r="BB418" s="118">
        <v>0</v>
      </c>
      <c r="BC418" s="118"/>
      <c r="BD418" s="118"/>
      <c r="BE418" s="118"/>
      <c r="BF418" s="118"/>
      <c r="BG418" s="118">
        <v>0</v>
      </c>
      <c r="BH418" s="118"/>
      <c r="BI418" s="118"/>
      <c r="BJ418" s="118"/>
      <c r="BK418" s="118">
        <v>0</v>
      </c>
      <c r="BL418" s="118"/>
      <c r="BM418" s="118"/>
      <c r="BN418" s="118"/>
      <c r="BO418" s="118"/>
      <c r="BP418" s="119">
        <v>0</v>
      </c>
      <c r="BQ418" s="120"/>
      <c r="BR418" s="120"/>
      <c r="BS418" s="121"/>
    </row>
    <row r="419" spans="1:71" s="25" customFormat="1" ht="25.5" customHeight="1" x14ac:dyDescent="0.2">
      <c r="A419" s="62" t="s">
        <v>390</v>
      </c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4"/>
      <c r="N419" s="59">
        <v>2020</v>
      </c>
      <c r="O419" s="60"/>
      <c r="P419" s="60"/>
      <c r="Q419" s="60"/>
      <c r="R419" s="60"/>
      <c r="S419" s="60"/>
      <c r="T419" s="60"/>
      <c r="U419" s="61"/>
      <c r="V419" s="118">
        <v>546914</v>
      </c>
      <c r="W419" s="118"/>
      <c r="X419" s="118"/>
      <c r="Y419" s="118"/>
      <c r="Z419" s="118"/>
      <c r="AA419" s="118">
        <v>0</v>
      </c>
      <c r="AB419" s="118"/>
      <c r="AC419" s="118"/>
      <c r="AD419" s="118"/>
      <c r="AE419" s="118"/>
      <c r="AF419" s="118">
        <v>0</v>
      </c>
      <c r="AG419" s="118"/>
      <c r="AH419" s="118"/>
      <c r="AI419" s="118"/>
      <c r="AJ419" s="118">
        <v>455652</v>
      </c>
      <c r="AK419" s="118"/>
      <c r="AL419" s="118"/>
      <c r="AM419" s="118"/>
      <c r="AN419" s="118"/>
      <c r="AO419" s="118">
        <v>0</v>
      </c>
      <c r="AP419" s="118"/>
      <c r="AQ419" s="118"/>
      <c r="AR419" s="118"/>
      <c r="AS419" s="118">
        <v>0</v>
      </c>
      <c r="AT419" s="118"/>
      <c r="AU419" s="118"/>
      <c r="AV419" s="118"/>
      <c r="AW419" s="118"/>
      <c r="AX419" s="118">
        <v>0</v>
      </c>
      <c r="AY419" s="118"/>
      <c r="AZ419" s="118"/>
      <c r="BA419" s="118"/>
      <c r="BB419" s="118">
        <v>0</v>
      </c>
      <c r="BC419" s="118"/>
      <c r="BD419" s="118"/>
      <c r="BE419" s="118"/>
      <c r="BF419" s="118"/>
      <c r="BG419" s="118">
        <v>0</v>
      </c>
      <c r="BH419" s="118"/>
      <c r="BI419" s="118"/>
      <c r="BJ419" s="118"/>
      <c r="BK419" s="118">
        <v>0</v>
      </c>
      <c r="BL419" s="118"/>
      <c r="BM419" s="118"/>
      <c r="BN419" s="118"/>
      <c r="BO419" s="118"/>
      <c r="BP419" s="119">
        <v>0</v>
      </c>
      <c r="BQ419" s="120"/>
      <c r="BR419" s="120"/>
      <c r="BS419" s="121"/>
    </row>
    <row r="420" spans="1:71" s="25" customFormat="1" ht="25.5" customHeight="1" x14ac:dyDescent="0.2">
      <c r="A420" s="62" t="s">
        <v>441</v>
      </c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4"/>
      <c r="N420" s="59">
        <v>2020</v>
      </c>
      <c r="O420" s="60"/>
      <c r="P420" s="60"/>
      <c r="Q420" s="60"/>
      <c r="R420" s="60"/>
      <c r="S420" s="60"/>
      <c r="T420" s="60"/>
      <c r="U420" s="61"/>
      <c r="V420" s="118">
        <v>15000</v>
      </c>
      <c r="W420" s="118"/>
      <c r="X420" s="118"/>
      <c r="Y420" s="118"/>
      <c r="Z420" s="118"/>
      <c r="AA420" s="118">
        <v>0</v>
      </c>
      <c r="AB420" s="118"/>
      <c r="AC420" s="118"/>
      <c r="AD420" s="118"/>
      <c r="AE420" s="118"/>
      <c r="AF420" s="118">
        <v>0</v>
      </c>
      <c r="AG420" s="118"/>
      <c r="AH420" s="118"/>
      <c r="AI420" s="118"/>
      <c r="AJ420" s="118">
        <v>15000</v>
      </c>
      <c r="AK420" s="118"/>
      <c r="AL420" s="118"/>
      <c r="AM420" s="118"/>
      <c r="AN420" s="118"/>
      <c r="AO420" s="118">
        <v>0</v>
      </c>
      <c r="AP420" s="118"/>
      <c r="AQ420" s="118"/>
      <c r="AR420" s="118"/>
      <c r="AS420" s="118">
        <v>0</v>
      </c>
      <c r="AT420" s="118"/>
      <c r="AU420" s="118"/>
      <c r="AV420" s="118"/>
      <c r="AW420" s="118"/>
      <c r="AX420" s="118">
        <v>0</v>
      </c>
      <c r="AY420" s="118"/>
      <c r="AZ420" s="118"/>
      <c r="BA420" s="118"/>
      <c r="BB420" s="118">
        <v>0</v>
      </c>
      <c r="BC420" s="118"/>
      <c r="BD420" s="118"/>
      <c r="BE420" s="118"/>
      <c r="BF420" s="118"/>
      <c r="BG420" s="118">
        <v>0</v>
      </c>
      <c r="BH420" s="118"/>
      <c r="BI420" s="118"/>
      <c r="BJ420" s="118"/>
      <c r="BK420" s="118">
        <v>0</v>
      </c>
      <c r="BL420" s="118"/>
      <c r="BM420" s="118"/>
      <c r="BN420" s="118"/>
      <c r="BO420" s="118"/>
      <c r="BP420" s="119">
        <v>0</v>
      </c>
      <c r="BQ420" s="120"/>
      <c r="BR420" s="120"/>
      <c r="BS420" s="121"/>
    </row>
    <row r="421" spans="1:71" s="25" customFormat="1" ht="76.5" customHeight="1" x14ac:dyDescent="0.2">
      <c r="A421" s="62" t="s">
        <v>442</v>
      </c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4"/>
      <c r="N421" s="59">
        <v>2019</v>
      </c>
      <c r="O421" s="60"/>
      <c r="P421" s="60"/>
      <c r="Q421" s="60"/>
      <c r="R421" s="60"/>
      <c r="S421" s="60"/>
      <c r="T421" s="60"/>
      <c r="U421" s="61"/>
      <c r="V421" s="118">
        <v>127828</v>
      </c>
      <c r="W421" s="118"/>
      <c r="X421" s="118"/>
      <c r="Y421" s="118"/>
      <c r="Z421" s="118"/>
      <c r="AA421" s="118">
        <v>233451.76</v>
      </c>
      <c r="AB421" s="118"/>
      <c r="AC421" s="118"/>
      <c r="AD421" s="118"/>
      <c r="AE421" s="118"/>
      <c r="AF421" s="118">
        <v>0</v>
      </c>
      <c r="AG421" s="118"/>
      <c r="AH421" s="118"/>
      <c r="AI421" s="118"/>
      <c r="AJ421" s="118">
        <v>0</v>
      </c>
      <c r="AK421" s="118"/>
      <c r="AL421" s="118"/>
      <c r="AM421" s="118"/>
      <c r="AN421" s="118"/>
      <c r="AO421" s="118">
        <v>0</v>
      </c>
      <c r="AP421" s="118"/>
      <c r="AQ421" s="118"/>
      <c r="AR421" s="118"/>
      <c r="AS421" s="118">
        <v>0</v>
      </c>
      <c r="AT421" s="118"/>
      <c r="AU421" s="118"/>
      <c r="AV421" s="118"/>
      <c r="AW421" s="118"/>
      <c r="AX421" s="118">
        <v>0</v>
      </c>
      <c r="AY421" s="118"/>
      <c r="AZ421" s="118"/>
      <c r="BA421" s="118"/>
      <c r="BB421" s="118">
        <v>0</v>
      </c>
      <c r="BC421" s="118"/>
      <c r="BD421" s="118"/>
      <c r="BE421" s="118"/>
      <c r="BF421" s="118"/>
      <c r="BG421" s="118">
        <v>0</v>
      </c>
      <c r="BH421" s="118"/>
      <c r="BI421" s="118"/>
      <c r="BJ421" s="118"/>
      <c r="BK421" s="118">
        <v>0</v>
      </c>
      <c r="BL421" s="118"/>
      <c r="BM421" s="118"/>
      <c r="BN421" s="118"/>
      <c r="BO421" s="118"/>
      <c r="BP421" s="119">
        <v>0</v>
      </c>
      <c r="BQ421" s="120"/>
      <c r="BR421" s="120"/>
      <c r="BS421" s="121"/>
    </row>
    <row r="422" spans="1:71" s="25" customFormat="1" ht="89.25" customHeight="1" x14ac:dyDescent="0.2">
      <c r="A422" s="62" t="s">
        <v>443</v>
      </c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4"/>
      <c r="N422" s="59">
        <v>2019</v>
      </c>
      <c r="O422" s="60"/>
      <c r="P422" s="60"/>
      <c r="Q422" s="60"/>
      <c r="R422" s="60"/>
      <c r="S422" s="60"/>
      <c r="T422" s="60"/>
      <c r="U422" s="61"/>
      <c r="V422" s="118">
        <v>201700</v>
      </c>
      <c r="W422" s="118"/>
      <c r="X422" s="118"/>
      <c r="Y422" s="118"/>
      <c r="Z422" s="118"/>
      <c r="AA422" s="118">
        <v>96075.12</v>
      </c>
      <c r="AB422" s="118"/>
      <c r="AC422" s="118"/>
      <c r="AD422" s="118"/>
      <c r="AE422" s="118"/>
      <c r="AF422" s="118">
        <v>0</v>
      </c>
      <c r="AG422" s="118"/>
      <c r="AH422" s="118"/>
      <c r="AI422" s="118"/>
      <c r="AJ422" s="118">
        <v>0</v>
      </c>
      <c r="AK422" s="118"/>
      <c r="AL422" s="118"/>
      <c r="AM422" s="118"/>
      <c r="AN422" s="118"/>
      <c r="AO422" s="118">
        <v>0</v>
      </c>
      <c r="AP422" s="118"/>
      <c r="AQ422" s="118"/>
      <c r="AR422" s="118"/>
      <c r="AS422" s="118">
        <v>0</v>
      </c>
      <c r="AT422" s="118"/>
      <c r="AU422" s="118"/>
      <c r="AV422" s="118"/>
      <c r="AW422" s="118"/>
      <c r="AX422" s="118">
        <v>0</v>
      </c>
      <c r="AY422" s="118"/>
      <c r="AZ422" s="118"/>
      <c r="BA422" s="118"/>
      <c r="BB422" s="118">
        <v>0</v>
      </c>
      <c r="BC422" s="118"/>
      <c r="BD422" s="118"/>
      <c r="BE422" s="118"/>
      <c r="BF422" s="118"/>
      <c r="BG422" s="118">
        <v>0</v>
      </c>
      <c r="BH422" s="118"/>
      <c r="BI422" s="118"/>
      <c r="BJ422" s="118"/>
      <c r="BK422" s="118">
        <v>0</v>
      </c>
      <c r="BL422" s="118"/>
      <c r="BM422" s="118"/>
      <c r="BN422" s="118"/>
      <c r="BO422" s="118"/>
      <c r="BP422" s="119">
        <v>0</v>
      </c>
      <c r="BQ422" s="120"/>
      <c r="BR422" s="120"/>
      <c r="BS422" s="121"/>
    </row>
    <row r="423" spans="1:71" s="25" customFormat="1" ht="12.75" customHeight="1" x14ac:dyDescent="0.2">
      <c r="A423" s="62" t="s">
        <v>381</v>
      </c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4"/>
      <c r="N423" s="59">
        <v>2019</v>
      </c>
      <c r="O423" s="60"/>
      <c r="P423" s="60"/>
      <c r="Q423" s="60"/>
      <c r="R423" s="60"/>
      <c r="S423" s="60"/>
      <c r="T423" s="60"/>
      <c r="U423" s="61"/>
      <c r="V423" s="118">
        <v>137349</v>
      </c>
      <c r="W423" s="118"/>
      <c r="X423" s="118"/>
      <c r="Y423" s="118"/>
      <c r="Z423" s="118"/>
      <c r="AA423" s="118">
        <v>77117</v>
      </c>
      <c r="AB423" s="118"/>
      <c r="AC423" s="118"/>
      <c r="AD423" s="118"/>
      <c r="AE423" s="118"/>
      <c r="AF423" s="118">
        <v>0</v>
      </c>
      <c r="AG423" s="118"/>
      <c r="AH423" s="118"/>
      <c r="AI423" s="118"/>
      <c r="AJ423" s="118">
        <v>0</v>
      </c>
      <c r="AK423" s="118"/>
      <c r="AL423" s="118"/>
      <c r="AM423" s="118"/>
      <c r="AN423" s="118"/>
      <c r="AO423" s="118">
        <v>0</v>
      </c>
      <c r="AP423" s="118"/>
      <c r="AQ423" s="118"/>
      <c r="AR423" s="118"/>
      <c r="AS423" s="118">
        <v>0</v>
      </c>
      <c r="AT423" s="118"/>
      <c r="AU423" s="118"/>
      <c r="AV423" s="118"/>
      <c r="AW423" s="118"/>
      <c r="AX423" s="118">
        <v>0</v>
      </c>
      <c r="AY423" s="118"/>
      <c r="AZ423" s="118"/>
      <c r="BA423" s="118"/>
      <c r="BB423" s="118">
        <v>0</v>
      </c>
      <c r="BC423" s="118"/>
      <c r="BD423" s="118"/>
      <c r="BE423" s="118"/>
      <c r="BF423" s="118"/>
      <c r="BG423" s="118">
        <v>0</v>
      </c>
      <c r="BH423" s="118"/>
      <c r="BI423" s="118"/>
      <c r="BJ423" s="118"/>
      <c r="BK423" s="118">
        <v>0</v>
      </c>
      <c r="BL423" s="118"/>
      <c r="BM423" s="118"/>
      <c r="BN423" s="118"/>
      <c r="BO423" s="118"/>
      <c r="BP423" s="119">
        <v>0</v>
      </c>
      <c r="BQ423" s="120"/>
      <c r="BR423" s="120"/>
      <c r="BS423" s="121"/>
    </row>
    <row r="424" spans="1:71" s="25" customFormat="1" ht="38.25" customHeight="1" x14ac:dyDescent="0.2">
      <c r="A424" s="62" t="s">
        <v>444</v>
      </c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4"/>
      <c r="N424" s="59">
        <v>2019</v>
      </c>
      <c r="O424" s="60"/>
      <c r="P424" s="60"/>
      <c r="Q424" s="60"/>
      <c r="R424" s="60"/>
      <c r="S424" s="60"/>
      <c r="T424" s="60"/>
      <c r="U424" s="61"/>
      <c r="V424" s="118">
        <v>15000</v>
      </c>
      <c r="W424" s="118"/>
      <c r="X424" s="118"/>
      <c r="Y424" s="118"/>
      <c r="Z424" s="118"/>
      <c r="AA424" s="118">
        <v>0</v>
      </c>
      <c r="AB424" s="118"/>
      <c r="AC424" s="118"/>
      <c r="AD424" s="118"/>
      <c r="AE424" s="118"/>
      <c r="AF424" s="118">
        <v>0</v>
      </c>
      <c r="AG424" s="118"/>
      <c r="AH424" s="118"/>
      <c r="AI424" s="118"/>
      <c r="AJ424" s="118">
        <v>0</v>
      </c>
      <c r="AK424" s="118"/>
      <c r="AL424" s="118"/>
      <c r="AM424" s="118"/>
      <c r="AN424" s="118"/>
      <c r="AO424" s="118">
        <v>0</v>
      </c>
      <c r="AP424" s="118"/>
      <c r="AQ424" s="118"/>
      <c r="AR424" s="118"/>
      <c r="AS424" s="118">
        <v>0</v>
      </c>
      <c r="AT424" s="118"/>
      <c r="AU424" s="118"/>
      <c r="AV424" s="118"/>
      <c r="AW424" s="118"/>
      <c r="AX424" s="118">
        <v>0</v>
      </c>
      <c r="AY424" s="118"/>
      <c r="AZ424" s="118"/>
      <c r="BA424" s="118"/>
      <c r="BB424" s="118">
        <v>0</v>
      </c>
      <c r="BC424" s="118"/>
      <c r="BD424" s="118"/>
      <c r="BE424" s="118"/>
      <c r="BF424" s="118"/>
      <c r="BG424" s="118">
        <v>0</v>
      </c>
      <c r="BH424" s="118"/>
      <c r="BI424" s="118"/>
      <c r="BJ424" s="118"/>
      <c r="BK424" s="118">
        <v>0</v>
      </c>
      <c r="BL424" s="118"/>
      <c r="BM424" s="118"/>
      <c r="BN424" s="118"/>
      <c r="BO424" s="118"/>
      <c r="BP424" s="119">
        <v>0</v>
      </c>
      <c r="BQ424" s="120"/>
      <c r="BR424" s="120"/>
      <c r="BS424" s="121"/>
    </row>
    <row r="425" spans="1:71" s="25" customFormat="1" ht="12.75" customHeight="1" x14ac:dyDescent="0.2">
      <c r="A425" s="62" t="s">
        <v>335</v>
      </c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4"/>
      <c r="N425" s="59">
        <v>2019</v>
      </c>
      <c r="O425" s="60"/>
      <c r="P425" s="60"/>
      <c r="Q425" s="60"/>
      <c r="R425" s="60"/>
      <c r="S425" s="60"/>
      <c r="T425" s="60"/>
      <c r="U425" s="61"/>
      <c r="V425" s="118">
        <v>762387</v>
      </c>
      <c r="W425" s="118"/>
      <c r="X425" s="118"/>
      <c r="Y425" s="118"/>
      <c r="Z425" s="118"/>
      <c r="AA425" s="118">
        <v>642146.9</v>
      </c>
      <c r="AB425" s="118"/>
      <c r="AC425" s="118"/>
      <c r="AD425" s="118"/>
      <c r="AE425" s="118"/>
      <c r="AF425" s="118">
        <v>0</v>
      </c>
      <c r="AG425" s="118"/>
      <c r="AH425" s="118"/>
      <c r="AI425" s="118"/>
      <c r="AJ425" s="118">
        <v>1161837</v>
      </c>
      <c r="AK425" s="118"/>
      <c r="AL425" s="118"/>
      <c r="AM425" s="118"/>
      <c r="AN425" s="118"/>
      <c r="AO425" s="118">
        <v>0</v>
      </c>
      <c r="AP425" s="118"/>
      <c r="AQ425" s="118"/>
      <c r="AR425" s="118"/>
      <c r="AS425" s="118">
        <v>0</v>
      </c>
      <c r="AT425" s="118"/>
      <c r="AU425" s="118"/>
      <c r="AV425" s="118"/>
      <c r="AW425" s="118"/>
      <c r="AX425" s="118">
        <v>0</v>
      </c>
      <c r="AY425" s="118"/>
      <c r="AZ425" s="118"/>
      <c r="BA425" s="118"/>
      <c r="BB425" s="118">
        <v>0</v>
      </c>
      <c r="BC425" s="118"/>
      <c r="BD425" s="118"/>
      <c r="BE425" s="118"/>
      <c r="BF425" s="118"/>
      <c r="BG425" s="118">
        <v>0</v>
      </c>
      <c r="BH425" s="118"/>
      <c r="BI425" s="118"/>
      <c r="BJ425" s="118"/>
      <c r="BK425" s="118">
        <v>0</v>
      </c>
      <c r="BL425" s="118"/>
      <c r="BM425" s="118"/>
      <c r="BN425" s="118"/>
      <c r="BO425" s="118"/>
      <c r="BP425" s="119">
        <v>0</v>
      </c>
      <c r="BQ425" s="120"/>
      <c r="BR425" s="120"/>
      <c r="BS425" s="121"/>
    </row>
    <row r="426" spans="1:71" s="25" customFormat="1" ht="38.25" customHeight="1" x14ac:dyDescent="0.2">
      <c r="A426" s="62" t="s">
        <v>336</v>
      </c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4"/>
      <c r="N426" s="59">
        <v>2019</v>
      </c>
      <c r="O426" s="60"/>
      <c r="P426" s="60"/>
      <c r="Q426" s="60"/>
      <c r="R426" s="60"/>
      <c r="S426" s="60"/>
      <c r="T426" s="60"/>
      <c r="U426" s="61"/>
      <c r="V426" s="118">
        <v>587218</v>
      </c>
      <c r="W426" s="118"/>
      <c r="X426" s="118"/>
      <c r="Y426" s="118"/>
      <c r="Z426" s="118"/>
      <c r="AA426" s="118">
        <v>0</v>
      </c>
      <c r="AB426" s="118"/>
      <c r="AC426" s="118"/>
      <c r="AD426" s="118"/>
      <c r="AE426" s="118"/>
      <c r="AF426" s="118">
        <v>0</v>
      </c>
      <c r="AG426" s="118"/>
      <c r="AH426" s="118"/>
      <c r="AI426" s="118"/>
      <c r="AJ426" s="118">
        <v>0</v>
      </c>
      <c r="AK426" s="118"/>
      <c r="AL426" s="118"/>
      <c r="AM426" s="118"/>
      <c r="AN426" s="118"/>
      <c r="AO426" s="118">
        <v>0</v>
      </c>
      <c r="AP426" s="118"/>
      <c r="AQ426" s="118"/>
      <c r="AR426" s="118"/>
      <c r="AS426" s="118">
        <v>0</v>
      </c>
      <c r="AT426" s="118"/>
      <c r="AU426" s="118"/>
      <c r="AV426" s="118"/>
      <c r="AW426" s="118"/>
      <c r="AX426" s="118">
        <v>0</v>
      </c>
      <c r="AY426" s="118"/>
      <c r="AZ426" s="118"/>
      <c r="BA426" s="118"/>
      <c r="BB426" s="118">
        <v>0</v>
      </c>
      <c r="BC426" s="118"/>
      <c r="BD426" s="118"/>
      <c r="BE426" s="118"/>
      <c r="BF426" s="118"/>
      <c r="BG426" s="118">
        <v>0</v>
      </c>
      <c r="BH426" s="118"/>
      <c r="BI426" s="118"/>
      <c r="BJ426" s="118"/>
      <c r="BK426" s="118">
        <v>0</v>
      </c>
      <c r="BL426" s="118"/>
      <c r="BM426" s="118"/>
      <c r="BN426" s="118"/>
      <c r="BO426" s="118"/>
      <c r="BP426" s="119">
        <v>0</v>
      </c>
      <c r="BQ426" s="120"/>
      <c r="BR426" s="120"/>
      <c r="BS426" s="121"/>
    </row>
    <row r="427" spans="1:71" s="25" customFormat="1" ht="12.75" customHeight="1" x14ac:dyDescent="0.2">
      <c r="A427" s="62" t="s">
        <v>383</v>
      </c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4"/>
      <c r="N427" s="59">
        <v>2019</v>
      </c>
      <c r="O427" s="60"/>
      <c r="P427" s="60"/>
      <c r="Q427" s="60"/>
      <c r="R427" s="60"/>
      <c r="S427" s="60"/>
      <c r="T427" s="60"/>
      <c r="U427" s="61"/>
      <c r="V427" s="118">
        <v>159821.32999999999</v>
      </c>
      <c r="W427" s="118"/>
      <c r="X427" s="118"/>
      <c r="Y427" s="118"/>
      <c r="Z427" s="118"/>
      <c r="AA427" s="118">
        <v>133500</v>
      </c>
      <c r="AB427" s="118"/>
      <c r="AC427" s="118"/>
      <c r="AD427" s="118"/>
      <c r="AE427" s="118"/>
      <c r="AF427" s="118">
        <v>0</v>
      </c>
      <c r="AG427" s="118"/>
      <c r="AH427" s="118"/>
      <c r="AI427" s="118"/>
      <c r="AJ427" s="118">
        <v>26321</v>
      </c>
      <c r="AK427" s="118"/>
      <c r="AL427" s="118"/>
      <c r="AM427" s="118"/>
      <c r="AN427" s="118"/>
      <c r="AO427" s="118">
        <v>0</v>
      </c>
      <c r="AP427" s="118"/>
      <c r="AQ427" s="118"/>
      <c r="AR427" s="118"/>
      <c r="AS427" s="118">
        <v>0</v>
      </c>
      <c r="AT427" s="118"/>
      <c r="AU427" s="118"/>
      <c r="AV427" s="118"/>
      <c r="AW427" s="118"/>
      <c r="AX427" s="118">
        <v>0</v>
      </c>
      <c r="AY427" s="118"/>
      <c r="AZ427" s="118"/>
      <c r="BA427" s="118"/>
      <c r="BB427" s="118">
        <v>0</v>
      </c>
      <c r="BC427" s="118"/>
      <c r="BD427" s="118"/>
      <c r="BE427" s="118"/>
      <c r="BF427" s="118"/>
      <c r="BG427" s="118">
        <v>0</v>
      </c>
      <c r="BH427" s="118"/>
      <c r="BI427" s="118"/>
      <c r="BJ427" s="118"/>
      <c r="BK427" s="118">
        <v>0</v>
      </c>
      <c r="BL427" s="118"/>
      <c r="BM427" s="118"/>
      <c r="BN427" s="118"/>
      <c r="BO427" s="118"/>
      <c r="BP427" s="119">
        <v>0</v>
      </c>
      <c r="BQ427" s="120"/>
      <c r="BR427" s="120"/>
      <c r="BS427" s="121"/>
    </row>
    <row r="428" spans="1:71" s="25" customFormat="1" ht="38.25" customHeight="1" x14ac:dyDescent="0.2">
      <c r="A428" s="62" t="s">
        <v>445</v>
      </c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4"/>
      <c r="N428" s="59">
        <v>2019</v>
      </c>
      <c r="O428" s="60"/>
      <c r="P428" s="60"/>
      <c r="Q428" s="60"/>
      <c r="R428" s="60"/>
      <c r="S428" s="60"/>
      <c r="T428" s="60"/>
      <c r="U428" s="61"/>
      <c r="V428" s="118">
        <v>0</v>
      </c>
      <c r="W428" s="118"/>
      <c r="X428" s="118"/>
      <c r="Y428" s="118"/>
      <c r="Z428" s="118"/>
      <c r="AA428" s="118">
        <v>169704.4</v>
      </c>
      <c r="AB428" s="118"/>
      <c r="AC428" s="118"/>
      <c r="AD428" s="118"/>
      <c r="AE428" s="118"/>
      <c r="AF428" s="118">
        <v>0</v>
      </c>
      <c r="AG428" s="118"/>
      <c r="AH428" s="118"/>
      <c r="AI428" s="118"/>
      <c r="AJ428" s="118">
        <v>0</v>
      </c>
      <c r="AK428" s="118"/>
      <c r="AL428" s="118"/>
      <c r="AM428" s="118"/>
      <c r="AN428" s="118"/>
      <c r="AO428" s="118">
        <v>0</v>
      </c>
      <c r="AP428" s="118"/>
      <c r="AQ428" s="118"/>
      <c r="AR428" s="118"/>
      <c r="AS428" s="118">
        <v>0</v>
      </c>
      <c r="AT428" s="118"/>
      <c r="AU428" s="118"/>
      <c r="AV428" s="118"/>
      <c r="AW428" s="118"/>
      <c r="AX428" s="118">
        <v>0</v>
      </c>
      <c r="AY428" s="118"/>
      <c r="AZ428" s="118"/>
      <c r="BA428" s="118"/>
      <c r="BB428" s="118">
        <v>0</v>
      </c>
      <c r="BC428" s="118"/>
      <c r="BD428" s="118"/>
      <c r="BE428" s="118"/>
      <c r="BF428" s="118"/>
      <c r="BG428" s="118">
        <v>0</v>
      </c>
      <c r="BH428" s="118"/>
      <c r="BI428" s="118"/>
      <c r="BJ428" s="118"/>
      <c r="BK428" s="118">
        <v>0</v>
      </c>
      <c r="BL428" s="118"/>
      <c r="BM428" s="118"/>
      <c r="BN428" s="118"/>
      <c r="BO428" s="118"/>
      <c r="BP428" s="119">
        <v>0</v>
      </c>
      <c r="BQ428" s="120"/>
      <c r="BR428" s="120"/>
      <c r="BS428" s="121"/>
    </row>
    <row r="429" spans="1:71" s="6" customFormat="1" ht="12.75" customHeight="1" x14ac:dyDescent="0.2">
      <c r="A429" s="100" t="s">
        <v>147</v>
      </c>
      <c r="B429" s="101"/>
      <c r="C429" s="101"/>
      <c r="D429" s="101"/>
      <c r="E429" s="101"/>
      <c r="F429" s="101"/>
      <c r="G429" s="101"/>
      <c r="H429" s="101"/>
      <c r="I429" s="101"/>
      <c r="J429" s="101"/>
      <c r="K429" s="101"/>
      <c r="L429" s="101"/>
      <c r="M429" s="102"/>
      <c r="N429" s="87"/>
      <c r="O429" s="88"/>
      <c r="P429" s="88"/>
      <c r="Q429" s="88"/>
      <c r="R429" s="88"/>
      <c r="S429" s="88"/>
      <c r="T429" s="88"/>
      <c r="U429" s="89"/>
      <c r="V429" s="124"/>
      <c r="W429" s="124"/>
      <c r="X429" s="124"/>
      <c r="Y429" s="124"/>
      <c r="Z429" s="124"/>
      <c r="AA429" s="124">
        <v>9388579.4899999984</v>
      </c>
      <c r="AB429" s="124"/>
      <c r="AC429" s="124"/>
      <c r="AD429" s="124"/>
      <c r="AE429" s="124"/>
      <c r="AF429" s="124"/>
      <c r="AG429" s="124"/>
      <c r="AH429" s="124"/>
      <c r="AI429" s="124"/>
      <c r="AJ429" s="124">
        <v>1670475</v>
      </c>
      <c r="AK429" s="124"/>
      <c r="AL429" s="124"/>
      <c r="AM429" s="124"/>
      <c r="AN429" s="124"/>
      <c r="AO429" s="124"/>
      <c r="AP429" s="124"/>
      <c r="AQ429" s="124"/>
      <c r="AR429" s="124"/>
      <c r="AS429" s="124">
        <v>0</v>
      </c>
      <c r="AT429" s="124"/>
      <c r="AU429" s="124"/>
      <c r="AV429" s="124"/>
      <c r="AW429" s="124"/>
      <c r="AX429" s="124"/>
      <c r="AY429" s="124"/>
      <c r="AZ429" s="124"/>
      <c r="BA429" s="124"/>
      <c r="BB429" s="124">
        <v>0</v>
      </c>
      <c r="BC429" s="124"/>
      <c r="BD429" s="124"/>
      <c r="BE429" s="124"/>
      <c r="BF429" s="124"/>
      <c r="BG429" s="124"/>
      <c r="BH429" s="124"/>
      <c r="BI429" s="124"/>
      <c r="BJ429" s="124"/>
      <c r="BK429" s="124">
        <v>0</v>
      </c>
      <c r="BL429" s="124"/>
      <c r="BM429" s="124"/>
      <c r="BN429" s="124"/>
      <c r="BO429" s="124"/>
      <c r="BP429" s="135"/>
      <c r="BQ429" s="136"/>
      <c r="BR429" s="136"/>
      <c r="BS429" s="137"/>
    </row>
    <row r="432" spans="1:71" ht="35.25" customHeight="1" x14ac:dyDescent="0.2">
      <c r="A432" s="34" t="s">
        <v>260</v>
      </c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  <c r="BJ432" s="34"/>
      <c r="BK432" s="34"/>
      <c r="BL432" s="34"/>
    </row>
    <row r="433" spans="1:79" ht="15" x14ac:dyDescent="0.2">
      <c r="A433" s="122"/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2"/>
      <c r="AW433" s="122"/>
      <c r="AX433" s="122"/>
      <c r="AY433" s="122"/>
      <c r="AZ433" s="122"/>
      <c r="BA433" s="122"/>
      <c r="BB433" s="122"/>
      <c r="BC433" s="122"/>
      <c r="BD433" s="122"/>
      <c r="BE433" s="122"/>
      <c r="BF433" s="122"/>
      <c r="BG433" s="122"/>
      <c r="BH433" s="122"/>
      <c r="BI433" s="122"/>
      <c r="BJ433" s="122"/>
      <c r="BK433" s="122"/>
      <c r="BL433" s="122"/>
    </row>
    <row r="434" spans="1:79" ht="15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</row>
    <row r="436" spans="1:79" ht="28.5" customHeight="1" x14ac:dyDescent="0.2">
      <c r="A436" s="123" t="s">
        <v>243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123"/>
      <c r="BL436" s="123"/>
    </row>
    <row r="437" spans="1:79" ht="14.25" customHeight="1" x14ac:dyDescent="0.2">
      <c r="A437" s="34" t="s">
        <v>227</v>
      </c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  <c r="BJ437" s="34"/>
      <c r="BK437" s="34"/>
      <c r="BL437" s="34"/>
    </row>
    <row r="438" spans="1:79" ht="15" customHeight="1" x14ac:dyDescent="0.2">
      <c r="A438" s="48" t="s">
        <v>225</v>
      </c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  <c r="AA438" s="48"/>
      <c r="AB438" s="48"/>
      <c r="AC438" s="48"/>
      <c r="AD438" s="48"/>
      <c r="AE438" s="48"/>
      <c r="AF438" s="48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</row>
    <row r="439" spans="1:79" ht="42.95" customHeight="1" x14ac:dyDescent="0.2">
      <c r="A439" s="93" t="s">
        <v>135</v>
      </c>
      <c r="B439" s="93"/>
      <c r="C439" s="93"/>
      <c r="D439" s="93"/>
      <c r="E439" s="93"/>
      <c r="F439" s="93"/>
      <c r="G439" s="55" t="s">
        <v>19</v>
      </c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 t="s">
        <v>15</v>
      </c>
      <c r="U439" s="55"/>
      <c r="V439" s="55"/>
      <c r="W439" s="55"/>
      <c r="X439" s="55"/>
      <c r="Y439" s="55"/>
      <c r="Z439" s="55" t="s">
        <v>14</v>
      </c>
      <c r="AA439" s="55"/>
      <c r="AB439" s="55"/>
      <c r="AC439" s="55"/>
      <c r="AD439" s="55"/>
      <c r="AE439" s="55" t="s">
        <v>136</v>
      </c>
      <c r="AF439" s="55"/>
      <c r="AG439" s="55"/>
      <c r="AH439" s="55"/>
      <c r="AI439" s="55"/>
      <c r="AJ439" s="55"/>
      <c r="AK439" s="55" t="s">
        <v>137</v>
      </c>
      <c r="AL439" s="55"/>
      <c r="AM439" s="55"/>
      <c r="AN439" s="55"/>
      <c r="AO439" s="55"/>
      <c r="AP439" s="55"/>
      <c r="AQ439" s="55" t="s">
        <v>138</v>
      </c>
      <c r="AR439" s="55"/>
      <c r="AS439" s="55"/>
      <c r="AT439" s="55"/>
      <c r="AU439" s="55"/>
      <c r="AV439" s="55"/>
      <c r="AW439" s="55" t="s">
        <v>98</v>
      </c>
      <c r="AX439" s="55"/>
      <c r="AY439" s="55"/>
      <c r="AZ439" s="55"/>
      <c r="BA439" s="55"/>
      <c r="BB439" s="55"/>
      <c r="BC439" s="55"/>
      <c r="BD439" s="55"/>
      <c r="BE439" s="55"/>
      <c r="BF439" s="55"/>
      <c r="BG439" s="55" t="s">
        <v>139</v>
      </c>
      <c r="BH439" s="55"/>
      <c r="BI439" s="55"/>
      <c r="BJ439" s="55"/>
      <c r="BK439" s="55"/>
      <c r="BL439" s="55"/>
    </row>
    <row r="440" spans="1:79" ht="39.950000000000003" customHeight="1" x14ac:dyDescent="0.2">
      <c r="A440" s="93"/>
      <c r="B440" s="93"/>
      <c r="C440" s="93"/>
      <c r="D440" s="93"/>
      <c r="E440" s="93"/>
      <c r="F440" s="93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  <c r="AC440" s="55"/>
      <c r="AD440" s="55"/>
      <c r="AE440" s="55"/>
      <c r="AF440" s="55"/>
      <c r="AG440" s="55"/>
      <c r="AH440" s="55"/>
      <c r="AI440" s="55"/>
      <c r="AJ440" s="55"/>
      <c r="AK440" s="55"/>
      <c r="AL440" s="55"/>
      <c r="AM440" s="55"/>
      <c r="AN440" s="55"/>
      <c r="AO440" s="55"/>
      <c r="AP440" s="55"/>
      <c r="AQ440" s="55"/>
      <c r="AR440" s="55"/>
      <c r="AS440" s="55"/>
      <c r="AT440" s="55"/>
      <c r="AU440" s="55"/>
      <c r="AV440" s="55"/>
      <c r="AW440" s="55" t="s">
        <v>17</v>
      </c>
      <c r="AX440" s="55"/>
      <c r="AY440" s="55"/>
      <c r="AZ440" s="55"/>
      <c r="BA440" s="55"/>
      <c r="BB440" s="55" t="s">
        <v>16</v>
      </c>
      <c r="BC440" s="55"/>
      <c r="BD440" s="55"/>
      <c r="BE440" s="55"/>
      <c r="BF440" s="55"/>
      <c r="BG440" s="55"/>
      <c r="BH440" s="55"/>
      <c r="BI440" s="55"/>
      <c r="BJ440" s="55"/>
      <c r="BK440" s="55"/>
      <c r="BL440" s="55"/>
    </row>
    <row r="441" spans="1:79" ht="15" customHeight="1" x14ac:dyDescent="0.2">
      <c r="A441" s="55">
        <v>1</v>
      </c>
      <c r="B441" s="55"/>
      <c r="C441" s="55"/>
      <c r="D441" s="55"/>
      <c r="E441" s="55"/>
      <c r="F441" s="55"/>
      <c r="G441" s="55">
        <v>2</v>
      </c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>
        <v>3</v>
      </c>
      <c r="U441" s="55"/>
      <c r="V441" s="55"/>
      <c r="W441" s="55"/>
      <c r="X441" s="55"/>
      <c r="Y441" s="55"/>
      <c r="Z441" s="55">
        <v>4</v>
      </c>
      <c r="AA441" s="55"/>
      <c r="AB441" s="55"/>
      <c r="AC441" s="55"/>
      <c r="AD441" s="55"/>
      <c r="AE441" s="55">
        <v>5</v>
      </c>
      <c r="AF441" s="55"/>
      <c r="AG441" s="55"/>
      <c r="AH441" s="55"/>
      <c r="AI441" s="55"/>
      <c r="AJ441" s="55"/>
      <c r="AK441" s="55">
        <v>6</v>
      </c>
      <c r="AL441" s="55"/>
      <c r="AM441" s="55"/>
      <c r="AN441" s="55"/>
      <c r="AO441" s="55"/>
      <c r="AP441" s="55"/>
      <c r="AQ441" s="55">
        <v>7</v>
      </c>
      <c r="AR441" s="55"/>
      <c r="AS441" s="55"/>
      <c r="AT441" s="55"/>
      <c r="AU441" s="55"/>
      <c r="AV441" s="55"/>
      <c r="AW441" s="55">
        <v>8</v>
      </c>
      <c r="AX441" s="55"/>
      <c r="AY441" s="55"/>
      <c r="AZ441" s="55"/>
      <c r="BA441" s="55"/>
      <c r="BB441" s="55">
        <v>9</v>
      </c>
      <c r="BC441" s="55"/>
      <c r="BD441" s="55"/>
      <c r="BE441" s="55"/>
      <c r="BF441" s="55"/>
      <c r="BG441" s="55">
        <v>10</v>
      </c>
      <c r="BH441" s="55"/>
      <c r="BI441" s="55"/>
      <c r="BJ441" s="55"/>
      <c r="BK441" s="55"/>
      <c r="BL441" s="55"/>
    </row>
    <row r="442" spans="1:79" s="1" customFormat="1" ht="12" hidden="1" customHeight="1" x14ac:dyDescent="0.2">
      <c r="A442" s="76" t="s">
        <v>64</v>
      </c>
      <c r="B442" s="76"/>
      <c r="C442" s="76"/>
      <c r="D442" s="76"/>
      <c r="E442" s="76"/>
      <c r="F442" s="76"/>
      <c r="G442" s="117" t="s">
        <v>57</v>
      </c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  <c r="R442" s="117"/>
      <c r="S442" s="117"/>
      <c r="T442" s="103" t="s">
        <v>80</v>
      </c>
      <c r="U442" s="103"/>
      <c r="V442" s="103"/>
      <c r="W442" s="103"/>
      <c r="X442" s="103"/>
      <c r="Y442" s="103"/>
      <c r="Z442" s="103" t="s">
        <v>81</v>
      </c>
      <c r="AA442" s="103"/>
      <c r="AB442" s="103"/>
      <c r="AC442" s="103"/>
      <c r="AD442" s="103"/>
      <c r="AE442" s="103" t="s">
        <v>82</v>
      </c>
      <c r="AF442" s="103"/>
      <c r="AG442" s="103"/>
      <c r="AH442" s="103"/>
      <c r="AI442" s="103"/>
      <c r="AJ442" s="103"/>
      <c r="AK442" s="103" t="s">
        <v>83</v>
      </c>
      <c r="AL442" s="103"/>
      <c r="AM442" s="103"/>
      <c r="AN442" s="103"/>
      <c r="AO442" s="103"/>
      <c r="AP442" s="103"/>
      <c r="AQ442" s="125" t="s">
        <v>99</v>
      </c>
      <c r="AR442" s="103"/>
      <c r="AS442" s="103"/>
      <c r="AT442" s="103"/>
      <c r="AU442" s="103"/>
      <c r="AV442" s="103"/>
      <c r="AW442" s="103" t="s">
        <v>84</v>
      </c>
      <c r="AX442" s="103"/>
      <c r="AY442" s="103"/>
      <c r="AZ442" s="103"/>
      <c r="BA442" s="103"/>
      <c r="BB442" s="103" t="s">
        <v>85</v>
      </c>
      <c r="BC442" s="103"/>
      <c r="BD442" s="103"/>
      <c r="BE442" s="103"/>
      <c r="BF442" s="103"/>
      <c r="BG442" s="125" t="s">
        <v>100</v>
      </c>
      <c r="BH442" s="103"/>
      <c r="BI442" s="103"/>
      <c r="BJ442" s="103"/>
      <c r="BK442" s="103"/>
      <c r="BL442" s="103"/>
      <c r="CA442" s="1" t="s">
        <v>50</v>
      </c>
    </row>
    <row r="443" spans="1:79" s="25" customFormat="1" ht="12.75" customHeight="1" x14ac:dyDescent="0.2">
      <c r="A443" s="99">
        <v>2111</v>
      </c>
      <c r="B443" s="99"/>
      <c r="C443" s="99"/>
      <c r="D443" s="99"/>
      <c r="E443" s="99"/>
      <c r="F443" s="99"/>
      <c r="G443" s="62" t="s">
        <v>176</v>
      </c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4"/>
      <c r="T443" s="109">
        <v>32773072</v>
      </c>
      <c r="U443" s="109"/>
      <c r="V443" s="109"/>
      <c r="W443" s="109"/>
      <c r="X443" s="109"/>
      <c r="Y443" s="109"/>
      <c r="Z443" s="109">
        <v>30216757.77</v>
      </c>
      <c r="AA443" s="109"/>
      <c r="AB443" s="109"/>
      <c r="AC443" s="109"/>
      <c r="AD443" s="109"/>
      <c r="AE443" s="109">
        <v>0</v>
      </c>
      <c r="AF443" s="109"/>
      <c r="AG443" s="109"/>
      <c r="AH443" s="109"/>
      <c r="AI443" s="109"/>
      <c r="AJ443" s="109"/>
      <c r="AK443" s="109">
        <v>0</v>
      </c>
      <c r="AL443" s="109"/>
      <c r="AM443" s="109"/>
      <c r="AN443" s="109"/>
      <c r="AO443" s="109"/>
      <c r="AP443" s="109"/>
      <c r="AQ443" s="109">
        <f t="shared" ref="AQ443:AQ459" si="20">IF(ISNUMBER(AK443),AK443,0)-IF(ISNUMBER(AE443),AE443,0)</f>
        <v>0</v>
      </c>
      <c r="AR443" s="109"/>
      <c r="AS443" s="109"/>
      <c r="AT443" s="109"/>
      <c r="AU443" s="109"/>
      <c r="AV443" s="109"/>
      <c r="AW443" s="109">
        <v>0</v>
      </c>
      <c r="AX443" s="109"/>
      <c r="AY443" s="109"/>
      <c r="AZ443" s="109"/>
      <c r="BA443" s="109"/>
      <c r="BB443" s="109">
        <v>0</v>
      </c>
      <c r="BC443" s="109"/>
      <c r="BD443" s="109"/>
      <c r="BE443" s="109"/>
      <c r="BF443" s="109"/>
      <c r="BG443" s="109">
        <f t="shared" ref="BG443:BG459" si="21">IF(ISNUMBER(Z443),Z443,0)+IF(ISNUMBER(AK443),AK443,0)</f>
        <v>30216757.77</v>
      </c>
      <c r="BH443" s="109"/>
      <c r="BI443" s="109"/>
      <c r="BJ443" s="109"/>
      <c r="BK443" s="109"/>
      <c r="BL443" s="109"/>
      <c r="CA443" s="25" t="s">
        <v>51</v>
      </c>
    </row>
    <row r="444" spans="1:79" s="25" customFormat="1" ht="12.75" customHeight="1" x14ac:dyDescent="0.2">
      <c r="A444" s="99">
        <v>2120</v>
      </c>
      <c r="B444" s="99"/>
      <c r="C444" s="99"/>
      <c r="D444" s="99"/>
      <c r="E444" s="99"/>
      <c r="F444" s="99"/>
      <c r="G444" s="62" t="s">
        <v>177</v>
      </c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4"/>
      <c r="T444" s="109">
        <v>7167087</v>
      </c>
      <c r="U444" s="109"/>
      <c r="V444" s="109"/>
      <c r="W444" s="109"/>
      <c r="X444" s="109"/>
      <c r="Y444" s="109"/>
      <c r="Z444" s="109">
        <v>6799919.0499999998</v>
      </c>
      <c r="AA444" s="109"/>
      <c r="AB444" s="109"/>
      <c r="AC444" s="109"/>
      <c r="AD444" s="109"/>
      <c r="AE444" s="109">
        <v>0</v>
      </c>
      <c r="AF444" s="109"/>
      <c r="AG444" s="109"/>
      <c r="AH444" s="109"/>
      <c r="AI444" s="109"/>
      <c r="AJ444" s="109"/>
      <c r="AK444" s="109">
        <v>0</v>
      </c>
      <c r="AL444" s="109"/>
      <c r="AM444" s="109"/>
      <c r="AN444" s="109"/>
      <c r="AO444" s="109"/>
      <c r="AP444" s="109"/>
      <c r="AQ444" s="109">
        <f t="shared" si="20"/>
        <v>0</v>
      </c>
      <c r="AR444" s="109"/>
      <c r="AS444" s="109"/>
      <c r="AT444" s="109"/>
      <c r="AU444" s="109"/>
      <c r="AV444" s="109"/>
      <c r="AW444" s="109">
        <v>0</v>
      </c>
      <c r="AX444" s="109"/>
      <c r="AY444" s="109"/>
      <c r="AZ444" s="109"/>
      <c r="BA444" s="109"/>
      <c r="BB444" s="109">
        <v>0</v>
      </c>
      <c r="BC444" s="109"/>
      <c r="BD444" s="109"/>
      <c r="BE444" s="109"/>
      <c r="BF444" s="109"/>
      <c r="BG444" s="109">
        <f t="shared" si="21"/>
        <v>6799919.0499999998</v>
      </c>
      <c r="BH444" s="109"/>
      <c r="BI444" s="109"/>
      <c r="BJ444" s="109"/>
      <c r="BK444" s="109"/>
      <c r="BL444" s="109"/>
    </row>
    <row r="445" spans="1:79" s="25" customFormat="1" ht="25.5" customHeight="1" x14ac:dyDescent="0.2">
      <c r="A445" s="99">
        <v>2210</v>
      </c>
      <c r="B445" s="99"/>
      <c r="C445" s="99"/>
      <c r="D445" s="99"/>
      <c r="E445" s="99"/>
      <c r="F445" s="99"/>
      <c r="G445" s="62" t="s">
        <v>178</v>
      </c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4"/>
      <c r="T445" s="109">
        <v>5729889.6399999997</v>
      </c>
      <c r="U445" s="109"/>
      <c r="V445" s="109"/>
      <c r="W445" s="109"/>
      <c r="X445" s="109"/>
      <c r="Y445" s="109"/>
      <c r="Z445" s="109">
        <v>4798004.9800000004</v>
      </c>
      <c r="AA445" s="109"/>
      <c r="AB445" s="109"/>
      <c r="AC445" s="109"/>
      <c r="AD445" s="109"/>
      <c r="AE445" s="109">
        <v>0</v>
      </c>
      <c r="AF445" s="109"/>
      <c r="AG445" s="109"/>
      <c r="AH445" s="109"/>
      <c r="AI445" s="109"/>
      <c r="AJ445" s="109"/>
      <c r="AK445" s="109">
        <v>0</v>
      </c>
      <c r="AL445" s="109"/>
      <c r="AM445" s="109"/>
      <c r="AN445" s="109"/>
      <c r="AO445" s="109"/>
      <c r="AP445" s="109"/>
      <c r="AQ445" s="109">
        <f t="shared" si="20"/>
        <v>0</v>
      </c>
      <c r="AR445" s="109"/>
      <c r="AS445" s="109"/>
      <c r="AT445" s="109"/>
      <c r="AU445" s="109"/>
      <c r="AV445" s="109"/>
      <c r="AW445" s="109">
        <v>0</v>
      </c>
      <c r="AX445" s="109"/>
      <c r="AY445" s="109"/>
      <c r="AZ445" s="109"/>
      <c r="BA445" s="109"/>
      <c r="BB445" s="109">
        <v>0</v>
      </c>
      <c r="BC445" s="109"/>
      <c r="BD445" s="109"/>
      <c r="BE445" s="109"/>
      <c r="BF445" s="109"/>
      <c r="BG445" s="109">
        <f t="shared" si="21"/>
        <v>4798004.9800000004</v>
      </c>
      <c r="BH445" s="109"/>
      <c r="BI445" s="109"/>
      <c r="BJ445" s="109"/>
      <c r="BK445" s="109"/>
      <c r="BL445" s="109"/>
    </row>
    <row r="446" spans="1:79" s="25" customFormat="1" ht="25.5" customHeight="1" x14ac:dyDescent="0.2">
      <c r="A446" s="99">
        <v>2220</v>
      </c>
      <c r="B446" s="99"/>
      <c r="C446" s="99"/>
      <c r="D446" s="99"/>
      <c r="E446" s="99"/>
      <c r="F446" s="99"/>
      <c r="G446" s="62" t="s">
        <v>275</v>
      </c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4"/>
      <c r="T446" s="109">
        <v>52021</v>
      </c>
      <c r="U446" s="109"/>
      <c r="V446" s="109"/>
      <c r="W446" s="109"/>
      <c r="X446" s="109"/>
      <c r="Y446" s="109"/>
      <c r="Z446" s="109">
        <v>50603.15</v>
      </c>
      <c r="AA446" s="109"/>
      <c r="AB446" s="109"/>
      <c r="AC446" s="109"/>
      <c r="AD446" s="109"/>
      <c r="AE446" s="109">
        <v>0</v>
      </c>
      <c r="AF446" s="109"/>
      <c r="AG446" s="109"/>
      <c r="AH446" s="109"/>
      <c r="AI446" s="109"/>
      <c r="AJ446" s="109"/>
      <c r="AK446" s="109">
        <v>0</v>
      </c>
      <c r="AL446" s="109"/>
      <c r="AM446" s="109"/>
      <c r="AN446" s="109"/>
      <c r="AO446" s="109"/>
      <c r="AP446" s="109"/>
      <c r="AQ446" s="109">
        <f t="shared" si="20"/>
        <v>0</v>
      </c>
      <c r="AR446" s="109"/>
      <c r="AS446" s="109"/>
      <c r="AT446" s="109"/>
      <c r="AU446" s="109"/>
      <c r="AV446" s="109"/>
      <c r="AW446" s="109">
        <v>0</v>
      </c>
      <c r="AX446" s="109"/>
      <c r="AY446" s="109"/>
      <c r="AZ446" s="109"/>
      <c r="BA446" s="109"/>
      <c r="BB446" s="109">
        <v>0</v>
      </c>
      <c r="BC446" s="109"/>
      <c r="BD446" s="109"/>
      <c r="BE446" s="109"/>
      <c r="BF446" s="109"/>
      <c r="BG446" s="109">
        <f t="shared" si="21"/>
        <v>50603.15</v>
      </c>
      <c r="BH446" s="109"/>
      <c r="BI446" s="109"/>
      <c r="BJ446" s="109"/>
      <c r="BK446" s="109"/>
      <c r="BL446" s="109"/>
    </row>
    <row r="447" spans="1:79" s="25" customFormat="1" ht="12.75" customHeight="1" x14ac:dyDescent="0.2">
      <c r="A447" s="99">
        <v>2230</v>
      </c>
      <c r="B447" s="99"/>
      <c r="C447" s="99"/>
      <c r="D447" s="99"/>
      <c r="E447" s="99"/>
      <c r="F447" s="99"/>
      <c r="G447" s="62" t="s">
        <v>276</v>
      </c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4"/>
      <c r="T447" s="109">
        <v>9342773</v>
      </c>
      <c r="U447" s="109"/>
      <c r="V447" s="109"/>
      <c r="W447" s="109"/>
      <c r="X447" s="109"/>
      <c r="Y447" s="109"/>
      <c r="Z447" s="109">
        <v>7980542.7699999996</v>
      </c>
      <c r="AA447" s="109"/>
      <c r="AB447" s="109"/>
      <c r="AC447" s="109"/>
      <c r="AD447" s="109"/>
      <c r="AE447" s="109">
        <v>0</v>
      </c>
      <c r="AF447" s="109"/>
      <c r="AG447" s="109"/>
      <c r="AH447" s="109"/>
      <c r="AI447" s="109"/>
      <c r="AJ447" s="109"/>
      <c r="AK447" s="109">
        <v>0</v>
      </c>
      <c r="AL447" s="109"/>
      <c r="AM447" s="109"/>
      <c r="AN447" s="109"/>
      <c r="AO447" s="109"/>
      <c r="AP447" s="109"/>
      <c r="AQ447" s="109">
        <f t="shared" si="20"/>
        <v>0</v>
      </c>
      <c r="AR447" s="109"/>
      <c r="AS447" s="109"/>
      <c r="AT447" s="109"/>
      <c r="AU447" s="109"/>
      <c r="AV447" s="109"/>
      <c r="AW447" s="109">
        <v>0</v>
      </c>
      <c r="AX447" s="109"/>
      <c r="AY447" s="109"/>
      <c r="AZ447" s="109"/>
      <c r="BA447" s="109"/>
      <c r="BB447" s="109">
        <v>0</v>
      </c>
      <c r="BC447" s="109"/>
      <c r="BD447" s="109"/>
      <c r="BE447" s="109"/>
      <c r="BF447" s="109"/>
      <c r="BG447" s="109">
        <f t="shared" si="21"/>
        <v>7980542.7699999996</v>
      </c>
      <c r="BH447" s="109"/>
      <c r="BI447" s="109"/>
      <c r="BJ447" s="109"/>
      <c r="BK447" s="109"/>
      <c r="BL447" s="109"/>
    </row>
    <row r="448" spans="1:79" s="25" customFormat="1" ht="12.75" customHeight="1" x14ac:dyDescent="0.2">
      <c r="A448" s="99">
        <v>2240</v>
      </c>
      <c r="B448" s="99"/>
      <c r="C448" s="99"/>
      <c r="D448" s="99"/>
      <c r="E448" s="99"/>
      <c r="F448" s="99"/>
      <c r="G448" s="62" t="s">
        <v>179</v>
      </c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4"/>
      <c r="T448" s="109">
        <v>838815</v>
      </c>
      <c r="U448" s="109"/>
      <c r="V448" s="109"/>
      <c r="W448" s="109"/>
      <c r="X448" s="109"/>
      <c r="Y448" s="109"/>
      <c r="Z448" s="109">
        <v>798911.91</v>
      </c>
      <c r="AA448" s="109"/>
      <c r="AB448" s="109"/>
      <c r="AC448" s="109"/>
      <c r="AD448" s="109"/>
      <c r="AE448" s="109">
        <v>0</v>
      </c>
      <c r="AF448" s="109"/>
      <c r="AG448" s="109"/>
      <c r="AH448" s="109"/>
      <c r="AI448" s="109"/>
      <c r="AJ448" s="109"/>
      <c r="AK448" s="109">
        <v>0</v>
      </c>
      <c r="AL448" s="109"/>
      <c r="AM448" s="109"/>
      <c r="AN448" s="109"/>
      <c r="AO448" s="109"/>
      <c r="AP448" s="109"/>
      <c r="AQ448" s="109">
        <f t="shared" si="20"/>
        <v>0</v>
      </c>
      <c r="AR448" s="109"/>
      <c r="AS448" s="109"/>
      <c r="AT448" s="109"/>
      <c r="AU448" s="109"/>
      <c r="AV448" s="109"/>
      <c r="AW448" s="109">
        <v>0</v>
      </c>
      <c r="AX448" s="109"/>
      <c r="AY448" s="109"/>
      <c r="AZ448" s="109"/>
      <c r="BA448" s="109"/>
      <c r="BB448" s="109">
        <v>0</v>
      </c>
      <c r="BC448" s="109"/>
      <c r="BD448" s="109"/>
      <c r="BE448" s="109"/>
      <c r="BF448" s="109"/>
      <c r="BG448" s="109">
        <f t="shared" si="21"/>
        <v>798911.91</v>
      </c>
      <c r="BH448" s="109"/>
      <c r="BI448" s="109"/>
      <c r="BJ448" s="109"/>
      <c r="BK448" s="109"/>
      <c r="BL448" s="109"/>
    </row>
    <row r="449" spans="1:64" s="25" customFormat="1" ht="12.75" customHeight="1" x14ac:dyDescent="0.2">
      <c r="A449" s="99">
        <v>2250</v>
      </c>
      <c r="B449" s="99"/>
      <c r="C449" s="99"/>
      <c r="D449" s="99"/>
      <c r="E449" s="99"/>
      <c r="F449" s="99"/>
      <c r="G449" s="62" t="s">
        <v>180</v>
      </c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4"/>
      <c r="T449" s="109">
        <v>238683</v>
      </c>
      <c r="U449" s="109"/>
      <c r="V449" s="109"/>
      <c r="W449" s="109"/>
      <c r="X449" s="109"/>
      <c r="Y449" s="109"/>
      <c r="Z449" s="109">
        <v>89477.29</v>
      </c>
      <c r="AA449" s="109"/>
      <c r="AB449" s="109"/>
      <c r="AC449" s="109"/>
      <c r="AD449" s="109"/>
      <c r="AE449" s="109">
        <v>0</v>
      </c>
      <c r="AF449" s="109"/>
      <c r="AG449" s="109"/>
      <c r="AH449" s="109"/>
      <c r="AI449" s="109"/>
      <c r="AJ449" s="109"/>
      <c r="AK449" s="109">
        <v>0</v>
      </c>
      <c r="AL449" s="109"/>
      <c r="AM449" s="109"/>
      <c r="AN449" s="109"/>
      <c r="AO449" s="109"/>
      <c r="AP449" s="109"/>
      <c r="AQ449" s="109">
        <f t="shared" si="20"/>
        <v>0</v>
      </c>
      <c r="AR449" s="109"/>
      <c r="AS449" s="109"/>
      <c r="AT449" s="109"/>
      <c r="AU449" s="109"/>
      <c r="AV449" s="109"/>
      <c r="AW449" s="109">
        <v>0</v>
      </c>
      <c r="AX449" s="109"/>
      <c r="AY449" s="109"/>
      <c r="AZ449" s="109"/>
      <c r="BA449" s="109"/>
      <c r="BB449" s="109">
        <v>0</v>
      </c>
      <c r="BC449" s="109"/>
      <c r="BD449" s="109"/>
      <c r="BE449" s="109"/>
      <c r="BF449" s="109"/>
      <c r="BG449" s="109">
        <f t="shared" si="21"/>
        <v>89477.29</v>
      </c>
      <c r="BH449" s="109"/>
      <c r="BI449" s="109"/>
      <c r="BJ449" s="109"/>
      <c r="BK449" s="109"/>
      <c r="BL449" s="109"/>
    </row>
    <row r="450" spans="1:64" s="25" customFormat="1" ht="12.75" customHeight="1" x14ac:dyDescent="0.2">
      <c r="A450" s="99">
        <v>2271</v>
      </c>
      <c r="B450" s="99"/>
      <c r="C450" s="99"/>
      <c r="D450" s="99"/>
      <c r="E450" s="99"/>
      <c r="F450" s="99"/>
      <c r="G450" s="62" t="s">
        <v>277</v>
      </c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4"/>
      <c r="T450" s="109">
        <v>17349248</v>
      </c>
      <c r="U450" s="109"/>
      <c r="V450" s="109"/>
      <c r="W450" s="109"/>
      <c r="X450" s="109"/>
      <c r="Y450" s="109"/>
      <c r="Z450" s="109">
        <v>16080704.140000001</v>
      </c>
      <c r="AA450" s="109"/>
      <c r="AB450" s="109"/>
      <c r="AC450" s="109"/>
      <c r="AD450" s="109"/>
      <c r="AE450" s="109">
        <v>0</v>
      </c>
      <c r="AF450" s="109"/>
      <c r="AG450" s="109"/>
      <c r="AH450" s="109"/>
      <c r="AI450" s="109"/>
      <c r="AJ450" s="109"/>
      <c r="AK450" s="109">
        <v>0</v>
      </c>
      <c r="AL450" s="109"/>
      <c r="AM450" s="109"/>
      <c r="AN450" s="109"/>
      <c r="AO450" s="109"/>
      <c r="AP450" s="109"/>
      <c r="AQ450" s="109">
        <f t="shared" si="20"/>
        <v>0</v>
      </c>
      <c r="AR450" s="109"/>
      <c r="AS450" s="109"/>
      <c r="AT450" s="109"/>
      <c r="AU450" s="109"/>
      <c r="AV450" s="109"/>
      <c r="AW450" s="109">
        <v>0</v>
      </c>
      <c r="AX450" s="109"/>
      <c r="AY450" s="109"/>
      <c r="AZ450" s="109"/>
      <c r="BA450" s="109"/>
      <c r="BB450" s="109">
        <v>0</v>
      </c>
      <c r="BC450" s="109"/>
      <c r="BD450" s="109"/>
      <c r="BE450" s="109"/>
      <c r="BF450" s="109"/>
      <c r="BG450" s="109">
        <f t="shared" si="21"/>
        <v>16080704.140000001</v>
      </c>
      <c r="BH450" s="109"/>
      <c r="BI450" s="109"/>
      <c r="BJ450" s="109"/>
      <c r="BK450" s="109"/>
      <c r="BL450" s="109"/>
    </row>
    <row r="451" spans="1:64" s="25" customFormat="1" ht="25.5" customHeight="1" x14ac:dyDescent="0.2">
      <c r="A451" s="99">
        <v>2272</v>
      </c>
      <c r="B451" s="99"/>
      <c r="C451" s="99"/>
      <c r="D451" s="99"/>
      <c r="E451" s="99"/>
      <c r="F451" s="99"/>
      <c r="G451" s="62" t="s">
        <v>278</v>
      </c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4"/>
      <c r="T451" s="109">
        <v>575892</v>
      </c>
      <c r="U451" s="109"/>
      <c r="V451" s="109"/>
      <c r="W451" s="109"/>
      <c r="X451" s="109"/>
      <c r="Y451" s="109"/>
      <c r="Z451" s="109">
        <v>493370.33</v>
      </c>
      <c r="AA451" s="109"/>
      <c r="AB451" s="109"/>
      <c r="AC451" s="109"/>
      <c r="AD451" s="109"/>
      <c r="AE451" s="109">
        <v>0</v>
      </c>
      <c r="AF451" s="109"/>
      <c r="AG451" s="109"/>
      <c r="AH451" s="109"/>
      <c r="AI451" s="109"/>
      <c r="AJ451" s="109"/>
      <c r="AK451" s="109">
        <v>0</v>
      </c>
      <c r="AL451" s="109"/>
      <c r="AM451" s="109"/>
      <c r="AN451" s="109"/>
      <c r="AO451" s="109"/>
      <c r="AP451" s="109"/>
      <c r="AQ451" s="109">
        <f t="shared" si="20"/>
        <v>0</v>
      </c>
      <c r="AR451" s="109"/>
      <c r="AS451" s="109"/>
      <c r="AT451" s="109"/>
      <c r="AU451" s="109"/>
      <c r="AV451" s="109"/>
      <c r="AW451" s="109">
        <v>0</v>
      </c>
      <c r="AX451" s="109"/>
      <c r="AY451" s="109"/>
      <c r="AZ451" s="109"/>
      <c r="BA451" s="109"/>
      <c r="BB451" s="109">
        <v>0</v>
      </c>
      <c r="BC451" s="109"/>
      <c r="BD451" s="109"/>
      <c r="BE451" s="109"/>
      <c r="BF451" s="109"/>
      <c r="BG451" s="109">
        <f t="shared" si="21"/>
        <v>493370.33</v>
      </c>
      <c r="BH451" s="109"/>
      <c r="BI451" s="109"/>
      <c r="BJ451" s="109"/>
      <c r="BK451" s="109"/>
      <c r="BL451" s="109"/>
    </row>
    <row r="452" spans="1:64" s="25" customFormat="1" ht="12.75" customHeight="1" x14ac:dyDescent="0.2">
      <c r="A452" s="99">
        <v>2273</v>
      </c>
      <c r="B452" s="99"/>
      <c r="C452" s="99"/>
      <c r="D452" s="99"/>
      <c r="E452" s="99"/>
      <c r="F452" s="99"/>
      <c r="G452" s="62" t="s">
        <v>279</v>
      </c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4"/>
      <c r="T452" s="109">
        <v>3084596</v>
      </c>
      <c r="U452" s="109"/>
      <c r="V452" s="109"/>
      <c r="W452" s="109"/>
      <c r="X452" s="109"/>
      <c r="Y452" s="109"/>
      <c r="Z452" s="109">
        <v>2614657.52</v>
      </c>
      <c r="AA452" s="109"/>
      <c r="AB452" s="109"/>
      <c r="AC452" s="109"/>
      <c r="AD452" s="109"/>
      <c r="AE452" s="109">
        <v>0</v>
      </c>
      <c r="AF452" s="109"/>
      <c r="AG452" s="109"/>
      <c r="AH452" s="109"/>
      <c r="AI452" s="109"/>
      <c r="AJ452" s="109"/>
      <c r="AK452" s="109">
        <v>0</v>
      </c>
      <c r="AL452" s="109"/>
      <c r="AM452" s="109"/>
      <c r="AN452" s="109"/>
      <c r="AO452" s="109"/>
      <c r="AP452" s="109"/>
      <c r="AQ452" s="109">
        <f t="shared" si="20"/>
        <v>0</v>
      </c>
      <c r="AR452" s="109"/>
      <c r="AS452" s="109"/>
      <c r="AT452" s="109"/>
      <c r="AU452" s="109"/>
      <c r="AV452" s="109"/>
      <c r="AW452" s="109">
        <v>0</v>
      </c>
      <c r="AX452" s="109"/>
      <c r="AY452" s="109"/>
      <c r="AZ452" s="109"/>
      <c r="BA452" s="109"/>
      <c r="BB452" s="109">
        <v>0</v>
      </c>
      <c r="BC452" s="109"/>
      <c r="BD452" s="109"/>
      <c r="BE452" s="109"/>
      <c r="BF452" s="109"/>
      <c r="BG452" s="109">
        <f t="shared" si="21"/>
        <v>2614657.52</v>
      </c>
      <c r="BH452" s="109"/>
      <c r="BI452" s="109"/>
      <c r="BJ452" s="109"/>
      <c r="BK452" s="109"/>
      <c r="BL452" s="109"/>
    </row>
    <row r="453" spans="1:64" s="25" customFormat="1" ht="12.75" customHeight="1" x14ac:dyDescent="0.2">
      <c r="A453" s="99">
        <v>2274</v>
      </c>
      <c r="B453" s="99"/>
      <c r="C453" s="99"/>
      <c r="D453" s="99"/>
      <c r="E453" s="99"/>
      <c r="F453" s="99"/>
      <c r="G453" s="62" t="s">
        <v>280</v>
      </c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4"/>
      <c r="T453" s="109"/>
      <c r="U453" s="109"/>
      <c r="V453" s="109"/>
      <c r="W453" s="109"/>
      <c r="X453" s="109"/>
      <c r="Y453" s="109"/>
      <c r="Z453" s="109">
        <v>0</v>
      </c>
      <c r="AA453" s="109"/>
      <c r="AB453" s="109"/>
      <c r="AC453" s="109"/>
      <c r="AD453" s="109"/>
      <c r="AE453" s="109">
        <v>0</v>
      </c>
      <c r="AF453" s="109"/>
      <c r="AG453" s="109"/>
      <c r="AH453" s="109"/>
      <c r="AI453" s="109"/>
      <c r="AJ453" s="109"/>
      <c r="AK453" s="109">
        <v>0</v>
      </c>
      <c r="AL453" s="109"/>
      <c r="AM453" s="109"/>
      <c r="AN453" s="109"/>
      <c r="AO453" s="109"/>
      <c r="AP453" s="109"/>
      <c r="AQ453" s="109">
        <f t="shared" si="20"/>
        <v>0</v>
      </c>
      <c r="AR453" s="109"/>
      <c r="AS453" s="109"/>
      <c r="AT453" s="109"/>
      <c r="AU453" s="109"/>
      <c r="AV453" s="109"/>
      <c r="AW453" s="109">
        <v>0</v>
      </c>
      <c r="AX453" s="109"/>
      <c r="AY453" s="109"/>
      <c r="AZ453" s="109"/>
      <c r="BA453" s="109"/>
      <c r="BB453" s="109">
        <v>0</v>
      </c>
      <c r="BC453" s="109"/>
      <c r="BD453" s="109"/>
      <c r="BE453" s="109"/>
      <c r="BF453" s="109"/>
      <c r="BG453" s="109">
        <f t="shared" si="21"/>
        <v>0</v>
      </c>
      <c r="BH453" s="109"/>
      <c r="BI453" s="109"/>
      <c r="BJ453" s="109"/>
      <c r="BK453" s="109"/>
      <c r="BL453" s="109"/>
    </row>
    <row r="454" spans="1:64" s="25" customFormat="1" ht="25.5" customHeight="1" x14ac:dyDescent="0.2">
      <c r="A454" s="99">
        <v>2275</v>
      </c>
      <c r="B454" s="99"/>
      <c r="C454" s="99"/>
      <c r="D454" s="99"/>
      <c r="E454" s="99"/>
      <c r="F454" s="99"/>
      <c r="G454" s="62" t="s">
        <v>281</v>
      </c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4"/>
      <c r="T454" s="109">
        <v>625806</v>
      </c>
      <c r="U454" s="109"/>
      <c r="V454" s="109"/>
      <c r="W454" s="109"/>
      <c r="X454" s="109"/>
      <c r="Y454" s="109"/>
      <c r="Z454" s="109">
        <v>474559.7</v>
      </c>
      <c r="AA454" s="109"/>
      <c r="AB454" s="109"/>
      <c r="AC454" s="109"/>
      <c r="AD454" s="109"/>
      <c r="AE454" s="109">
        <v>0</v>
      </c>
      <c r="AF454" s="109"/>
      <c r="AG454" s="109"/>
      <c r="AH454" s="109"/>
      <c r="AI454" s="109"/>
      <c r="AJ454" s="109"/>
      <c r="AK454" s="109">
        <v>0</v>
      </c>
      <c r="AL454" s="109"/>
      <c r="AM454" s="109"/>
      <c r="AN454" s="109"/>
      <c r="AO454" s="109"/>
      <c r="AP454" s="109"/>
      <c r="AQ454" s="109">
        <f t="shared" si="20"/>
        <v>0</v>
      </c>
      <c r="AR454" s="109"/>
      <c r="AS454" s="109"/>
      <c r="AT454" s="109"/>
      <c r="AU454" s="109"/>
      <c r="AV454" s="109"/>
      <c r="AW454" s="109">
        <v>0</v>
      </c>
      <c r="AX454" s="109"/>
      <c r="AY454" s="109"/>
      <c r="AZ454" s="109"/>
      <c r="BA454" s="109"/>
      <c r="BB454" s="109">
        <v>0</v>
      </c>
      <c r="BC454" s="109"/>
      <c r="BD454" s="109"/>
      <c r="BE454" s="109"/>
      <c r="BF454" s="109"/>
      <c r="BG454" s="109">
        <f t="shared" si="21"/>
        <v>474559.7</v>
      </c>
      <c r="BH454" s="109"/>
      <c r="BI454" s="109"/>
      <c r="BJ454" s="109"/>
      <c r="BK454" s="109"/>
      <c r="BL454" s="109"/>
    </row>
    <row r="455" spans="1:64" s="25" customFormat="1" ht="38.25" customHeight="1" x14ac:dyDescent="0.2">
      <c r="A455" s="99">
        <v>2281</v>
      </c>
      <c r="B455" s="99"/>
      <c r="C455" s="99"/>
      <c r="D455" s="99"/>
      <c r="E455" s="99"/>
      <c r="F455" s="99"/>
      <c r="G455" s="62" t="s">
        <v>282</v>
      </c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4"/>
      <c r="T455" s="109">
        <v>75987</v>
      </c>
      <c r="U455" s="109"/>
      <c r="V455" s="109"/>
      <c r="W455" s="109"/>
      <c r="X455" s="109"/>
      <c r="Y455" s="109"/>
      <c r="Z455" s="109">
        <v>75986.960000000006</v>
      </c>
      <c r="AA455" s="109"/>
      <c r="AB455" s="109"/>
      <c r="AC455" s="109"/>
      <c r="AD455" s="109"/>
      <c r="AE455" s="109">
        <v>0</v>
      </c>
      <c r="AF455" s="109"/>
      <c r="AG455" s="109"/>
      <c r="AH455" s="109"/>
      <c r="AI455" s="109"/>
      <c r="AJ455" s="109"/>
      <c r="AK455" s="109">
        <v>0</v>
      </c>
      <c r="AL455" s="109"/>
      <c r="AM455" s="109"/>
      <c r="AN455" s="109"/>
      <c r="AO455" s="109"/>
      <c r="AP455" s="109"/>
      <c r="AQ455" s="109">
        <f t="shared" si="20"/>
        <v>0</v>
      </c>
      <c r="AR455" s="109"/>
      <c r="AS455" s="109"/>
      <c r="AT455" s="109"/>
      <c r="AU455" s="109"/>
      <c r="AV455" s="109"/>
      <c r="AW455" s="109">
        <v>0</v>
      </c>
      <c r="AX455" s="109"/>
      <c r="AY455" s="109"/>
      <c r="AZ455" s="109"/>
      <c r="BA455" s="109"/>
      <c r="BB455" s="109">
        <v>0</v>
      </c>
      <c r="BC455" s="109"/>
      <c r="BD455" s="109"/>
      <c r="BE455" s="109"/>
      <c r="BF455" s="109"/>
      <c r="BG455" s="109">
        <f t="shared" si="21"/>
        <v>75986.960000000006</v>
      </c>
      <c r="BH455" s="109"/>
      <c r="BI455" s="109"/>
      <c r="BJ455" s="109"/>
      <c r="BK455" s="109"/>
      <c r="BL455" s="109"/>
    </row>
    <row r="456" spans="1:64" s="25" customFormat="1" ht="38.25" customHeight="1" x14ac:dyDescent="0.2">
      <c r="A456" s="99">
        <v>2282</v>
      </c>
      <c r="B456" s="99"/>
      <c r="C456" s="99"/>
      <c r="D456" s="99"/>
      <c r="E456" s="99"/>
      <c r="F456" s="99"/>
      <c r="G456" s="62" t="s">
        <v>181</v>
      </c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4"/>
      <c r="T456" s="109">
        <v>43350</v>
      </c>
      <c r="U456" s="109"/>
      <c r="V456" s="109"/>
      <c r="W456" s="109"/>
      <c r="X456" s="109"/>
      <c r="Y456" s="109"/>
      <c r="Z456" s="109">
        <v>31466.2</v>
      </c>
      <c r="AA456" s="109"/>
      <c r="AB456" s="109"/>
      <c r="AC456" s="109"/>
      <c r="AD456" s="109"/>
      <c r="AE456" s="109">
        <v>0</v>
      </c>
      <c r="AF456" s="109"/>
      <c r="AG456" s="109"/>
      <c r="AH456" s="109"/>
      <c r="AI456" s="109"/>
      <c r="AJ456" s="109"/>
      <c r="AK456" s="109">
        <v>0</v>
      </c>
      <c r="AL456" s="109"/>
      <c r="AM456" s="109"/>
      <c r="AN456" s="109"/>
      <c r="AO456" s="109"/>
      <c r="AP456" s="109"/>
      <c r="AQ456" s="109">
        <f t="shared" si="20"/>
        <v>0</v>
      </c>
      <c r="AR456" s="109"/>
      <c r="AS456" s="109"/>
      <c r="AT456" s="109"/>
      <c r="AU456" s="109"/>
      <c r="AV456" s="109"/>
      <c r="AW456" s="109">
        <v>0</v>
      </c>
      <c r="AX456" s="109"/>
      <c r="AY456" s="109"/>
      <c r="AZ456" s="109"/>
      <c r="BA456" s="109"/>
      <c r="BB456" s="109">
        <v>0</v>
      </c>
      <c r="BC456" s="109"/>
      <c r="BD456" s="109"/>
      <c r="BE456" s="109"/>
      <c r="BF456" s="109"/>
      <c r="BG456" s="109">
        <f t="shared" si="21"/>
        <v>31466.2</v>
      </c>
      <c r="BH456" s="109"/>
      <c r="BI456" s="109"/>
      <c r="BJ456" s="109"/>
      <c r="BK456" s="109"/>
      <c r="BL456" s="109"/>
    </row>
    <row r="457" spans="1:64" s="25" customFormat="1" ht="12.75" customHeight="1" x14ac:dyDescent="0.2">
      <c r="A457" s="99">
        <v>2730</v>
      </c>
      <c r="B457" s="99"/>
      <c r="C457" s="99"/>
      <c r="D457" s="99"/>
      <c r="E457" s="99"/>
      <c r="F457" s="99"/>
      <c r="G457" s="62" t="s">
        <v>283</v>
      </c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4"/>
      <c r="T457" s="109">
        <v>26000</v>
      </c>
      <c r="U457" s="109"/>
      <c r="V457" s="109"/>
      <c r="W457" s="109"/>
      <c r="X457" s="109"/>
      <c r="Y457" s="109"/>
      <c r="Z457" s="109">
        <v>26000</v>
      </c>
      <c r="AA457" s="109"/>
      <c r="AB457" s="109"/>
      <c r="AC457" s="109"/>
      <c r="AD457" s="109"/>
      <c r="AE457" s="109">
        <v>0</v>
      </c>
      <c r="AF457" s="109"/>
      <c r="AG457" s="109"/>
      <c r="AH457" s="109"/>
      <c r="AI457" s="109"/>
      <c r="AJ457" s="109"/>
      <c r="AK457" s="109">
        <v>0</v>
      </c>
      <c r="AL457" s="109"/>
      <c r="AM457" s="109"/>
      <c r="AN457" s="109"/>
      <c r="AO457" s="109"/>
      <c r="AP457" s="109"/>
      <c r="AQ457" s="109">
        <f t="shared" si="20"/>
        <v>0</v>
      </c>
      <c r="AR457" s="109"/>
      <c r="AS457" s="109"/>
      <c r="AT457" s="109"/>
      <c r="AU457" s="109"/>
      <c r="AV457" s="109"/>
      <c r="AW457" s="109">
        <v>0</v>
      </c>
      <c r="AX457" s="109"/>
      <c r="AY457" s="109"/>
      <c r="AZ457" s="109"/>
      <c r="BA457" s="109"/>
      <c r="BB457" s="109">
        <v>0</v>
      </c>
      <c r="BC457" s="109"/>
      <c r="BD457" s="109"/>
      <c r="BE457" s="109"/>
      <c r="BF457" s="109"/>
      <c r="BG457" s="109">
        <f t="shared" si="21"/>
        <v>26000</v>
      </c>
      <c r="BH457" s="109"/>
      <c r="BI457" s="109"/>
      <c r="BJ457" s="109"/>
      <c r="BK457" s="109"/>
      <c r="BL457" s="109"/>
    </row>
    <row r="458" spans="1:64" s="25" customFormat="1" ht="12.75" customHeight="1" x14ac:dyDescent="0.2">
      <c r="A458" s="99">
        <v>2800</v>
      </c>
      <c r="B458" s="99"/>
      <c r="C458" s="99"/>
      <c r="D458" s="99"/>
      <c r="E458" s="99"/>
      <c r="F458" s="99"/>
      <c r="G458" s="62" t="s">
        <v>182</v>
      </c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4"/>
      <c r="T458" s="109">
        <v>92000</v>
      </c>
      <c r="U458" s="109"/>
      <c r="V458" s="109"/>
      <c r="W458" s="109"/>
      <c r="X458" s="109"/>
      <c r="Y458" s="109"/>
      <c r="Z458" s="109">
        <v>92000</v>
      </c>
      <c r="AA458" s="109"/>
      <c r="AB458" s="109"/>
      <c r="AC458" s="109"/>
      <c r="AD458" s="109"/>
      <c r="AE458" s="109">
        <v>0</v>
      </c>
      <c r="AF458" s="109"/>
      <c r="AG458" s="109"/>
      <c r="AH458" s="109"/>
      <c r="AI458" s="109"/>
      <c r="AJ458" s="109"/>
      <c r="AK458" s="109">
        <v>0</v>
      </c>
      <c r="AL458" s="109"/>
      <c r="AM458" s="109"/>
      <c r="AN458" s="109"/>
      <c r="AO458" s="109"/>
      <c r="AP458" s="109"/>
      <c r="AQ458" s="109">
        <f t="shared" si="20"/>
        <v>0</v>
      </c>
      <c r="AR458" s="109"/>
      <c r="AS458" s="109"/>
      <c r="AT458" s="109"/>
      <c r="AU458" s="109"/>
      <c r="AV458" s="109"/>
      <c r="AW458" s="109">
        <v>0</v>
      </c>
      <c r="AX458" s="109"/>
      <c r="AY458" s="109"/>
      <c r="AZ458" s="109"/>
      <c r="BA458" s="109"/>
      <c r="BB458" s="109">
        <v>0</v>
      </c>
      <c r="BC458" s="109"/>
      <c r="BD458" s="109"/>
      <c r="BE458" s="109"/>
      <c r="BF458" s="109"/>
      <c r="BG458" s="109">
        <f t="shared" si="21"/>
        <v>92000</v>
      </c>
      <c r="BH458" s="109"/>
      <c r="BI458" s="109"/>
      <c r="BJ458" s="109"/>
      <c r="BK458" s="109"/>
      <c r="BL458" s="109"/>
    </row>
    <row r="459" spans="1:64" s="6" customFormat="1" ht="12.75" customHeight="1" x14ac:dyDescent="0.2">
      <c r="A459" s="114"/>
      <c r="B459" s="114"/>
      <c r="C459" s="114"/>
      <c r="D459" s="114"/>
      <c r="E459" s="114"/>
      <c r="F459" s="114"/>
      <c r="G459" s="100" t="s">
        <v>147</v>
      </c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2"/>
      <c r="T459" s="110">
        <v>78015219.640000001</v>
      </c>
      <c r="U459" s="110"/>
      <c r="V459" s="110"/>
      <c r="W459" s="110"/>
      <c r="X459" s="110"/>
      <c r="Y459" s="110"/>
      <c r="Z459" s="110">
        <v>70622961.769999996</v>
      </c>
      <c r="AA459" s="110"/>
      <c r="AB459" s="110"/>
      <c r="AC459" s="110"/>
      <c r="AD459" s="110"/>
      <c r="AE459" s="110">
        <v>0</v>
      </c>
      <c r="AF459" s="110"/>
      <c r="AG459" s="110"/>
      <c r="AH459" s="110"/>
      <c r="AI459" s="110"/>
      <c r="AJ459" s="110"/>
      <c r="AK459" s="110">
        <v>0</v>
      </c>
      <c r="AL459" s="110"/>
      <c r="AM459" s="110"/>
      <c r="AN459" s="110"/>
      <c r="AO459" s="110"/>
      <c r="AP459" s="110"/>
      <c r="AQ459" s="110">
        <f t="shared" si="20"/>
        <v>0</v>
      </c>
      <c r="AR459" s="110"/>
      <c r="AS459" s="110"/>
      <c r="AT459" s="110"/>
      <c r="AU459" s="110"/>
      <c r="AV459" s="110"/>
      <c r="AW459" s="110">
        <v>0</v>
      </c>
      <c r="AX459" s="110"/>
      <c r="AY459" s="110"/>
      <c r="AZ459" s="110"/>
      <c r="BA459" s="110"/>
      <c r="BB459" s="110">
        <v>0</v>
      </c>
      <c r="BC459" s="110"/>
      <c r="BD459" s="110"/>
      <c r="BE459" s="110"/>
      <c r="BF459" s="110"/>
      <c r="BG459" s="110">
        <f t="shared" si="21"/>
        <v>70622961.769999996</v>
      </c>
      <c r="BH459" s="110"/>
      <c r="BI459" s="110"/>
      <c r="BJ459" s="110"/>
      <c r="BK459" s="110"/>
      <c r="BL459" s="110"/>
    </row>
    <row r="461" spans="1:64" ht="14.25" customHeight="1" x14ac:dyDescent="0.2">
      <c r="A461" s="34" t="s">
        <v>244</v>
      </c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</row>
    <row r="462" spans="1:64" ht="15" customHeight="1" x14ac:dyDescent="0.2">
      <c r="A462" s="48" t="s">
        <v>225</v>
      </c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  <c r="AA462" s="48"/>
      <c r="AB462" s="48"/>
      <c r="AC462" s="48"/>
      <c r="AD462" s="48"/>
      <c r="AE462" s="48"/>
      <c r="AF462" s="48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</row>
    <row r="463" spans="1:64" ht="18" customHeight="1" x14ac:dyDescent="0.2">
      <c r="A463" s="55" t="s">
        <v>135</v>
      </c>
      <c r="B463" s="55"/>
      <c r="C463" s="55"/>
      <c r="D463" s="55"/>
      <c r="E463" s="55"/>
      <c r="F463" s="55"/>
      <c r="G463" s="55" t="s">
        <v>19</v>
      </c>
      <c r="H463" s="55"/>
      <c r="I463" s="55"/>
      <c r="J463" s="55"/>
      <c r="K463" s="55"/>
      <c r="L463" s="55"/>
      <c r="M463" s="55"/>
      <c r="N463" s="55"/>
      <c r="O463" s="55"/>
      <c r="P463" s="55"/>
      <c r="Q463" s="55" t="s">
        <v>231</v>
      </c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  <c r="AC463" s="55"/>
      <c r="AD463" s="55"/>
      <c r="AE463" s="55"/>
      <c r="AF463" s="55"/>
      <c r="AG463" s="55"/>
      <c r="AH463" s="55"/>
      <c r="AI463" s="55"/>
      <c r="AJ463" s="55"/>
      <c r="AK463" s="55"/>
      <c r="AL463" s="55"/>
      <c r="AM463" s="55"/>
      <c r="AN463" s="55"/>
      <c r="AO463" s="55" t="s">
        <v>241</v>
      </c>
      <c r="AP463" s="55"/>
      <c r="AQ463" s="55"/>
      <c r="AR463" s="55"/>
      <c r="AS463" s="55"/>
      <c r="AT463" s="55"/>
      <c r="AU463" s="55"/>
      <c r="AV463" s="55"/>
      <c r="AW463" s="55"/>
      <c r="AX463" s="55"/>
      <c r="AY463" s="55"/>
      <c r="AZ463" s="55"/>
      <c r="BA463" s="55"/>
      <c r="BB463" s="55"/>
      <c r="BC463" s="55"/>
      <c r="BD463" s="55"/>
      <c r="BE463" s="55"/>
      <c r="BF463" s="55"/>
      <c r="BG463" s="55"/>
      <c r="BH463" s="55"/>
      <c r="BI463" s="55"/>
      <c r="BJ463" s="55"/>
      <c r="BK463" s="55"/>
      <c r="BL463" s="55"/>
    </row>
    <row r="464" spans="1:64" ht="42.95" customHeight="1" x14ac:dyDescent="0.2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 t="s">
        <v>140</v>
      </c>
      <c r="R464" s="55"/>
      <c r="S464" s="55"/>
      <c r="T464" s="55"/>
      <c r="U464" s="55"/>
      <c r="V464" s="93" t="s">
        <v>141</v>
      </c>
      <c r="W464" s="93"/>
      <c r="X464" s="93"/>
      <c r="Y464" s="93"/>
      <c r="Z464" s="55" t="s">
        <v>142</v>
      </c>
      <c r="AA464" s="55"/>
      <c r="AB464" s="55"/>
      <c r="AC464" s="55"/>
      <c r="AD464" s="55"/>
      <c r="AE464" s="55"/>
      <c r="AF464" s="55"/>
      <c r="AG464" s="55"/>
      <c r="AH464" s="55"/>
      <c r="AI464" s="55"/>
      <c r="AJ464" s="55" t="s">
        <v>143</v>
      </c>
      <c r="AK464" s="55"/>
      <c r="AL464" s="55"/>
      <c r="AM464" s="55"/>
      <c r="AN464" s="55"/>
      <c r="AO464" s="55" t="s">
        <v>20</v>
      </c>
      <c r="AP464" s="55"/>
      <c r="AQ464" s="55"/>
      <c r="AR464" s="55"/>
      <c r="AS464" s="55"/>
      <c r="AT464" s="93" t="s">
        <v>144</v>
      </c>
      <c r="AU464" s="93"/>
      <c r="AV464" s="93"/>
      <c r="AW464" s="93"/>
      <c r="AX464" s="55" t="s">
        <v>142</v>
      </c>
      <c r="AY464" s="55"/>
      <c r="AZ464" s="55"/>
      <c r="BA464" s="55"/>
      <c r="BB464" s="55"/>
      <c r="BC464" s="55"/>
      <c r="BD464" s="55"/>
      <c r="BE464" s="55"/>
      <c r="BF464" s="55"/>
      <c r="BG464" s="55"/>
      <c r="BH464" s="55" t="s">
        <v>145</v>
      </c>
      <c r="BI464" s="55"/>
      <c r="BJ464" s="55"/>
      <c r="BK464" s="55"/>
      <c r="BL464" s="55"/>
    </row>
    <row r="465" spans="1:79" ht="63" customHeight="1" x14ac:dyDescent="0.2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93"/>
      <c r="W465" s="93"/>
      <c r="X465" s="93"/>
      <c r="Y465" s="93"/>
      <c r="Z465" s="55" t="s">
        <v>17</v>
      </c>
      <c r="AA465" s="55"/>
      <c r="AB465" s="55"/>
      <c r="AC465" s="55"/>
      <c r="AD465" s="55"/>
      <c r="AE465" s="55" t="s">
        <v>16</v>
      </c>
      <c r="AF465" s="55"/>
      <c r="AG465" s="55"/>
      <c r="AH465" s="55"/>
      <c r="AI465" s="55"/>
      <c r="AJ465" s="55"/>
      <c r="AK465" s="55"/>
      <c r="AL465" s="55"/>
      <c r="AM465" s="55"/>
      <c r="AN465" s="55"/>
      <c r="AO465" s="55"/>
      <c r="AP465" s="55"/>
      <c r="AQ465" s="55"/>
      <c r="AR465" s="55"/>
      <c r="AS465" s="55"/>
      <c r="AT465" s="93"/>
      <c r="AU465" s="93"/>
      <c r="AV465" s="93"/>
      <c r="AW465" s="93"/>
      <c r="AX465" s="55" t="s">
        <v>17</v>
      </c>
      <c r="AY465" s="55"/>
      <c r="AZ465" s="55"/>
      <c r="BA465" s="55"/>
      <c r="BB465" s="55"/>
      <c r="BC465" s="55" t="s">
        <v>16</v>
      </c>
      <c r="BD465" s="55"/>
      <c r="BE465" s="55"/>
      <c r="BF465" s="55"/>
      <c r="BG465" s="55"/>
      <c r="BH465" s="55"/>
      <c r="BI465" s="55"/>
      <c r="BJ465" s="55"/>
      <c r="BK465" s="55"/>
      <c r="BL465" s="55"/>
    </row>
    <row r="466" spans="1:79" ht="15" customHeight="1" x14ac:dyDescent="0.2">
      <c r="A466" s="55">
        <v>1</v>
      </c>
      <c r="B466" s="55"/>
      <c r="C466" s="55"/>
      <c r="D466" s="55"/>
      <c r="E466" s="55"/>
      <c r="F466" s="55"/>
      <c r="G466" s="55">
        <v>2</v>
      </c>
      <c r="H466" s="55"/>
      <c r="I466" s="55"/>
      <c r="J466" s="55"/>
      <c r="K466" s="55"/>
      <c r="L466" s="55"/>
      <c r="M466" s="55"/>
      <c r="N466" s="55"/>
      <c r="O466" s="55"/>
      <c r="P466" s="55"/>
      <c r="Q466" s="55">
        <v>3</v>
      </c>
      <c r="R466" s="55"/>
      <c r="S466" s="55"/>
      <c r="T466" s="55"/>
      <c r="U466" s="55"/>
      <c r="V466" s="55">
        <v>4</v>
      </c>
      <c r="W466" s="55"/>
      <c r="X466" s="55"/>
      <c r="Y466" s="55"/>
      <c r="Z466" s="55">
        <v>5</v>
      </c>
      <c r="AA466" s="55"/>
      <c r="AB466" s="55"/>
      <c r="AC466" s="55"/>
      <c r="AD466" s="55"/>
      <c r="AE466" s="55">
        <v>6</v>
      </c>
      <c r="AF466" s="55"/>
      <c r="AG466" s="55"/>
      <c r="AH466" s="55"/>
      <c r="AI466" s="55"/>
      <c r="AJ466" s="55">
        <v>7</v>
      </c>
      <c r="AK466" s="55"/>
      <c r="AL466" s="55"/>
      <c r="AM466" s="55"/>
      <c r="AN466" s="55"/>
      <c r="AO466" s="55">
        <v>8</v>
      </c>
      <c r="AP466" s="55"/>
      <c r="AQ466" s="55"/>
      <c r="AR466" s="55"/>
      <c r="AS466" s="55"/>
      <c r="AT466" s="55">
        <v>9</v>
      </c>
      <c r="AU466" s="55"/>
      <c r="AV466" s="55"/>
      <c r="AW466" s="55"/>
      <c r="AX466" s="55">
        <v>10</v>
      </c>
      <c r="AY466" s="55"/>
      <c r="AZ466" s="55"/>
      <c r="BA466" s="55"/>
      <c r="BB466" s="55"/>
      <c r="BC466" s="55">
        <v>11</v>
      </c>
      <c r="BD466" s="55"/>
      <c r="BE466" s="55"/>
      <c r="BF466" s="55"/>
      <c r="BG466" s="55"/>
      <c r="BH466" s="55">
        <v>12</v>
      </c>
      <c r="BI466" s="55"/>
      <c r="BJ466" s="55"/>
      <c r="BK466" s="55"/>
      <c r="BL466" s="55"/>
    </row>
    <row r="467" spans="1:79" s="1" customFormat="1" ht="12" hidden="1" customHeight="1" x14ac:dyDescent="0.2">
      <c r="A467" s="76" t="s">
        <v>64</v>
      </c>
      <c r="B467" s="76"/>
      <c r="C467" s="76"/>
      <c r="D467" s="76"/>
      <c r="E467" s="76"/>
      <c r="F467" s="76"/>
      <c r="G467" s="117" t="s">
        <v>57</v>
      </c>
      <c r="H467" s="117"/>
      <c r="I467" s="117"/>
      <c r="J467" s="117"/>
      <c r="K467" s="117"/>
      <c r="L467" s="117"/>
      <c r="M467" s="117"/>
      <c r="N467" s="117"/>
      <c r="O467" s="117"/>
      <c r="P467" s="117"/>
      <c r="Q467" s="103" t="s">
        <v>80</v>
      </c>
      <c r="R467" s="103"/>
      <c r="S467" s="103"/>
      <c r="T467" s="103"/>
      <c r="U467" s="103"/>
      <c r="V467" s="103" t="s">
        <v>81</v>
      </c>
      <c r="W467" s="103"/>
      <c r="X467" s="103"/>
      <c r="Y467" s="103"/>
      <c r="Z467" s="103" t="s">
        <v>82</v>
      </c>
      <c r="AA467" s="103"/>
      <c r="AB467" s="103"/>
      <c r="AC467" s="103"/>
      <c r="AD467" s="103"/>
      <c r="AE467" s="103" t="s">
        <v>83</v>
      </c>
      <c r="AF467" s="103"/>
      <c r="AG467" s="103"/>
      <c r="AH467" s="103"/>
      <c r="AI467" s="103"/>
      <c r="AJ467" s="125" t="s">
        <v>101</v>
      </c>
      <c r="AK467" s="103"/>
      <c r="AL467" s="103"/>
      <c r="AM467" s="103"/>
      <c r="AN467" s="103"/>
      <c r="AO467" s="103" t="s">
        <v>84</v>
      </c>
      <c r="AP467" s="103"/>
      <c r="AQ467" s="103"/>
      <c r="AR467" s="103"/>
      <c r="AS467" s="103"/>
      <c r="AT467" s="125" t="s">
        <v>102</v>
      </c>
      <c r="AU467" s="103"/>
      <c r="AV467" s="103"/>
      <c r="AW467" s="103"/>
      <c r="AX467" s="103" t="s">
        <v>85</v>
      </c>
      <c r="AY467" s="103"/>
      <c r="AZ467" s="103"/>
      <c r="BA467" s="103"/>
      <c r="BB467" s="103"/>
      <c r="BC467" s="103" t="s">
        <v>86</v>
      </c>
      <c r="BD467" s="103"/>
      <c r="BE467" s="103"/>
      <c r="BF467" s="103"/>
      <c r="BG467" s="103"/>
      <c r="BH467" s="125" t="s">
        <v>101</v>
      </c>
      <c r="BI467" s="103"/>
      <c r="BJ467" s="103"/>
      <c r="BK467" s="103"/>
      <c r="BL467" s="103"/>
      <c r="CA467" s="1" t="s">
        <v>52</v>
      </c>
    </row>
    <row r="468" spans="1:79" s="25" customFormat="1" ht="12.75" customHeight="1" x14ac:dyDescent="0.2">
      <c r="A468" s="99">
        <v>2111</v>
      </c>
      <c r="B468" s="99"/>
      <c r="C468" s="99"/>
      <c r="D468" s="99"/>
      <c r="E468" s="99"/>
      <c r="F468" s="99"/>
      <c r="G468" s="62" t="s">
        <v>176</v>
      </c>
      <c r="H468" s="63"/>
      <c r="I468" s="63"/>
      <c r="J468" s="63"/>
      <c r="K468" s="63"/>
      <c r="L468" s="63"/>
      <c r="M468" s="63"/>
      <c r="N468" s="63"/>
      <c r="O468" s="63"/>
      <c r="P468" s="64"/>
      <c r="Q468" s="109">
        <v>35781494</v>
      </c>
      <c r="R468" s="109"/>
      <c r="S468" s="109"/>
      <c r="T468" s="109"/>
      <c r="U468" s="109"/>
      <c r="V468" s="109">
        <v>0</v>
      </c>
      <c r="W468" s="109"/>
      <c r="X468" s="109"/>
      <c r="Y468" s="109"/>
      <c r="Z468" s="109">
        <v>0</v>
      </c>
      <c r="AA468" s="109"/>
      <c r="AB468" s="109"/>
      <c r="AC468" s="109"/>
      <c r="AD468" s="109"/>
      <c r="AE468" s="109">
        <v>0</v>
      </c>
      <c r="AF468" s="109"/>
      <c r="AG468" s="109"/>
      <c r="AH468" s="109"/>
      <c r="AI468" s="109"/>
      <c r="AJ468" s="109">
        <f t="shared" ref="AJ468:AJ484" si="22">IF(ISNUMBER(Q468),Q468,0)-IF(ISNUMBER(Z468),Z468,0)</f>
        <v>35781494</v>
      </c>
      <c r="AK468" s="109"/>
      <c r="AL468" s="109"/>
      <c r="AM468" s="109"/>
      <c r="AN468" s="109"/>
      <c r="AO468" s="109">
        <v>49601142</v>
      </c>
      <c r="AP468" s="109"/>
      <c r="AQ468" s="109"/>
      <c r="AR468" s="109"/>
      <c r="AS468" s="109"/>
      <c r="AT468" s="109">
        <f t="shared" ref="AT468:AT484" si="23">IF(ISNUMBER(V468),V468,0)-IF(ISNUMBER(Z468),Z468,0)-IF(ISNUMBER(AE468),AE468,0)</f>
        <v>0</v>
      </c>
      <c r="AU468" s="109"/>
      <c r="AV468" s="109"/>
      <c r="AW468" s="109"/>
      <c r="AX468" s="109">
        <v>0</v>
      </c>
      <c r="AY468" s="109"/>
      <c r="AZ468" s="109"/>
      <c r="BA468" s="109"/>
      <c r="BB468" s="109"/>
      <c r="BC468" s="109">
        <v>0</v>
      </c>
      <c r="BD468" s="109"/>
      <c r="BE468" s="109"/>
      <c r="BF468" s="109"/>
      <c r="BG468" s="109"/>
      <c r="BH468" s="109">
        <f t="shared" ref="BH468:BH484" si="24">IF(ISNUMBER(AO468),AO468,0)-IF(ISNUMBER(AX468),AX468,0)</f>
        <v>49601142</v>
      </c>
      <c r="BI468" s="109"/>
      <c r="BJ468" s="109"/>
      <c r="BK468" s="109"/>
      <c r="BL468" s="109"/>
      <c r="CA468" s="25" t="s">
        <v>53</v>
      </c>
    </row>
    <row r="469" spans="1:79" s="25" customFormat="1" ht="12.75" customHeight="1" x14ac:dyDescent="0.2">
      <c r="A469" s="99">
        <v>2120</v>
      </c>
      <c r="B469" s="99"/>
      <c r="C469" s="99"/>
      <c r="D469" s="99"/>
      <c r="E469" s="99"/>
      <c r="F469" s="99"/>
      <c r="G469" s="62" t="s">
        <v>177</v>
      </c>
      <c r="H469" s="63"/>
      <c r="I469" s="63"/>
      <c r="J469" s="63"/>
      <c r="K469" s="63"/>
      <c r="L469" s="63"/>
      <c r="M469" s="63"/>
      <c r="N469" s="63"/>
      <c r="O469" s="63"/>
      <c r="P469" s="64"/>
      <c r="Q469" s="109">
        <v>8205098</v>
      </c>
      <c r="R469" s="109"/>
      <c r="S469" s="109"/>
      <c r="T469" s="109"/>
      <c r="U469" s="109"/>
      <c r="V469" s="109">
        <v>0</v>
      </c>
      <c r="W469" s="109"/>
      <c r="X469" s="109"/>
      <c r="Y469" s="109"/>
      <c r="Z469" s="109">
        <v>0</v>
      </c>
      <c r="AA469" s="109"/>
      <c r="AB469" s="109"/>
      <c r="AC469" s="109"/>
      <c r="AD469" s="109"/>
      <c r="AE469" s="109">
        <v>0</v>
      </c>
      <c r="AF469" s="109"/>
      <c r="AG469" s="109"/>
      <c r="AH469" s="109"/>
      <c r="AI469" s="109"/>
      <c r="AJ469" s="109">
        <f t="shared" si="22"/>
        <v>8205098</v>
      </c>
      <c r="AK469" s="109"/>
      <c r="AL469" s="109"/>
      <c r="AM469" s="109"/>
      <c r="AN469" s="109"/>
      <c r="AO469" s="109">
        <v>10863311</v>
      </c>
      <c r="AP469" s="109"/>
      <c r="AQ469" s="109"/>
      <c r="AR469" s="109"/>
      <c r="AS469" s="109"/>
      <c r="AT469" s="109">
        <f t="shared" si="23"/>
        <v>0</v>
      </c>
      <c r="AU469" s="109"/>
      <c r="AV469" s="109"/>
      <c r="AW469" s="109"/>
      <c r="AX469" s="109">
        <v>0</v>
      </c>
      <c r="AY469" s="109"/>
      <c r="AZ469" s="109"/>
      <c r="BA469" s="109"/>
      <c r="BB469" s="109"/>
      <c r="BC469" s="109">
        <v>0</v>
      </c>
      <c r="BD469" s="109"/>
      <c r="BE469" s="109"/>
      <c r="BF469" s="109"/>
      <c r="BG469" s="109"/>
      <c r="BH469" s="109">
        <f t="shared" si="24"/>
        <v>10863311</v>
      </c>
      <c r="BI469" s="109"/>
      <c r="BJ469" s="109"/>
      <c r="BK469" s="109"/>
      <c r="BL469" s="109"/>
    </row>
    <row r="470" spans="1:79" s="25" customFormat="1" ht="25.5" customHeight="1" x14ac:dyDescent="0.2">
      <c r="A470" s="99">
        <v>2210</v>
      </c>
      <c r="B470" s="99"/>
      <c r="C470" s="99"/>
      <c r="D470" s="99"/>
      <c r="E470" s="99"/>
      <c r="F470" s="99"/>
      <c r="G470" s="62" t="s">
        <v>178</v>
      </c>
      <c r="H470" s="63"/>
      <c r="I470" s="63"/>
      <c r="J470" s="63"/>
      <c r="K470" s="63"/>
      <c r="L470" s="63"/>
      <c r="M470" s="63"/>
      <c r="N470" s="63"/>
      <c r="O470" s="63"/>
      <c r="P470" s="64"/>
      <c r="Q470" s="109">
        <v>5743482</v>
      </c>
      <c r="R470" s="109"/>
      <c r="S470" s="109"/>
      <c r="T470" s="109"/>
      <c r="U470" s="109"/>
      <c r="V470" s="109">
        <v>0</v>
      </c>
      <c r="W470" s="109"/>
      <c r="X470" s="109"/>
      <c r="Y470" s="109"/>
      <c r="Z470" s="109">
        <v>0</v>
      </c>
      <c r="AA470" s="109"/>
      <c r="AB470" s="109"/>
      <c r="AC470" s="109"/>
      <c r="AD470" s="109"/>
      <c r="AE470" s="109">
        <v>0</v>
      </c>
      <c r="AF470" s="109"/>
      <c r="AG470" s="109"/>
      <c r="AH470" s="109"/>
      <c r="AI470" s="109"/>
      <c r="AJ470" s="109">
        <f t="shared" si="22"/>
        <v>5743482</v>
      </c>
      <c r="AK470" s="109"/>
      <c r="AL470" s="109"/>
      <c r="AM470" s="109"/>
      <c r="AN470" s="109"/>
      <c r="AO470" s="109">
        <v>3162426</v>
      </c>
      <c r="AP470" s="109"/>
      <c r="AQ470" s="109"/>
      <c r="AR470" s="109"/>
      <c r="AS470" s="109"/>
      <c r="AT470" s="109">
        <f t="shared" si="23"/>
        <v>0</v>
      </c>
      <c r="AU470" s="109"/>
      <c r="AV470" s="109"/>
      <c r="AW470" s="109"/>
      <c r="AX470" s="109">
        <v>0</v>
      </c>
      <c r="AY470" s="109"/>
      <c r="AZ470" s="109"/>
      <c r="BA470" s="109"/>
      <c r="BB470" s="109"/>
      <c r="BC470" s="109">
        <v>0</v>
      </c>
      <c r="BD470" s="109"/>
      <c r="BE470" s="109"/>
      <c r="BF470" s="109"/>
      <c r="BG470" s="109"/>
      <c r="BH470" s="109">
        <f t="shared" si="24"/>
        <v>3162426</v>
      </c>
      <c r="BI470" s="109"/>
      <c r="BJ470" s="109"/>
      <c r="BK470" s="109"/>
      <c r="BL470" s="109"/>
    </row>
    <row r="471" spans="1:79" s="25" customFormat="1" ht="25.5" customHeight="1" x14ac:dyDescent="0.2">
      <c r="A471" s="99">
        <v>2220</v>
      </c>
      <c r="B471" s="99"/>
      <c r="C471" s="99"/>
      <c r="D471" s="99"/>
      <c r="E471" s="99"/>
      <c r="F471" s="99"/>
      <c r="G471" s="62" t="s">
        <v>275</v>
      </c>
      <c r="H471" s="63"/>
      <c r="I471" s="63"/>
      <c r="J471" s="63"/>
      <c r="K471" s="63"/>
      <c r="L471" s="63"/>
      <c r="M471" s="63"/>
      <c r="N471" s="63"/>
      <c r="O471" s="63"/>
      <c r="P471" s="64"/>
      <c r="Q471" s="109">
        <v>1677558</v>
      </c>
      <c r="R471" s="109"/>
      <c r="S471" s="109"/>
      <c r="T471" s="109"/>
      <c r="U471" s="109"/>
      <c r="V471" s="109">
        <v>0</v>
      </c>
      <c r="W471" s="109"/>
      <c r="X471" s="109"/>
      <c r="Y471" s="109"/>
      <c r="Z471" s="109">
        <v>0</v>
      </c>
      <c r="AA471" s="109"/>
      <c r="AB471" s="109"/>
      <c r="AC471" s="109"/>
      <c r="AD471" s="109"/>
      <c r="AE471" s="109">
        <v>0</v>
      </c>
      <c r="AF471" s="109"/>
      <c r="AG471" s="109"/>
      <c r="AH471" s="109"/>
      <c r="AI471" s="109"/>
      <c r="AJ471" s="109">
        <f t="shared" si="22"/>
        <v>1677558</v>
      </c>
      <c r="AK471" s="109"/>
      <c r="AL471" s="109"/>
      <c r="AM471" s="109"/>
      <c r="AN471" s="109"/>
      <c r="AO471" s="109">
        <v>314541</v>
      </c>
      <c r="AP471" s="109"/>
      <c r="AQ471" s="109"/>
      <c r="AR471" s="109"/>
      <c r="AS471" s="109"/>
      <c r="AT471" s="109">
        <f t="shared" si="23"/>
        <v>0</v>
      </c>
      <c r="AU471" s="109"/>
      <c r="AV471" s="109"/>
      <c r="AW471" s="109"/>
      <c r="AX471" s="109">
        <v>0</v>
      </c>
      <c r="AY471" s="109"/>
      <c r="AZ471" s="109"/>
      <c r="BA471" s="109"/>
      <c r="BB471" s="109"/>
      <c r="BC471" s="109">
        <v>0</v>
      </c>
      <c r="BD471" s="109"/>
      <c r="BE471" s="109"/>
      <c r="BF471" s="109"/>
      <c r="BG471" s="109"/>
      <c r="BH471" s="109">
        <f t="shared" si="24"/>
        <v>314541</v>
      </c>
      <c r="BI471" s="109"/>
      <c r="BJ471" s="109"/>
      <c r="BK471" s="109"/>
      <c r="BL471" s="109"/>
    </row>
    <row r="472" spans="1:79" s="25" customFormat="1" ht="12.75" customHeight="1" x14ac:dyDescent="0.2">
      <c r="A472" s="99">
        <v>2230</v>
      </c>
      <c r="B472" s="99"/>
      <c r="C472" s="99"/>
      <c r="D472" s="99"/>
      <c r="E472" s="99"/>
      <c r="F472" s="99"/>
      <c r="G472" s="62" t="s">
        <v>276</v>
      </c>
      <c r="H472" s="63"/>
      <c r="I472" s="63"/>
      <c r="J472" s="63"/>
      <c r="K472" s="63"/>
      <c r="L472" s="63"/>
      <c r="M472" s="63"/>
      <c r="N472" s="63"/>
      <c r="O472" s="63"/>
      <c r="P472" s="64"/>
      <c r="Q472" s="109">
        <v>5991581</v>
      </c>
      <c r="R472" s="109"/>
      <c r="S472" s="109"/>
      <c r="T472" s="109"/>
      <c r="U472" s="109"/>
      <c r="V472" s="109">
        <v>0</v>
      </c>
      <c r="W472" s="109"/>
      <c r="X472" s="109"/>
      <c r="Y472" s="109"/>
      <c r="Z472" s="109">
        <v>0</v>
      </c>
      <c r="AA472" s="109"/>
      <c r="AB472" s="109"/>
      <c r="AC472" s="109"/>
      <c r="AD472" s="109"/>
      <c r="AE472" s="109">
        <v>0</v>
      </c>
      <c r="AF472" s="109"/>
      <c r="AG472" s="109"/>
      <c r="AH472" s="109"/>
      <c r="AI472" s="109"/>
      <c r="AJ472" s="109">
        <f t="shared" si="22"/>
        <v>5991581</v>
      </c>
      <c r="AK472" s="109"/>
      <c r="AL472" s="109"/>
      <c r="AM472" s="109"/>
      <c r="AN472" s="109"/>
      <c r="AO472" s="109">
        <v>12039488</v>
      </c>
      <c r="AP472" s="109"/>
      <c r="AQ472" s="109"/>
      <c r="AR472" s="109"/>
      <c r="AS472" s="109"/>
      <c r="AT472" s="109">
        <f t="shared" si="23"/>
        <v>0</v>
      </c>
      <c r="AU472" s="109"/>
      <c r="AV472" s="109"/>
      <c r="AW472" s="109"/>
      <c r="AX472" s="109">
        <v>0</v>
      </c>
      <c r="AY472" s="109"/>
      <c r="AZ472" s="109"/>
      <c r="BA472" s="109"/>
      <c r="BB472" s="109"/>
      <c r="BC472" s="109">
        <v>0</v>
      </c>
      <c r="BD472" s="109"/>
      <c r="BE472" s="109"/>
      <c r="BF472" s="109"/>
      <c r="BG472" s="109"/>
      <c r="BH472" s="109">
        <f t="shared" si="24"/>
        <v>12039488</v>
      </c>
      <c r="BI472" s="109"/>
      <c r="BJ472" s="109"/>
      <c r="BK472" s="109"/>
      <c r="BL472" s="109"/>
    </row>
    <row r="473" spans="1:79" s="25" customFormat="1" ht="25.5" customHeight="1" x14ac:dyDescent="0.2">
      <c r="A473" s="99">
        <v>2240</v>
      </c>
      <c r="B473" s="99"/>
      <c r="C473" s="99"/>
      <c r="D473" s="99"/>
      <c r="E473" s="99"/>
      <c r="F473" s="99"/>
      <c r="G473" s="62" t="s">
        <v>179</v>
      </c>
      <c r="H473" s="63"/>
      <c r="I473" s="63"/>
      <c r="J473" s="63"/>
      <c r="K473" s="63"/>
      <c r="L473" s="63"/>
      <c r="M473" s="63"/>
      <c r="N473" s="63"/>
      <c r="O473" s="63"/>
      <c r="P473" s="64"/>
      <c r="Q473" s="109">
        <v>4745999</v>
      </c>
      <c r="R473" s="109"/>
      <c r="S473" s="109"/>
      <c r="T473" s="109"/>
      <c r="U473" s="109"/>
      <c r="V473" s="109">
        <v>0</v>
      </c>
      <c r="W473" s="109"/>
      <c r="X473" s="109"/>
      <c r="Y473" s="109"/>
      <c r="Z473" s="109">
        <v>0</v>
      </c>
      <c r="AA473" s="109"/>
      <c r="AB473" s="109"/>
      <c r="AC473" s="109"/>
      <c r="AD473" s="109"/>
      <c r="AE473" s="109">
        <v>0</v>
      </c>
      <c r="AF473" s="109"/>
      <c r="AG473" s="109"/>
      <c r="AH473" s="109"/>
      <c r="AI473" s="109"/>
      <c r="AJ473" s="109">
        <f t="shared" si="22"/>
        <v>4745999</v>
      </c>
      <c r="AK473" s="109"/>
      <c r="AL473" s="109"/>
      <c r="AM473" s="109"/>
      <c r="AN473" s="109"/>
      <c r="AO473" s="109">
        <v>2691236</v>
      </c>
      <c r="AP473" s="109"/>
      <c r="AQ473" s="109"/>
      <c r="AR473" s="109"/>
      <c r="AS473" s="109"/>
      <c r="AT473" s="109">
        <f t="shared" si="23"/>
        <v>0</v>
      </c>
      <c r="AU473" s="109"/>
      <c r="AV473" s="109"/>
      <c r="AW473" s="109"/>
      <c r="AX473" s="109">
        <v>0</v>
      </c>
      <c r="AY473" s="109"/>
      <c r="AZ473" s="109"/>
      <c r="BA473" s="109"/>
      <c r="BB473" s="109"/>
      <c r="BC473" s="109">
        <v>0</v>
      </c>
      <c r="BD473" s="109"/>
      <c r="BE473" s="109"/>
      <c r="BF473" s="109"/>
      <c r="BG473" s="109"/>
      <c r="BH473" s="109">
        <f t="shared" si="24"/>
        <v>2691236</v>
      </c>
      <c r="BI473" s="109"/>
      <c r="BJ473" s="109"/>
      <c r="BK473" s="109"/>
      <c r="BL473" s="109"/>
    </row>
    <row r="474" spans="1:79" s="25" customFormat="1" ht="12.75" customHeight="1" x14ac:dyDescent="0.2">
      <c r="A474" s="99">
        <v>2250</v>
      </c>
      <c r="B474" s="99"/>
      <c r="C474" s="99"/>
      <c r="D474" s="99"/>
      <c r="E474" s="99"/>
      <c r="F474" s="99"/>
      <c r="G474" s="62" t="s">
        <v>180</v>
      </c>
      <c r="H474" s="63"/>
      <c r="I474" s="63"/>
      <c r="J474" s="63"/>
      <c r="K474" s="63"/>
      <c r="L474" s="63"/>
      <c r="M474" s="63"/>
      <c r="N474" s="63"/>
      <c r="O474" s="63"/>
      <c r="P474" s="64"/>
      <c r="Q474" s="109">
        <v>173709</v>
      </c>
      <c r="R474" s="109"/>
      <c r="S474" s="109"/>
      <c r="T474" s="109"/>
      <c r="U474" s="109"/>
      <c r="V474" s="109">
        <v>0</v>
      </c>
      <c r="W474" s="109"/>
      <c r="X474" s="109"/>
      <c r="Y474" s="109"/>
      <c r="Z474" s="109">
        <v>0</v>
      </c>
      <c r="AA474" s="109"/>
      <c r="AB474" s="109"/>
      <c r="AC474" s="109"/>
      <c r="AD474" s="109"/>
      <c r="AE474" s="109">
        <v>0</v>
      </c>
      <c r="AF474" s="109"/>
      <c r="AG474" s="109"/>
      <c r="AH474" s="109"/>
      <c r="AI474" s="109"/>
      <c r="AJ474" s="109">
        <f t="shared" si="22"/>
        <v>173709</v>
      </c>
      <c r="AK474" s="109"/>
      <c r="AL474" s="109"/>
      <c r="AM474" s="109"/>
      <c r="AN474" s="109"/>
      <c r="AO474" s="109">
        <v>246814</v>
      </c>
      <c r="AP474" s="109"/>
      <c r="AQ474" s="109"/>
      <c r="AR474" s="109"/>
      <c r="AS474" s="109"/>
      <c r="AT474" s="109">
        <f t="shared" si="23"/>
        <v>0</v>
      </c>
      <c r="AU474" s="109"/>
      <c r="AV474" s="109"/>
      <c r="AW474" s="109"/>
      <c r="AX474" s="109">
        <v>0</v>
      </c>
      <c r="AY474" s="109"/>
      <c r="AZ474" s="109"/>
      <c r="BA474" s="109"/>
      <c r="BB474" s="109"/>
      <c r="BC474" s="109">
        <v>0</v>
      </c>
      <c r="BD474" s="109"/>
      <c r="BE474" s="109"/>
      <c r="BF474" s="109"/>
      <c r="BG474" s="109"/>
      <c r="BH474" s="109">
        <f t="shared" si="24"/>
        <v>246814</v>
      </c>
      <c r="BI474" s="109"/>
      <c r="BJ474" s="109"/>
      <c r="BK474" s="109"/>
      <c r="BL474" s="109"/>
    </row>
    <row r="475" spans="1:79" s="25" customFormat="1" ht="12.75" customHeight="1" x14ac:dyDescent="0.2">
      <c r="A475" s="99">
        <v>2271</v>
      </c>
      <c r="B475" s="99"/>
      <c r="C475" s="99"/>
      <c r="D475" s="99"/>
      <c r="E475" s="99"/>
      <c r="F475" s="99"/>
      <c r="G475" s="62" t="s">
        <v>277</v>
      </c>
      <c r="H475" s="63"/>
      <c r="I475" s="63"/>
      <c r="J475" s="63"/>
      <c r="K475" s="63"/>
      <c r="L475" s="63"/>
      <c r="M475" s="63"/>
      <c r="N475" s="63"/>
      <c r="O475" s="63"/>
      <c r="P475" s="64"/>
      <c r="Q475" s="109">
        <v>12348403</v>
      </c>
      <c r="R475" s="109"/>
      <c r="S475" s="109"/>
      <c r="T475" s="109"/>
      <c r="U475" s="109"/>
      <c r="V475" s="109">
        <v>0</v>
      </c>
      <c r="W475" s="109"/>
      <c r="X475" s="109"/>
      <c r="Y475" s="109"/>
      <c r="Z475" s="109">
        <v>0</v>
      </c>
      <c r="AA475" s="109"/>
      <c r="AB475" s="109"/>
      <c r="AC475" s="109"/>
      <c r="AD475" s="109"/>
      <c r="AE475" s="109">
        <v>0</v>
      </c>
      <c r="AF475" s="109"/>
      <c r="AG475" s="109"/>
      <c r="AH475" s="109"/>
      <c r="AI475" s="109"/>
      <c r="AJ475" s="109">
        <f t="shared" si="22"/>
        <v>12348403</v>
      </c>
      <c r="AK475" s="109"/>
      <c r="AL475" s="109"/>
      <c r="AM475" s="109"/>
      <c r="AN475" s="109"/>
      <c r="AO475" s="109">
        <v>18392229</v>
      </c>
      <c r="AP475" s="109"/>
      <c r="AQ475" s="109"/>
      <c r="AR475" s="109"/>
      <c r="AS475" s="109"/>
      <c r="AT475" s="109">
        <f t="shared" si="23"/>
        <v>0</v>
      </c>
      <c r="AU475" s="109"/>
      <c r="AV475" s="109"/>
      <c r="AW475" s="109"/>
      <c r="AX475" s="109">
        <v>0</v>
      </c>
      <c r="AY475" s="109"/>
      <c r="AZ475" s="109"/>
      <c r="BA475" s="109"/>
      <c r="BB475" s="109"/>
      <c r="BC475" s="109">
        <v>0</v>
      </c>
      <c r="BD475" s="109"/>
      <c r="BE475" s="109"/>
      <c r="BF475" s="109"/>
      <c r="BG475" s="109"/>
      <c r="BH475" s="109">
        <f t="shared" si="24"/>
        <v>18392229</v>
      </c>
      <c r="BI475" s="109"/>
      <c r="BJ475" s="109"/>
      <c r="BK475" s="109"/>
      <c r="BL475" s="109"/>
    </row>
    <row r="476" spans="1:79" s="25" customFormat="1" ht="25.5" customHeight="1" x14ac:dyDescent="0.2">
      <c r="A476" s="99">
        <v>2272</v>
      </c>
      <c r="B476" s="99"/>
      <c r="C476" s="99"/>
      <c r="D476" s="99"/>
      <c r="E476" s="99"/>
      <c r="F476" s="99"/>
      <c r="G476" s="62" t="s">
        <v>278</v>
      </c>
      <c r="H476" s="63"/>
      <c r="I476" s="63"/>
      <c r="J476" s="63"/>
      <c r="K476" s="63"/>
      <c r="L476" s="63"/>
      <c r="M476" s="63"/>
      <c r="N476" s="63"/>
      <c r="O476" s="63"/>
      <c r="P476" s="64"/>
      <c r="Q476" s="109">
        <v>612130</v>
      </c>
      <c r="R476" s="109"/>
      <c r="S476" s="109"/>
      <c r="T476" s="109"/>
      <c r="U476" s="109"/>
      <c r="V476" s="109">
        <v>0</v>
      </c>
      <c r="W476" s="109"/>
      <c r="X476" s="109"/>
      <c r="Y476" s="109"/>
      <c r="Z476" s="109">
        <v>0</v>
      </c>
      <c r="AA476" s="109"/>
      <c r="AB476" s="109"/>
      <c r="AC476" s="109"/>
      <c r="AD476" s="109"/>
      <c r="AE476" s="109">
        <v>0</v>
      </c>
      <c r="AF476" s="109"/>
      <c r="AG476" s="109"/>
      <c r="AH476" s="109"/>
      <c r="AI476" s="109"/>
      <c r="AJ476" s="109">
        <f t="shared" si="22"/>
        <v>612130</v>
      </c>
      <c r="AK476" s="109"/>
      <c r="AL476" s="109"/>
      <c r="AM476" s="109"/>
      <c r="AN476" s="109"/>
      <c r="AO476" s="109">
        <v>594736</v>
      </c>
      <c r="AP476" s="109"/>
      <c r="AQ476" s="109"/>
      <c r="AR476" s="109"/>
      <c r="AS476" s="109"/>
      <c r="AT476" s="109">
        <f t="shared" si="23"/>
        <v>0</v>
      </c>
      <c r="AU476" s="109"/>
      <c r="AV476" s="109"/>
      <c r="AW476" s="109"/>
      <c r="AX476" s="109">
        <v>0</v>
      </c>
      <c r="AY476" s="109"/>
      <c r="AZ476" s="109"/>
      <c r="BA476" s="109"/>
      <c r="BB476" s="109"/>
      <c r="BC476" s="109">
        <v>0</v>
      </c>
      <c r="BD476" s="109"/>
      <c r="BE476" s="109"/>
      <c r="BF476" s="109"/>
      <c r="BG476" s="109"/>
      <c r="BH476" s="109">
        <f t="shared" si="24"/>
        <v>594736</v>
      </c>
      <c r="BI476" s="109"/>
      <c r="BJ476" s="109"/>
      <c r="BK476" s="109"/>
      <c r="BL476" s="109"/>
    </row>
    <row r="477" spans="1:79" s="25" customFormat="1" ht="12.75" customHeight="1" x14ac:dyDescent="0.2">
      <c r="A477" s="99">
        <v>2273</v>
      </c>
      <c r="B477" s="99"/>
      <c r="C477" s="99"/>
      <c r="D477" s="99"/>
      <c r="E477" s="99"/>
      <c r="F477" s="99"/>
      <c r="G477" s="62" t="s">
        <v>279</v>
      </c>
      <c r="H477" s="63"/>
      <c r="I477" s="63"/>
      <c r="J477" s="63"/>
      <c r="K477" s="63"/>
      <c r="L477" s="63"/>
      <c r="M477" s="63"/>
      <c r="N477" s="63"/>
      <c r="O477" s="63"/>
      <c r="P477" s="64"/>
      <c r="Q477" s="109">
        <v>2192346</v>
      </c>
      <c r="R477" s="109"/>
      <c r="S477" s="109"/>
      <c r="T477" s="109"/>
      <c r="U477" s="109"/>
      <c r="V477" s="109">
        <v>0</v>
      </c>
      <c r="W477" s="109"/>
      <c r="X477" s="109"/>
      <c r="Y477" s="109"/>
      <c r="Z477" s="109">
        <v>0</v>
      </c>
      <c r="AA477" s="109"/>
      <c r="AB477" s="109"/>
      <c r="AC477" s="109"/>
      <c r="AD477" s="109"/>
      <c r="AE477" s="109">
        <v>0</v>
      </c>
      <c r="AF477" s="109"/>
      <c r="AG477" s="109"/>
      <c r="AH477" s="109"/>
      <c r="AI477" s="109"/>
      <c r="AJ477" s="109">
        <f t="shared" si="22"/>
        <v>2192346</v>
      </c>
      <c r="AK477" s="109"/>
      <c r="AL477" s="109"/>
      <c r="AM477" s="109"/>
      <c r="AN477" s="109"/>
      <c r="AO477" s="109">
        <v>3137441</v>
      </c>
      <c r="AP477" s="109"/>
      <c r="AQ477" s="109"/>
      <c r="AR477" s="109"/>
      <c r="AS477" s="109"/>
      <c r="AT477" s="109">
        <f t="shared" si="23"/>
        <v>0</v>
      </c>
      <c r="AU477" s="109"/>
      <c r="AV477" s="109"/>
      <c r="AW477" s="109"/>
      <c r="AX477" s="109">
        <v>0</v>
      </c>
      <c r="AY477" s="109"/>
      <c r="AZ477" s="109"/>
      <c r="BA477" s="109"/>
      <c r="BB477" s="109"/>
      <c r="BC477" s="109">
        <v>0</v>
      </c>
      <c r="BD477" s="109"/>
      <c r="BE477" s="109"/>
      <c r="BF477" s="109"/>
      <c r="BG477" s="109"/>
      <c r="BH477" s="109">
        <f t="shared" si="24"/>
        <v>3137441</v>
      </c>
      <c r="BI477" s="109"/>
      <c r="BJ477" s="109"/>
      <c r="BK477" s="109"/>
      <c r="BL477" s="109"/>
    </row>
    <row r="478" spans="1:79" s="25" customFormat="1" ht="12.75" customHeight="1" x14ac:dyDescent="0.2">
      <c r="A478" s="99">
        <v>2274</v>
      </c>
      <c r="B478" s="99"/>
      <c r="C478" s="99"/>
      <c r="D478" s="99"/>
      <c r="E478" s="99"/>
      <c r="F478" s="99"/>
      <c r="G478" s="62" t="s">
        <v>280</v>
      </c>
      <c r="H478" s="63"/>
      <c r="I478" s="63"/>
      <c r="J478" s="63"/>
      <c r="K478" s="63"/>
      <c r="L478" s="63"/>
      <c r="M478" s="63"/>
      <c r="N478" s="63"/>
      <c r="O478" s="63"/>
      <c r="P478" s="64"/>
      <c r="Q478" s="109">
        <v>0</v>
      </c>
      <c r="R478" s="109"/>
      <c r="S478" s="109"/>
      <c r="T478" s="109"/>
      <c r="U478" s="109"/>
      <c r="V478" s="109">
        <v>0</v>
      </c>
      <c r="W478" s="109"/>
      <c r="X478" s="109"/>
      <c r="Y478" s="109"/>
      <c r="Z478" s="109">
        <v>0</v>
      </c>
      <c r="AA478" s="109"/>
      <c r="AB478" s="109"/>
      <c r="AC478" s="109"/>
      <c r="AD478" s="109"/>
      <c r="AE478" s="109">
        <v>0</v>
      </c>
      <c r="AF478" s="109"/>
      <c r="AG478" s="109"/>
      <c r="AH478" s="109"/>
      <c r="AI478" s="109"/>
      <c r="AJ478" s="109">
        <f t="shared" si="22"/>
        <v>0</v>
      </c>
      <c r="AK478" s="109"/>
      <c r="AL478" s="109"/>
      <c r="AM478" s="109"/>
      <c r="AN478" s="109"/>
      <c r="AO478" s="109">
        <v>286746</v>
      </c>
      <c r="AP478" s="109"/>
      <c r="AQ478" s="109"/>
      <c r="AR478" s="109"/>
      <c r="AS478" s="109"/>
      <c r="AT478" s="109">
        <f t="shared" si="23"/>
        <v>0</v>
      </c>
      <c r="AU478" s="109"/>
      <c r="AV478" s="109"/>
      <c r="AW478" s="109"/>
      <c r="AX478" s="109">
        <v>0</v>
      </c>
      <c r="AY478" s="109"/>
      <c r="AZ478" s="109"/>
      <c r="BA478" s="109"/>
      <c r="BB478" s="109"/>
      <c r="BC478" s="109">
        <v>0</v>
      </c>
      <c r="BD478" s="109"/>
      <c r="BE478" s="109"/>
      <c r="BF478" s="109"/>
      <c r="BG478" s="109"/>
      <c r="BH478" s="109">
        <f t="shared" si="24"/>
        <v>286746</v>
      </c>
      <c r="BI478" s="109"/>
      <c r="BJ478" s="109"/>
      <c r="BK478" s="109"/>
      <c r="BL478" s="109"/>
    </row>
    <row r="479" spans="1:79" s="25" customFormat="1" ht="25.5" customHeight="1" x14ac:dyDescent="0.2">
      <c r="A479" s="99">
        <v>2275</v>
      </c>
      <c r="B479" s="99"/>
      <c r="C479" s="99"/>
      <c r="D479" s="99"/>
      <c r="E479" s="99"/>
      <c r="F479" s="99"/>
      <c r="G479" s="62" t="s">
        <v>281</v>
      </c>
      <c r="H479" s="63"/>
      <c r="I479" s="63"/>
      <c r="J479" s="63"/>
      <c r="K479" s="63"/>
      <c r="L479" s="63"/>
      <c r="M479" s="63"/>
      <c r="N479" s="63"/>
      <c r="O479" s="63"/>
      <c r="P479" s="64"/>
      <c r="Q479" s="109">
        <v>877610</v>
      </c>
      <c r="R479" s="109"/>
      <c r="S479" s="109"/>
      <c r="T479" s="109"/>
      <c r="U479" s="109"/>
      <c r="V479" s="109">
        <v>0</v>
      </c>
      <c r="W479" s="109"/>
      <c r="X479" s="109"/>
      <c r="Y479" s="109"/>
      <c r="Z479" s="109">
        <v>0</v>
      </c>
      <c r="AA479" s="109"/>
      <c r="AB479" s="109"/>
      <c r="AC479" s="109"/>
      <c r="AD479" s="109"/>
      <c r="AE479" s="109">
        <v>0</v>
      </c>
      <c r="AF479" s="109"/>
      <c r="AG479" s="109"/>
      <c r="AH479" s="109"/>
      <c r="AI479" s="109"/>
      <c r="AJ479" s="109">
        <f t="shared" si="22"/>
        <v>877610</v>
      </c>
      <c r="AK479" s="109"/>
      <c r="AL479" s="109"/>
      <c r="AM479" s="109"/>
      <c r="AN479" s="109"/>
      <c r="AO479" s="109">
        <v>898155</v>
      </c>
      <c r="AP479" s="109"/>
      <c r="AQ479" s="109"/>
      <c r="AR479" s="109"/>
      <c r="AS479" s="109"/>
      <c r="AT479" s="109">
        <f t="shared" si="23"/>
        <v>0</v>
      </c>
      <c r="AU479" s="109"/>
      <c r="AV479" s="109"/>
      <c r="AW479" s="109"/>
      <c r="AX479" s="109">
        <v>0</v>
      </c>
      <c r="AY479" s="109"/>
      <c r="AZ479" s="109"/>
      <c r="BA479" s="109"/>
      <c r="BB479" s="109"/>
      <c r="BC479" s="109">
        <v>0</v>
      </c>
      <c r="BD479" s="109"/>
      <c r="BE479" s="109"/>
      <c r="BF479" s="109"/>
      <c r="BG479" s="109"/>
      <c r="BH479" s="109">
        <f t="shared" si="24"/>
        <v>898155</v>
      </c>
      <c r="BI479" s="109"/>
      <c r="BJ479" s="109"/>
      <c r="BK479" s="109"/>
      <c r="BL479" s="109"/>
    </row>
    <row r="480" spans="1:79" s="25" customFormat="1" ht="51" customHeight="1" x14ac:dyDescent="0.2">
      <c r="A480" s="99">
        <v>2281</v>
      </c>
      <c r="B480" s="99"/>
      <c r="C480" s="99"/>
      <c r="D480" s="99"/>
      <c r="E480" s="99"/>
      <c r="F480" s="99"/>
      <c r="G480" s="62" t="s">
        <v>282</v>
      </c>
      <c r="H480" s="63"/>
      <c r="I480" s="63"/>
      <c r="J480" s="63"/>
      <c r="K480" s="63"/>
      <c r="L480" s="63"/>
      <c r="M480" s="63"/>
      <c r="N480" s="63"/>
      <c r="O480" s="63"/>
      <c r="P480" s="64"/>
      <c r="Q480" s="109">
        <v>35198</v>
      </c>
      <c r="R480" s="109"/>
      <c r="S480" s="109"/>
      <c r="T480" s="109"/>
      <c r="U480" s="109"/>
      <c r="V480" s="109">
        <v>0</v>
      </c>
      <c r="W480" s="109"/>
      <c r="X480" s="109"/>
      <c r="Y480" s="109"/>
      <c r="Z480" s="109">
        <v>0</v>
      </c>
      <c r="AA480" s="109"/>
      <c r="AB480" s="109"/>
      <c r="AC480" s="109"/>
      <c r="AD480" s="109"/>
      <c r="AE480" s="109">
        <v>0</v>
      </c>
      <c r="AF480" s="109"/>
      <c r="AG480" s="109"/>
      <c r="AH480" s="109"/>
      <c r="AI480" s="109"/>
      <c r="AJ480" s="109">
        <f t="shared" si="22"/>
        <v>35198</v>
      </c>
      <c r="AK480" s="109"/>
      <c r="AL480" s="109"/>
      <c r="AM480" s="109"/>
      <c r="AN480" s="109"/>
      <c r="AO480" s="109">
        <v>0</v>
      </c>
      <c r="AP480" s="109"/>
      <c r="AQ480" s="109"/>
      <c r="AR480" s="109"/>
      <c r="AS480" s="109"/>
      <c r="AT480" s="109">
        <f t="shared" si="23"/>
        <v>0</v>
      </c>
      <c r="AU480" s="109"/>
      <c r="AV480" s="109"/>
      <c r="AW480" s="109"/>
      <c r="AX480" s="109">
        <v>0</v>
      </c>
      <c r="AY480" s="109"/>
      <c r="AZ480" s="109"/>
      <c r="BA480" s="109"/>
      <c r="BB480" s="109"/>
      <c r="BC480" s="109">
        <v>0</v>
      </c>
      <c r="BD480" s="109"/>
      <c r="BE480" s="109"/>
      <c r="BF480" s="109"/>
      <c r="BG480" s="109"/>
      <c r="BH480" s="109">
        <f t="shared" si="24"/>
        <v>0</v>
      </c>
      <c r="BI480" s="109"/>
      <c r="BJ480" s="109"/>
      <c r="BK480" s="109"/>
      <c r="BL480" s="109"/>
    </row>
    <row r="481" spans="1:79" s="25" customFormat="1" ht="51" customHeight="1" x14ac:dyDescent="0.2">
      <c r="A481" s="99">
        <v>2282</v>
      </c>
      <c r="B481" s="99"/>
      <c r="C481" s="99"/>
      <c r="D481" s="99"/>
      <c r="E481" s="99"/>
      <c r="F481" s="99"/>
      <c r="G481" s="62" t="s">
        <v>181</v>
      </c>
      <c r="H481" s="63"/>
      <c r="I481" s="63"/>
      <c r="J481" s="63"/>
      <c r="K481" s="63"/>
      <c r="L481" s="63"/>
      <c r="M481" s="63"/>
      <c r="N481" s="63"/>
      <c r="O481" s="63"/>
      <c r="P481" s="64"/>
      <c r="Q481" s="109">
        <v>28138</v>
      </c>
      <c r="R481" s="109"/>
      <c r="S481" s="109"/>
      <c r="T481" s="109"/>
      <c r="U481" s="109"/>
      <c r="V481" s="109">
        <v>0</v>
      </c>
      <c r="W481" s="109"/>
      <c r="X481" s="109"/>
      <c r="Y481" s="109"/>
      <c r="Z481" s="109">
        <v>0</v>
      </c>
      <c r="AA481" s="109"/>
      <c r="AB481" s="109"/>
      <c r="AC481" s="109"/>
      <c r="AD481" s="109"/>
      <c r="AE481" s="109">
        <v>0</v>
      </c>
      <c r="AF481" s="109"/>
      <c r="AG481" s="109"/>
      <c r="AH481" s="109"/>
      <c r="AI481" s="109"/>
      <c r="AJ481" s="109">
        <f t="shared" si="22"/>
        <v>28138</v>
      </c>
      <c r="AK481" s="109"/>
      <c r="AL481" s="109"/>
      <c r="AM481" s="109"/>
      <c r="AN481" s="109"/>
      <c r="AO481" s="109">
        <v>361190</v>
      </c>
      <c r="AP481" s="109"/>
      <c r="AQ481" s="109"/>
      <c r="AR481" s="109"/>
      <c r="AS481" s="109"/>
      <c r="AT481" s="109">
        <f t="shared" si="23"/>
        <v>0</v>
      </c>
      <c r="AU481" s="109"/>
      <c r="AV481" s="109"/>
      <c r="AW481" s="109"/>
      <c r="AX481" s="109">
        <v>0</v>
      </c>
      <c r="AY481" s="109"/>
      <c r="AZ481" s="109"/>
      <c r="BA481" s="109"/>
      <c r="BB481" s="109"/>
      <c r="BC481" s="109">
        <v>0</v>
      </c>
      <c r="BD481" s="109"/>
      <c r="BE481" s="109"/>
      <c r="BF481" s="109"/>
      <c r="BG481" s="109"/>
      <c r="BH481" s="109">
        <f t="shared" si="24"/>
        <v>361190</v>
      </c>
      <c r="BI481" s="109"/>
      <c r="BJ481" s="109"/>
      <c r="BK481" s="109"/>
      <c r="BL481" s="109"/>
    </row>
    <row r="482" spans="1:79" s="25" customFormat="1" ht="12.75" customHeight="1" x14ac:dyDescent="0.2">
      <c r="A482" s="99">
        <v>2730</v>
      </c>
      <c r="B482" s="99"/>
      <c r="C482" s="99"/>
      <c r="D482" s="99"/>
      <c r="E482" s="99"/>
      <c r="F482" s="99"/>
      <c r="G482" s="62" t="s">
        <v>283</v>
      </c>
      <c r="H482" s="63"/>
      <c r="I482" s="63"/>
      <c r="J482" s="63"/>
      <c r="K482" s="63"/>
      <c r="L482" s="63"/>
      <c r="M482" s="63"/>
      <c r="N482" s="63"/>
      <c r="O482" s="63"/>
      <c r="P482" s="64"/>
      <c r="Q482" s="109">
        <v>139264</v>
      </c>
      <c r="R482" s="109"/>
      <c r="S482" s="109"/>
      <c r="T482" s="109"/>
      <c r="U482" s="109"/>
      <c r="V482" s="109">
        <v>0</v>
      </c>
      <c r="W482" s="109"/>
      <c r="X482" s="109"/>
      <c r="Y482" s="109"/>
      <c r="Z482" s="109">
        <v>0</v>
      </c>
      <c r="AA482" s="109"/>
      <c r="AB482" s="109"/>
      <c r="AC482" s="109"/>
      <c r="AD482" s="109"/>
      <c r="AE482" s="109">
        <v>0</v>
      </c>
      <c r="AF482" s="109"/>
      <c r="AG482" s="109"/>
      <c r="AH482" s="109"/>
      <c r="AI482" s="109"/>
      <c r="AJ482" s="109">
        <f t="shared" si="22"/>
        <v>139264</v>
      </c>
      <c r="AK482" s="109"/>
      <c r="AL482" s="109"/>
      <c r="AM482" s="109"/>
      <c r="AN482" s="109"/>
      <c r="AO482" s="109">
        <v>597100</v>
      </c>
      <c r="AP482" s="109"/>
      <c r="AQ482" s="109"/>
      <c r="AR482" s="109"/>
      <c r="AS482" s="109"/>
      <c r="AT482" s="109">
        <f t="shared" si="23"/>
        <v>0</v>
      </c>
      <c r="AU482" s="109"/>
      <c r="AV482" s="109"/>
      <c r="AW482" s="109"/>
      <c r="AX482" s="109">
        <v>0</v>
      </c>
      <c r="AY482" s="109"/>
      <c r="AZ482" s="109"/>
      <c r="BA482" s="109"/>
      <c r="BB482" s="109"/>
      <c r="BC482" s="109">
        <v>0</v>
      </c>
      <c r="BD482" s="109"/>
      <c r="BE482" s="109"/>
      <c r="BF482" s="109"/>
      <c r="BG482" s="109"/>
      <c r="BH482" s="109">
        <f t="shared" si="24"/>
        <v>597100</v>
      </c>
      <c r="BI482" s="109"/>
      <c r="BJ482" s="109"/>
      <c r="BK482" s="109"/>
      <c r="BL482" s="109"/>
    </row>
    <row r="483" spans="1:79" s="25" customFormat="1" ht="12.75" customHeight="1" x14ac:dyDescent="0.2">
      <c r="A483" s="99">
        <v>2800</v>
      </c>
      <c r="B483" s="99"/>
      <c r="C483" s="99"/>
      <c r="D483" s="99"/>
      <c r="E483" s="99"/>
      <c r="F483" s="99"/>
      <c r="G483" s="62" t="s">
        <v>182</v>
      </c>
      <c r="H483" s="63"/>
      <c r="I483" s="63"/>
      <c r="J483" s="63"/>
      <c r="K483" s="63"/>
      <c r="L483" s="63"/>
      <c r="M483" s="63"/>
      <c r="N483" s="63"/>
      <c r="O483" s="63"/>
      <c r="P483" s="64"/>
      <c r="Q483" s="109">
        <v>168500</v>
      </c>
      <c r="R483" s="109"/>
      <c r="S483" s="109"/>
      <c r="T483" s="109"/>
      <c r="U483" s="109"/>
      <c r="V483" s="109">
        <v>0</v>
      </c>
      <c r="W483" s="109"/>
      <c r="X483" s="109"/>
      <c r="Y483" s="109"/>
      <c r="Z483" s="109">
        <v>0</v>
      </c>
      <c r="AA483" s="109"/>
      <c r="AB483" s="109"/>
      <c r="AC483" s="109"/>
      <c r="AD483" s="109"/>
      <c r="AE483" s="109">
        <v>0</v>
      </c>
      <c r="AF483" s="109"/>
      <c r="AG483" s="109"/>
      <c r="AH483" s="109"/>
      <c r="AI483" s="109"/>
      <c r="AJ483" s="109">
        <f t="shared" si="22"/>
        <v>168500</v>
      </c>
      <c r="AK483" s="109"/>
      <c r="AL483" s="109"/>
      <c r="AM483" s="109"/>
      <c r="AN483" s="109"/>
      <c r="AO483" s="109">
        <v>169500</v>
      </c>
      <c r="AP483" s="109"/>
      <c r="AQ483" s="109"/>
      <c r="AR483" s="109"/>
      <c r="AS483" s="109"/>
      <c r="AT483" s="109">
        <f t="shared" si="23"/>
        <v>0</v>
      </c>
      <c r="AU483" s="109"/>
      <c r="AV483" s="109"/>
      <c r="AW483" s="109"/>
      <c r="AX483" s="109">
        <v>0</v>
      </c>
      <c r="AY483" s="109"/>
      <c r="AZ483" s="109"/>
      <c r="BA483" s="109"/>
      <c r="BB483" s="109"/>
      <c r="BC483" s="109">
        <v>0</v>
      </c>
      <c r="BD483" s="109"/>
      <c r="BE483" s="109"/>
      <c r="BF483" s="109"/>
      <c r="BG483" s="109"/>
      <c r="BH483" s="109">
        <f t="shared" si="24"/>
        <v>169500</v>
      </c>
      <c r="BI483" s="109"/>
      <c r="BJ483" s="109"/>
      <c r="BK483" s="109"/>
      <c r="BL483" s="109"/>
    </row>
    <row r="484" spans="1:79" s="6" customFormat="1" ht="12.75" customHeight="1" x14ac:dyDescent="0.2">
      <c r="A484" s="114"/>
      <c r="B484" s="114"/>
      <c r="C484" s="114"/>
      <c r="D484" s="114"/>
      <c r="E484" s="114"/>
      <c r="F484" s="114"/>
      <c r="G484" s="100" t="s">
        <v>147</v>
      </c>
      <c r="H484" s="101"/>
      <c r="I484" s="101"/>
      <c r="J484" s="101"/>
      <c r="K484" s="101"/>
      <c r="L484" s="101"/>
      <c r="M484" s="101"/>
      <c r="N484" s="101"/>
      <c r="O484" s="101"/>
      <c r="P484" s="102"/>
      <c r="Q484" s="110">
        <v>78720510</v>
      </c>
      <c r="R484" s="110"/>
      <c r="S484" s="110"/>
      <c r="T484" s="110"/>
      <c r="U484" s="110"/>
      <c r="V484" s="110">
        <v>0</v>
      </c>
      <c r="W484" s="110"/>
      <c r="X484" s="110"/>
      <c r="Y484" s="110"/>
      <c r="Z484" s="110">
        <v>0</v>
      </c>
      <c r="AA484" s="110"/>
      <c r="AB484" s="110"/>
      <c r="AC484" s="110"/>
      <c r="AD484" s="110"/>
      <c r="AE484" s="110">
        <v>0</v>
      </c>
      <c r="AF484" s="110"/>
      <c r="AG484" s="110"/>
      <c r="AH484" s="110"/>
      <c r="AI484" s="110"/>
      <c r="AJ484" s="110">
        <f t="shared" si="22"/>
        <v>78720510</v>
      </c>
      <c r="AK484" s="110"/>
      <c r="AL484" s="110"/>
      <c r="AM484" s="110"/>
      <c r="AN484" s="110"/>
      <c r="AO484" s="110">
        <v>103356055</v>
      </c>
      <c r="AP484" s="110"/>
      <c r="AQ484" s="110"/>
      <c r="AR484" s="110"/>
      <c r="AS484" s="110"/>
      <c r="AT484" s="110">
        <f t="shared" si="23"/>
        <v>0</v>
      </c>
      <c r="AU484" s="110"/>
      <c r="AV484" s="110"/>
      <c r="AW484" s="110"/>
      <c r="AX484" s="110">
        <v>0</v>
      </c>
      <c r="AY484" s="110"/>
      <c r="AZ484" s="110"/>
      <c r="BA484" s="110"/>
      <c r="BB484" s="110"/>
      <c r="BC484" s="110">
        <v>0</v>
      </c>
      <c r="BD484" s="110"/>
      <c r="BE484" s="110"/>
      <c r="BF484" s="110"/>
      <c r="BG484" s="110"/>
      <c r="BH484" s="110">
        <f t="shared" si="24"/>
        <v>103356055</v>
      </c>
      <c r="BI484" s="110"/>
      <c r="BJ484" s="110"/>
      <c r="BK484" s="110"/>
      <c r="BL484" s="110"/>
    </row>
    <row r="486" spans="1:79" ht="14.25" customHeight="1" x14ac:dyDescent="0.2">
      <c r="A486" s="34" t="s">
        <v>232</v>
      </c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  <c r="BJ486" s="34"/>
      <c r="BK486" s="34"/>
      <c r="BL486" s="34"/>
    </row>
    <row r="487" spans="1:79" ht="15" customHeight="1" x14ac:dyDescent="0.2">
      <c r="A487" s="48" t="s">
        <v>225</v>
      </c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  <c r="AA487" s="48"/>
      <c r="AB487" s="48"/>
      <c r="AC487" s="48"/>
      <c r="AD487" s="48"/>
      <c r="AE487" s="48"/>
      <c r="AF487" s="48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</row>
    <row r="488" spans="1:79" ht="42.95" customHeight="1" x14ac:dyDescent="0.2">
      <c r="A488" s="93" t="s">
        <v>135</v>
      </c>
      <c r="B488" s="93"/>
      <c r="C488" s="93"/>
      <c r="D488" s="93"/>
      <c r="E488" s="93"/>
      <c r="F488" s="93"/>
      <c r="G488" s="55" t="s">
        <v>19</v>
      </c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 t="s">
        <v>15</v>
      </c>
      <c r="U488" s="55"/>
      <c r="V488" s="55"/>
      <c r="W488" s="55"/>
      <c r="X488" s="55"/>
      <c r="Y488" s="55"/>
      <c r="Z488" s="55" t="s">
        <v>14</v>
      </c>
      <c r="AA488" s="55"/>
      <c r="AB488" s="55"/>
      <c r="AC488" s="55"/>
      <c r="AD488" s="55"/>
      <c r="AE488" s="55" t="s">
        <v>228</v>
      </c>
      <c r="AF488" s="55"/>
      <c r="AG488" s="55"/>
      <c r="AH488" s="55"/>
      <c r="AI488" s="55"/>
      <c r="AJ488" s="55"/>
      <c r="AK488" s="55" t="s">
        <v>233</v>
      </c>
      <c r="AL488" s="55"/>
      <c r="AM488" s="55"/>
      <c r="AN488" s="55"/>
      <c r="AO488" s="55"/>
      <c r="AP488" s="55"/>
      <c r="AQ488" s="55" t="s">
        <v>245</v>
      </c>
      <c r="AR488" s="55"/>
      <c r="AS488" s="55"/>
      <c r="AT488" s="55"/>
      <c r="AU488" s="55"/>
      <c r="AV488" s="55"/>
      <c r="AW488" s="55" t="s">
        <v>18</v>
      </c>
      <c r="AX488" s="55"/>
      <c r="AY488" s="55"/>
      <c r="AZ488" s="55"/>
      <c r="BA488" s="55"/>
      <c r="BB488" s="55"/>
      <c r="BC488" s="55"/>
      <c r="BD488" s="55"/>
      <c r="BE488" s="55" t="s">
        <v>156</v>
      </c>
      <c r="BF488" s="55"/>
      <c r="BG488" s="55"/>
      <c r="BH488" s="55"/>
      <c r="BI488" s="55"/>
      <c r="BJ488" s="55"/>
      <c r="BK488" s="55"/>
      <c r="BL488" s="55"/>
    </row>
    <row r="489" spans="1:79" ht="21.75" customHeight="1" x14ac:dyDescent="0.2">
      <c r="A489" s="93"/>
      <c r="B489" s="93"/>
      <c r="C489" s="93"/>
      <c r="D489" s="93"/>
      <c r="E489" s="93"/>
      <c r="F489" s="93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  <c r="AC489" s="55"/>
      <c r="AD489" s="55"/>
      <c r="AE489" s="55"/>
      <c r="AF489" s="55"/>
      <c r="AG489" s="55"/>
      <c r="AH489" s="55"/>
      <c r="AI489" s="55"/>
      <c r="AJ489" s="55"/>
      <c r="AK489" s="55"/>
      <c r="AL489" s="55"/>
      <c r="AM489" s="55"/>
      <c r="AN489" s="55"/>
      <c r="AO489" s="55"/>
      <c r="AP489" s="55"/>
      <c r="AQ489" s="55"/>
      <c r="AR489" s="55"/>
      <c r="AS489" s="55"/>
      <c r="AT489" s="55"/>
      <c r="AU489" s="55"/>
      <c r="AV489" s="55"/>
      <c r="AW489" s="55"/>
      <c r="AX489" s="55"/>
      <c r="AY489" s="55"/>
      <c r="AZ489" s="55"/>
      <c r="BA489" s="55"/>
      <c r="BB489" s="55"/>
      <c r="BC489" s="55"/>
      <c r="BD489" s="55"/>
      <c r="BE489" s="55"/>
      <c r="BF489" s="55"/>
      <c r="BG489" s="55"/>
      <c r="BH489" s="55"/>
      <c r="BI489" s="55"/>
      <c r="BJ489" s="55"/>
      <c r="BK489" s="55"/>
      <c r="BL489" s="55"/>
    </row>
    <row r="490" spans="1:79" ht="15" customHeight="1" x14ac:dyDescent="0.2">
      <c r="A490" s="55">
        <v>1</v>
      </c>
      <c r="B490" s="55"/>
      <c r="C490" s="55"/>
      <c r="D490" s="55"/>
      <c r="E490" s="55"/>
      <c r="F490" s="55"/>
      <c r="G490" s="55">
        <v>2</v>
      </c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>
        <v>3</v>
      </c>
      <c r="U490" s="55"/>
      <c r="V490" s="55"/>
      <c r="W490" s="55"/>
      <c r="X490" s="55"/>
      <c r="Y490" s="55"/>
      <c r="Z490" s="55">
        <v>4</v>
      </c>
      <c r="AA490" s="55"/>
      <c r="AB490" s="55"/>
      <c r="AC490" s="55"/>
      <c r="AD490" s="55"/>
      <c r="AE490" s="55">
        <v>5</v>
      </c>
      <c r="AF490" s="55"/>
      <c r="AG490" s="55"/>
      <c r="AH490" s="55"/>
      <c r="AI490" s="55"/>
      <c r="AJ490" s="55"/>
      <c r="AK490" s="55">
        <v>6</v>
      </c>
      <c r="AL490" s="55"/>
      <c r="AM490" s="55"/>
      <c r="AN490" s="55"/>
      <c r="AO490" s="55"/>
      <c r="AP490" s="55"/>
      <c r="AQ490" s="55">
        <v>7</v>
      </c>
      <c r="AR490" s="55"/>
      <c r="AS490" s="55"/>
      <c r="AT490" s="55"/>
      <c r="AU490" s="55"/>
      <c r="AV490" s="55"/>
      <c r="AW490" s="76">
        <v>8</v>
      </c>
      <c r="AX490" s="76"/>
      <c r="AY490" s="76"/>
      <c r="AZ490" s="76"/>
      <c r="BA490" s="76"/>
      <c r="BB490" s="76"/>
      <c r="BC490" s="76"/>
      <c r="BD490" s="76"/>
      <c r="BE490" s="76">
        <v>9</v>
      </c>
      <c r="BF490" s="76"/>
      <c r="BG490" s="76"/>
      <c r="BH490" s="76"/>
      <c r="BI490" s="76"/>
      <c r="BJ490" s="76"/>
      <c r="BK490" s="76"/>
      <c r="BL490" s="76"/>
    </row>
    <row r="491" spans="1:79" s="1" customFormat="1" ht="18.75" hidden="1" customHeight="1" x14ac:dyDescent="0.2">
      <c r="A491" s="76" t="s">
        <v>64</v>
      </c>
      <c r="B491" s="76"/>
      <c r="C491" s="76"/>
      <c r="D491" s="76"/>
      <c r="E491" s="76"/>
      <c r="F491" s="76"/>
      <c r="G491" s="117" t="s">
        <v>57</v>
      </c>
      <c r="H491" s="117"/>
      <c r="I491" s="117"/>
      <c r="J491" s="117"/>
      <c r="K491" s="117"/>
      <c r="L491" s="117"/>
      <c r="M491" s="117"/>
      <c r="N491" s="117"/>
      <c r="O491" s="117"/>
      <c r="P491" s="117"/>
      <c r="Q491" s="117"/>
      <c r="R491" s="117"/>
      <c r="S491" s="117"/>
      <c r="T491" s="103" t="s">
        <v>80</v>
      </c>
      <c r="U491" s="103"/>
      <c r="V491" s="103"/>
      <c r="W491" s="103"/>
      <c r="X491" s="103"/>
      <c r="Y491" s="103"/>
      <c r="Z491" s="103" t="s">
        <v>81</v>
      </c>
      <c r="AA491" s="103"/>
      <c r="AB491" s="103"/>
      <c r="AC491" s="103"/>
      <c r="AD491" s="103"/>
      <c r="AE491" s="103" t="s">
        <v>82</v>
      </c>
      <c r="AF491" s="103"/>
      <c r="AG491" s="103"/>
      <c r="AH491" s="103"/>
      <c r="AI491" s="103"/>
      <c r="AJ491" s="103"/>
      <c r="AK491" s="103" t="s">
        <v>83</v>
      </c>
      <c r="AL491" s="103"/>
      <c r="AM491" s="103"/>
      <c r="AN491" s="103"/>
      <c r="AO491" s="103"/>
      <c r="AP491" s="103"/>
      <c r="AQ491" s="103" t="s">
        <v>84</v>
      </c>
      <c r="AR491" s="103"/>
      <c r="AS491" s="103"/>
      <c r="AT491" s="103"/>
      <c r="AU491" s="103"/>
      <c r="AV491" s="103"/>
      <c r="AW491" s="117" t="s">
        <v>87</v>
      </c>
      <c r="AX491" s="117"/>
      <c r="AY491" s="117"/>
      <c r="AZ491" s="117"/>
      <c r="BA491" s="117"/>
      <c r="BB491" s="117"/>
      <c r="BC491" s="117"/>
      <c r="BD491" s="117"/>
      <c r="BE491" s="117" t="s">
        <v>88</v>
      </c>
      <c r="BF491" s="117"/>
      <c r="BG491" s="117"/>
      <c r="BH491" s="117"/>
      <c r="BI491" s="117"/>
      <c r="BJ491" s="117"/>
      <c r="BK491" s="117"/>
      <c r="BL491" s="117"/>
      <c r="CA491" s="1" t="s">
        <v>54</v>
      </c>
    </row>
    <row r="492" spans="1:79" s="25" customFormat="1" ht="12.75" customHeight="1" x14ac:dyDescent="0.2">
      <c r="A492" s="99">
        <v>2111</v>
      </c>
      <c r="B492" s="99"/>
      <c r="C492" s="99"/>
      <c r="D492" s="99"/>
      <c r="E492" s="99"/>
      <c r="F492" s="99"/>
      <c r="G492" s="62" t="s">
        <v>176</v>
      </c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4"/>
      <c r="T492" s="109">
        <v>32773045</v>
      </c>
      <c r="U492" s="109"/>
      <c r="V492" s="109"/>
      <c r="W492" s="109"/>
      <c r="X492" s="109"/>
      <c r="Y492" s="109"/>
      <c r="Z492" s="109">
        <v>30216757.77</v>
      </c>
      <c r="AA492" s="109"/>
      <c r="AB492" s="109"/>
      <c r="AC492" s="109"/>
      <c r="AD492" s="109"/>
      <c r="AE492" s="109">
        <v>0</v>
      </c>
      <c r="AF492" s="109"/>
      <c r="AG492" s="109"/>
      <c r="AH492" s="109"/>
      <c r="AI492" s="109"/>
      <c r="AJ492" s="109"/>
      <c r="AK492" s="109">
        <v>0</v>
      </c>
      <c r="AL492" s="109"/>
      <c r="AM492" s="109"/>
      <c r="AN492" s="109"/>
      <c r="AO492" s="109"/>
      <c r="AP492" s="109"/>
      <c r="AQ492" s="109">
        <v>0</v>
      </c>
      <c r="AR492" s="109"/>
      <c r="AS492" s="109"/>
      <c r="AT492" s="109"/>
      <c r="AU492" s="109"/>
      <c r="AV492" s="109"/>
      <c r="AW492" s="132"/>
      <c r="AX492" s="132"/>
      <c r="AY492" s="132"/>
      <c r="AZ492" s="132"/>
      <c r="BA492" s="132"/>
      <c r="BB492" s="132"/>
      <c r="BC492" s="132"/>
      <c r="BD492" s="132"/>
      <c r="BE492" s="132"/>
      <c r="BF492" s="132"/>
      <c r="BG492" s="132"/>
      <c r="BH492" s="132"/>
      <c r="BI492" s="132"/>
      <c r="BJ492" s="132"/>
      <c r="BK492" s="132"/>
      <c r="BL492" s="132"/>
      <c r="CA492" s="25" t="s">
        <v>55</v>
      </c>
    </row>
    <row r="493" spans="1:79" s="25" customFormat="1" ht="12.75" customHeight="1" x14ac:dyDescent="0.2">
      <c r="A493" s="99">
        <v>2120</v>
      </c>
      <c r="B493" s="99"/>
      <c r="C493" s="99"/>
      <c r="D493" s="99"/>
      <c r="E493" s="99"/>
      <c r="F493" s="99"/>
      <c r="G493" s="62" t="s">
        <v>177</v>
      </c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4"/>
      <c r="T493" s="109">
        <v>7167087</v>
      </c>
      <c r="U493" s="109"/>
      <c r="V493" s="109"/>
      <c r="W493" s="109"/>
      <c r="X493" s="109"/>
      <c r="Y493" s="109"/>
      <c r="Z493" s="109">
        <v>6799919.0499999998</v>
      </c>
      <c r="AA493" s="109"/>
      <c r="AB493" s="109"/>
      <c r="AC493" s="109"/>
      <c r="AD493" s="109"/>
      <c r="AE493" s="109">
        <v>0</v>
      </c>
      <c r="AF493" s="109"/>
      <c r="AG493" s="109"/>
      <c r="AH493" s="109"/>
      <c r="AI493" s="109"/>
      <c r="AJ493" s="109"/>
      <c r="AK493" s="109">
        <v>0</v>
      </c>
      <c r="AL493" s="109"/>
      <c r="AM493" s="109"/>
      <c r="AN493" s="109"/>
      <c r="AO493" s="109"/>
      <c r="AP493" s="109"/>
      <c r="AQ493" s="109">
        <v>0</v>
      </c>
      <c r="AR493" s="109"/>
      <c r="AS493" s="109"/>
      <c r="AT493" s="109"/>
      <c r="AU493" s="109"/>
      <c r="AV493" s="109"/>
      <c r="AW493" s="132"/>
      <c r="AX493" s="132"/>
      <c r="AY493" s="132"/>
      <c r="AZ493" s="132"/>
      <c r="BA493" s="132"/>
      <c r="BB493" s="132"/>
      <c r="BC493" s="132"/>
      <c r="BD493" s="132"/>
      <c r="BE493" s="132"/>
      <c r="BF493" s="132"/>
      <c r="BG493" s="132"/>
      <c r="BH493" s="132"/>
      <c r="BI493" s="132"/>
      <c r="BJ493" s="132"/>
      <c r="BK493" s="132"/>
      <c r="BL493" s="132"/>
    </row>
    <row r="494" spans="1:79" s="25" customFormat="1" ht="25.5" customHeight="1" x14ac:dyDescent="0.2">
      <c r="A494" s="99">
        <v>2210</v>
      </c>
      <c r="B494" s="99"/>
      <c r="C494" s="99"/>
      <c r="D494" s="99"/>
      <c r="E494" s="99"/>
      <c r="F494" s="99"/>
      <c r="G494" s="62" t="s">
        <v>178</v>
      </c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4"/>
      <c r="T494" s="109">
        <v>5729889.6399999997</v>
      </c>
      <c r="U494" s="109"/>
      <c r="V494" s="109"/>
      <c r="W494" s="109"/>
      <c r="X494" s="109"/>
      <c r="Y494" s="109"/>
      <c r="Z494" s="109">
        <v>4798004.9800000004</v>
      </c>
      <c r="AA494" s="109"/>
      <c r="AB494" s="109"/>
      <c r="AC494" s="109"/>
      <c r="AD494" s="109"/>
      <c r="AE494" s="109">
        <v>0</v>
      </c>
      <c r="AF494" s="109"/>
      <c r="AG494" s="109"/>
      <c r="AH494" s="109"/>
      <c r="AI494" s="109"/>
      <c r="AJ494" s="109"/>
      <c r="AK494" s="109">
        <v>0</v>
      </c>
      <c r="AL494" s="109"/>
      <c r="AM494" s="109"/>
      <c r="AN494" s="109"/>
      <c r="AO494" s="109"/>
      <c r="AP494" s="109"/>
      <c r="AQ494" s="109">
        <v>0</v>
      </c>
      <c r="AR494" s="109"/>
      <c r="AS494" s="109"/>
      <c r="AT494" s="109"/>
      <c r="AU494" s="109"/>
      <c r="AV494" s="109"/>
      <c r="AW494" s="132"/>
      <c r="AX494" s="132"/>
      <c r="AY494" s="132"/>
      <c r="AZ494" s="132"/>
      <c r="BA494" s="132"/>
      <c r="BB494" s="132"/>
      <c r="BC494" s="132"/>
      <c r="BD494" s="132"/>
      <c r="BE494" s="132"/>
      <c r="BF494" s="132"/>
      <c r="BG494" s="132"/>
      <c r="BH494" s="132"/>
      <c r="BI494" s="132"/>
      <c r="BJ494" s="132"/>
      <c r="BK494" s="132"/>
      <c r="BL494" s="132"/>
    </row>
    <row r="495" spans="1:79" s="25" customFormat="1" ht="25.5" customHeight="1" x14ac:dyDescent="0.2">
      <c r="A495" s="99">
        <v>2220</v>
      </c>
      <c r="B495" s="99"/>
      <c r="C495" s="99"/>
      <c r="D495" s="99"/>
      <c r="E495" s="99"/>
      <c r="F495" s="99"/>
      <c r="G495" s="62" t="s">
        <v>275</v>
      </c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4"/>
      <c r="T495" s="109">
        <v>52021</v>
      </c>
      <c r="U495" s="109"/>
      <c r="V495" s="109"/>
      <c r="W495" s="109"/>
      <c r="X495" s="109"/>
      <c r="Y495" s="109"/>
      <c r="Z495" s="109">
        <v>50603.15</v>
      </c>
      <c r="AA495" s="109"/>
      <c r="AB495" s="109"/>
      <c r="AC495" s="109"/>
      <c r="AD495" s="109"/>
      <c r="AE495" s="109">
        <v>0</v>
      </c>
      <c r="AF495" s="109"/>
      <c r="AG495" s="109"/>
      <c r="AH495" s="109"/>
      <c r="AI495" s="109"/>
      <c r="AJ495" s="109"/>
      <c r="AK495" s="109">
        <v>0</v>
      </c>
      <c r="AL495" s="109"/>
      <c r="AM495" s="109"/>
      <c r="AN495" s="109"/>
      <c r="AO495" s="109"/>
      <c r="AP495" s="109"/>
      <c r="AQ495" s="109">
        <v>0</v>
      </c>
      <c r="AR495" s="109"/>
      <c r="AS495" s="109"/>
      <c r="AT495" s="109"/>
      <c r="AU495" s="109"/>
      <c r="AV495" s="109"/>
      <c r="AW495" s="132"/>
      <c r="AX495" s="132"/>
      <c r="AY495" s="132"/>
      <c r="AZ495" s="132"/>
      <c r="BA495" s="132"/>
      <c r="BB495" s="132"/>
      <c r="BC495" s="132"/>
      <c r="BD495" s="132"/>
      <c r="BE495" s="132"/>
      <c r="BF495" s="132"/>
      <c r="BG495" s="132"/>
      <c r="BH495" s="132"/>
      <c r="BI495" s="132"/>
      <c r="BJ495" s="132"/>
      <c r="BK495" s="132"/>
      <c r="BL495" s="132"/>
    </row>
    <row r="496" spans="1:79" s="25" customFormat="1" ht="12.75" customHeight="1" x14ac:dyDescent="0.2">
      <c r="A496" s="99">
        <v>2230</v>
      </c>
      <c r="B496" s="99"/>
      <c r="C496" s="99"/>
      <c r="D496" s="99"/>
      <c r="E496" s="99"/>
      <c r="F496" s="99"/>
      <c r="G496" s="62" t="s">
        <v>276</v>
      </c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4"/>
      <c r="T496" s="109">
        <v>9342773</v>
      </c>
      <c r="U496" s="109"/>
      <c r="V496" s="109"/>
      <c r="W496" s="109"/>
      <c r="X496" s="109"/>
      <c r="Y496" s="109"/>
      <c r="Z496" s="109">
        <v>7980542.7699999996</v>
      </c>
      <c r="AA496" s="109"/>
      <c r="AB496" s="109"/>
      <c r="AC496" s="109"/>
      <c r="AD496" s="109"/>
      <c r="AE496" s="109">
        <v>0</v>
      </c>
      <c r="AF496" s="109"/>
      <c r="AG496" s="109"/>
      <c r="AH496" s="109"/>
      <c r="AI496" s="109"/>
      <c r="AJ496" s="109"/>
      <c r="AK496" s="109">
        <v>0</v>
      </c>
      <c r="AL496" s="109"/>
      <c r="AM496" s="109"/>
      <c r="AN496" s="109"/>
      <c r="AO496" s="109"/>
      <c r="AP496" s="109"/>
      <c r="AQ496" s="109">
        <v>0</v>
      </c>
      <c r="AR496" s="109"/>
      <c r="AS496" s="109"/>
      <c r="AT496" s="109"/>
      <c r="AU496" s="109"/>
      <c r="AV496" s="109"/>
      <c r="AW496" s="132"/>
      <c r="AX496" s="132"/>
      <c r="AY496" s="132"/>
      <c r="AZ496" s="132"/>
      <c r="BA496" s="132"/>
      <c r="BB496" s="132"/>
      <c r="BC496" s="132"/>
      <c r="BD496" s="132"/>
      <c r="BE496" s="132"/>
      <c r="BF496" s="132"/>
      <c r="BG496" s="132"/>
      <c r="BH496" s="132"/>
      <c r="BI496" s="132"/>
      <c r="BJ496" s="132"/>
      <c r="BK496" s="132"/>
      <c r="BL496" s="132"/>
    </row>
    <row r="497" spans="1:64" s="25" customFormat="1" ht="12.75" customHeight="1" x14ac:dyDescent="0.2">
      <c r="A497" s="99">
        <v>2240</v>
      </c>
      <c r="B497" s="99"/>
      <c r="C497" s="99"/>
      <c r="D497" s="99"/>
      <c r="E497" s="99"/>
      <c r="F497" s="99"/>
      <c r="G497" s="62" t="s">
        <v>179</v>
      </c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4"/>
      <c r="T497" s="109">
        <v>838815</v>
      </c>
      <c r="U497" s="109"/>
      <c r="V497" s="109"/>
      <c r="W497" s="109"/>
      <c r="X497" s="109"/>
      <c r="Y497" s="109"/>
      <c r="Z497" s="109">
        <v>798911.91</v>
      </c>
      <c r="AA497" s="109"/>
      <c r="AB497" s="109"/>
      <c r="AC497" s="109"/>
      <c r="AD497" s="109"/>
      <c r="AE497" s="109">
        <v>0</v>
      </c>
      <c r="AF497" s="109"/>
      <c r="AG497" s="109"/>
      <c r="AH497" s="109"/>
      <c r="AI497" s="109"/>
      <c r="AJ497" s="109"/>
      <c r="AK497" s="109">
        <v>0</v>
      </c>
      <c r="AL497" s="109"/>
      <c r="AM497" s="109"/>
      <c r="AN497" s="109"/>
      <c r="AO497" s="109"/>
      <c r="AP497" s="109"/>
      <c r="AQ497" s="109">
        <v>0</v>
      </c>
      <c r="AR497" s="109"/>
      <c r="AS497" s="109"/>
      <c r="AT497" s="109"/>
      <c r="AU497" s="109"/>
      <c r="AV497" s="109"/>
      <c r="AW497" s="132"/>
      <c r="AX497" s="132"/>
      <c r="AY497" s="132"/>
      <c r="AZ497" s="132"/>
      <c r="BA497" s="132"/>
      <c r="BB497" s="132"/>
      <c r="BC497" s="132"/>
      <c r="BD497" s="132"/>
      <c r="BE497" s="132"/>
      <c r="BF497" s="132"/>
      <c r="BG497" s="132"/>
      <c r="BH497" s="132"/>
      <c r="BI497" s="132"/>
      <c r="BJ497" s="132"/>
      <c r="BK497" s="132"/>
      <c r="BL497" s="132"/>
    </row>
    <row r="498" spans="1:64" s="25" customFormat="1" ht="12.75" customHeight="1" x14ac:dyDescent="0.2">
      <c r="A498" s="99">
        <v>2250</v>
      </c>
      <c r="B498" s="99"/>
      <c r="C498" s="99"/>
      <c r="D498" s="99"/>
      <c r="E498" s="99"/>
      <c r="F498" s="99"/>
      <c r="G498" s="62" t="s">
        <v>180</v>
      </c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4"/>
      <c r="T498" s="109">
        <v>238683</v>
      </c>
      <c r="U498" s="109"/>
      <c r="V498" s="109"/>
      <c r="W498" s="109"/>
      <c r="X498" s="109"/>
      <c r="Y498" s="109"/>
      <c r="Z498" s="109">
        <v>89477.29</v>
      </c>
      <c r="AA498" s="109"/>
      <c r="AB498" s="109"/>
      <c r="AC498" s="109"/>
      <c r="AD498" s="109"/>
      <c r="AE498" s="109">
        <v>0</v>
      </c>
      <c r="AF498" s="109"/>
      <c r="AG498" s="109"/>
      <c r="AH498" s="109"/>
      <c r="AI498" s="109"/>
      <c r="AJ498" s="109"/>
      <c r="AK498" s="109">
        <v>0</v>
      </c>
      <c r="AL498" s="109"/>
      <c r="AM498" s="109"/>
      <c r="AN498" s="109"/>
      <c r="AO498" s="109"/>
      <c r="AP498" s="109"/>
      <c r="AQ498" s="109">
        <v>0</v>
      </c>
      <c r="AR498" s="109"/>
      <c r="AS498" s="109"/>
      <c r="AT498" s="109"/>
      <c r="AU498" s="109"/>
      <c r="AV498" s="109"/>
      <c r="AW498" s="132"/>
      <c r="AX498" s="132"/>
      <c r="AY498" s="132"/>
      <c r="AZ498" s="132"/>
      <c r="BA498" s="132"/>
      <c r="BB498" s="132"/>
      <c r="BC498" s="132"/>
      <c r="BD498" s="132"/>
      <c r="BE498" s="132"/>
      <c r="BF498" s="132"/>
      <c r="BG498" s="132"/>
      <c r="BH498" s="132"/>
      <c r="BI498" s="132"/>
      <c r="BJ498" s="132"/>
      <c r="BK498" s="132"/>
      <c r="BL498" s="132"/>
    </row>
    <row r="499" spans="1:64" s="25" customFormat="1" ht="12.75" customHeight="1" x14ac:dyDescent="0.2">
      <c r="A499" s="99">
        <v>2271</v>
      </c>
      <c r="B499" s="99"/>
      <c r="C499" s="99"/>
      <c r="D499" s="99"/>
      <c r="E499" s="99"/>
      <c r="F499" s="99"/>
      <c r="G499" s="62" t="s">
        <v>277</v>
      </c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4"/>
      <c r="T499" s="109">
        <v>17349248</v>
      </c>
      <c r="U499" s="109"/>
      <c r="V499" s="109"/>
      <c r="W499" s="109"/>
      <c r="X499" s="109"/>
      <c r="Y499" s="109"/>
      <c r="Z499" s="109">
        <v>16080704.140000001</v>
      </c>
      <c r="AA499" s="109"/>
      <c r="AB499" s="109"/>
      <c r="AC499" s="109"/>
      <c r="AD499" s="109"/>
      <c r="AE499" s="109">
        <v>0</v>
      </c>
      <c r="AF499" s="109"/>
      <c r="AG499" s="109"/>
      <c r="AH499" s="109"/>
      <c r="AI499" s="109"/>
      <c r="AJ499" s="109"/>
      <c r="AK499" s="109">
        <v>0</v>
      </c>
      <c r="AL499" s="109"/>
      <c r="AM499" s="109"/>
      <c r="AN499" s="109"/>
      <c r="AO499" s="109"/>
      <c r="AP499" s="109"/>
      <c r="AQ499" s="109">
        <v>0</v>
      </c>
      <c r="AR499" s="109"/>
      <c r="AS499" s="109"/>
      <c r="AT499" s="109"/>
      <c r="AU499" s="109"/>
      <c r="AV499" s="109"/>
      <c r="AW499" s="132"/>
      <c r="AX499" s="132"/>
      <c r="AY499" s="132"/>
      <c r="AZ499" s="132"/>
      <c r="BA499" s="132"/>
      <c r="BB499" s="132"/>
      <c r="BC499" s="132"/>
      <c r="BD499" s="132"/>
      <c r="BE499" s="132"/>
      <c r="BF499" s="132"/>
      <c r="BG499" s="132"/>
      <c r="BH499" s="132"/>
      <c r="BI499" s="132"/>
      <c r="BJ499" s="132"/>
      <c r="BK499" s="132"/>
      <c r="BL499" s="132"/>
    </row>
    <row r="500" spans="1:64" s="25" customFormat="1" ht="25.5" customHeight="1" x14ac:dyDescent="0.2">
      <c r="A500" s="99">
        <v>2272</v>
      </c>
      <c r="B500" s="99"/>
      <c r="C500" s="99"/>
      <c r="D500" s="99"/>
      <c r="E500" s="99"/>
      <c r="F500" s="99"/>
      <c r="G500" s="62" t="s">
        <v>278</v>
      </c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4"/>
      <c r="T500" s="109">
        <v>575892</v>
      </c>
      <c r="U500" s="109"/>
      <c r="V500" s="109"/>
      <c r="W500" s="109"/>
      <c r="X500" s="109"/>
      <c r="Y500" s="109"/>
      <c r="Z500" s="109">
        <v>493370.33</v>
      </c>
      <c r="AA500" s="109"/>
      <c r="AB500" s="109"/>
      <c r="AC500" s="109"/>
      <c r="AD500" s="109"/>
      <c r="AE500" s="109">
        <v>0</v>
      </c>
      <c r="AF500" s="109"/>
      <c r="AG500" s="109"/>
      <c r="AH500" s="109"/>
      <c r="AI500" s="109"/>
      <c r="AJ500" s="109"/>
      <c r="AK500" s="109">
        <v>0</v>
      </c>
      <c r="AL500" s="109"/>
      <c r="AM500" s="109"/>
      <c r="AN500" s="109"/>
      <c r="AO500" s="109"/>
      <c r="AP500" s="109"/>
      <c r="AQ500" s="109">
        <v>0</v>
      </c>
      <c r="AR500" s="109"/>
      <c r="AS500" s="109"/>
      <c r="AT500" s="109"/>
      <c r="AU500" s="109"/>
      <c r="AV500" s="109"/>
      <c r="AW500" s="132"/>
      <c r="AX500" s="132"/>
      <c r="AY500" s="132"/>
      <c r="AZ500" s="132"/>
      <c r="BA500" s="132"/>
      <c r="BB500" s="132"/>
      <c r="BC500" s="132"/>
      <c r="BD500" s="132"/>
      <c r="BE500" s="132"/>
      <c r="BF500" s="132"/>
      <c r="BG500" s="132"/>
      <c r="BH500" s="132"/>
      <c r="BI500" s="132"/>
      <c r="BJ500" s="132"/>
      <c r="BK500" s="132"/>
      <c r="BL500" s="132"/>
    </row>
    <row r="501" spans="1:64" s="25" customFormat="1" ht="12.75" customHeight="1" x14ac:dyDescent="0.2">
      <c r="A501" s="99">
        <v>2273</v>
      </c>
      <c r="B501" s="99"/>
      <c r="C501" s="99"/>
      <c r="D501" s="99"/>
      <c r="E501" s="99"/>
      <c r="F501" s="99"/>
      <c r="G501" s="62" t="s">
        <v>279</v>
      </c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4"/>
      <c r="T501" s="109">
        <v>3084596</v>
      </c>
      <c r="U501" s="109"/>
      <c r="V501" s="109"/>
      <c r="W501" s="109"/>
      <c r="X501" s="109"/>
      <c r="Y501" s="109"/>
      <c r="Z501" s="109">
        <v>2614657.52</v>
      </c>
      <c r="AA501" s="109"/>
      <c r="AB501" s="109"/>
      <c r="AC501" s="109"/>
      <c r="AD501" s="109"/>
      <c r="AE501" s="109">
        <v>0</v>
      </c>
      <c r="AF501" s="109"/>
      <c r="AG501" s="109"/>
      <c r="AH501" s="109"/>
      <c r="AI501" s="109"/>
      <c r="AJ501" s="109"/>
      <c r="AK501" s="109">
        <v>0</v>
      </c>
      <c r="AL501" s="109"/>
      <c r="AM501" s="109"/>
      <c r="AN501" s="109"/>
      <c r="AO501" s="109"/>
      <c r="AP501" s="109"/>
      <c r="AQ501" s="109">
        <v>0</v>
      </c>
      <c r="AR501" s="109"/>
      <c r="AS501" s="109"/>
      <c r="AT501" s="109"/>
      <c r="AU501" s="109"/>
      <c r="AV501" s="109"/>
      <c r="AW501" s="132"/>
      <c r="AX501" s="132"/>
      <c r="AY501" s="132"/>
      <c r="AZ501" s="132"/>
      <c r="BA501" s="132"/>
      <c r="BB501" s="132"/>
      <c r="BC501" s="132"/>
      <c r="BD501" s="132"/>
      <c r="BE501" s="132"/>
      <c r="BF501" s="132"/>
      <c r="BG501" s="132"/>
      <c r="BH501" s="132"/>
      <c r="BI501" s="132"/>
      <c r="BJ501" s="132"/>
      <c r="BK501" s="132"/>
      <c r="BL501" s="132"/>
    </row>
    <row r="502" spans="1:64" s="25" customFormat="1" ht="12.75" customHeight="1" x14ac:dyDescent="0.2">
      <c r="A502" s="99">
        <v>2274</v>
      </c>
      <c r="B502" s="99"/>
      <c r="C502" s="99"/>
      <c r="D502" s="99"/>
      <c r="E502" s="99"/>
      <c r="F502" s="99"/>
      <c r="G502" s="62" t="s">
        <v>280</v>
      </c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4"/>
      <c r="T502" s="109">
        <v>0</v>
      </c>
      <c r="U502" s="109"/>
      <c r="V502" s="109"/>
      <c r="W502" s="109"/>
      <c r="X502" s="109"/>
      <c r="Y502" s="109"/>
      <c r="Z502" s="109">
        <v>0</v>
      </c>
      <c r="AA502" s="109"/>
      <c r="AB502" s="109"/>
      <c r="AC502" s="109"/>
      <c r="AD502" s="109"/>
      <c r="AE502" s="109">
        <v>0</v>
      </c>
      <c r="AF502" s="109"/>
      <c r="AG502" s="109"/>
      <c r="AH502" s="109"/>
      <c r="AI502" s="109"/>
      <c r="AJ502" s="109"/>
      <c r="AK502" s="109">
        <v>0</v>
      </c>
      <c r="AL502" s="109"/>
      <c r="AM502" s="109"/>
      <c r="AN502" s="109"/>
      <c r="AO502" s="109"/>
      <c r="AP502" s="109"/>
      <c r="AQ502" s="109">
        <v>0</v>
      </c>
      <c r="AR502" s="109"/>
      <c r="AS502" s="109"/>
      <c r="AT502" s="109"/>
      <c r="AU502" s="109"/>
      <c r="AV502" s="109"/>
      <c r="AW502" s="132"/>
      <c r="AX502" s="132"/>
      <c r="AY502" s="132"/>
      <c r="AZ502" s="132"/>
      <c r="BA502" s="132"/>
      <c r="BB502" s="132"/>
      <c r="BC502" s="132"/>
      <c r="BD502" s="132"/>
      <c r="BE502" s="132"/>
      <c r="BF502" s="132"/>
      <c r="BG502" s="132"/>
      <c r="BH502" s="132"/>
      <c r="BI502" s="132"/>
      <c r="BJ502" s="132"/>
      <c r="BK502" s="132"/>
      <c r="BL502" s="132"/>
    </row>
    <row r="503" spans="1:64" s="25" customFormat="1" ht="25.5" customHeight="1" x14ac:dyDescent="0.2">
      <c r="A503" s="99">
        <v>2275</v>
      </c>
      <c r="B503" s="99"/>
      <c r="C503" s="99"/>
      <c r="D503" s="99"/>
      <c r="E503" s="99"/>
      <c r="F503" s="99"/>
      <c r="G503" s="62" t="s">
        <v>281</v>
      </c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4"/>
      <c r="T503" s="109">
        <v>625806</v>
      </c>
      <c r="U503" s="109"/>
      <c r="V503" s="109"/>
      <c r="W503" s="109"/>
      <c r="X503" s="109"/>
      <c r="Y503" s="109"/>
      <c r="Z503" s="109">
        <v>474559.7</v>
      </c>
      <c r="AA503" s="109"/>
      <c r="AB503" s="109"/>
      <c r="AC503" s="109"/>
      <c r="AD503" s="109"/>
      <c r="AE503" s="109">
        <v>0</v>
      </c>
      <c r="AF503" s="109"/>
      <c r="AG503" s="109"/>
      <c r="AH503" s="109"/>
      <c r="AI503" s="109"/>
      <c r="AJ503" s="109"/>
      <c r="AK503" s="109">
        <v>0</v>
      </c>
      <c r="AL503" s="109"/>
      <c r="AM503" s="109"/>
      <c r="AN503" s="109"/>
      <c r="AO503" s="109"/>
      <c r="AP503" s="109"/>
      <c r="AQ503" s="109">
        <v>0</v>
      </c>
      <c r="AR503" s="109"/>
      <c r="AS503" s="109"/>
      <c r="AT503" s="109"/>
      <c r="AU503" s="109"/>
      <c r="AV503" s="109"/>
      <c r="AW503" s="132"/>
      <c r="AX503" s="132"/>
      <c r="AY503" s="132"/>
      <c r="AZ503" s="132"/>
      <c r="BA503" s="132"/>
      <c r="BB503" s="132"/>
      <c r="BC503" s="132"/>
      <c r="BD503" s="132"/>
      <c r="BE503" s="132"/>
      <c r="BF503" s="132"/>
      <c r="BG503" s="132"/>
      <c r="BH503" s="132"/>
      <c r="BI503" s="132"/>
      <c r="BJ503" s="132"/>
      <c r="BK503" s="132"/>
      <c r="BL503" s="132"/>
    </row>
    <row r="504" spans="1:64" s="25" customFormat="1" ht="38.25" customHeight="1" x14ac:dyDescent="0.2">
      <c r="A504" s="99">
        <v>2281</v>
      </c>
      <c r="B504" s="99"/>
      <c r="C504" s="99"/>
      <c r="D504" s="99"/>
      <c r="E504" s="99"/>
      <c r="F504" s="99"/>
      <c r="G504" s="62" t="s">
        <v>282</v>
      </c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4"/>
      <c r="T504" s="109">
        <v>75987</v>
      </c>
      <c r="U504" s="109"/>
      <c r="V504" s="109"/>
      <c r="W504" s="109"/>
      <c r="X504" s="109"/>
      <c r="Y504" s="109"/>
      <c r="Z504" s="109">
        <v>75986.960000000006</v>
      </c>
      <c r="AA504" s="109"/>
      <c r="AB504" s="109"/>
      <c r="AC504" s="109"/>
      <c r="AD504" s="109"/>
      <c r="AE504" s="109">
        <v>0</v>
      </c>
      <c r="AF504" s="109"/>
      <c r="AG504" s="109"/>
      <c r="AH504" s="109"/>
      <c r="AI504" s="109"/>
      <c r="AJ504" s="109"/>
      <c r="AK504" s="109">
        <v>0</v>
      </c>
      <c r="AL504" s="109"/>
      <c r="AM504" s="109"/>
      <c r="AN504" s="109"/>
      <c r="AO504" s="109"/>
      <c r="AP504" s="109"/>
      <c r="AQ504" s="109">
        <v>0</v>
      </c>
      <c r="AR504" s="109"/>
      <c r="AS504" s="109"/>
      <c r="AT504" s="109"/>
      <c r="AU504" s="109"/>
      <c r="AV504" s="109"/>
      <c r="AW504" s="132"/>
      <c r="AX504" s="132"/>
      <c r="AY504" s="132"/>
      <c r="AZ504" s="132"/>
      <c r="BA504" s="132"/>
      <c r="BB504" s="132"/>
      <c r="BC504" s="132"/>
      <c r="BD504" s="132"/>
      <c r="BE504" s="132"/>
      <c r="BF504" s="132"/>
      <c r="BG504" s="132"/>
      <c r="BH504" s="132"/>
      <c r="BI504" s="132"/>
      <c r="BJ504" s="132"/>
      <c r="BK504" s="132"/>
      <c r="BL504" s="132"/>
    </row>
    <row r="505" spans="1:64" s="25" customFormat="1" ht="38.25" customHeight="1" x14ac:dyDescent="0.2">
      <c r="A505" s="99">
        <v>2282</v>
      </c>
      <c r="B505" s="99"/>
      <c r="C505" s="99"/>
      <c r="D505" s="99"/>
      <c r="E505" s="99"/>
      <c r="F505" s="99"/>
      <c r="G505" s="62" t="s">
        <v>181</v>
      </c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4"/>
      <c r="T505" s="109">
        <v>43350</v>
      </c>
      <c r="U505" s="109"/>
      <c r="V505" s="109"/>
      <c r="W505" s="109"/>
      <c r="X505" s="109"/>
      <c r="Y505" s="109"/>
      <c r="Z505" s="109">
        <v>31466.2</v>
      </c>
      <c r="AA505" s="109"/>
      <c r="AB505" s="109"/>
      <c r="AC505" s="109"/>
      <c r="AD505" s="109"/>
      <c r="AE505" s="109">
        <v>0</v>
      </c>
      <c r="AF505" s="109"/>
      <c r="AG505" s="109"/>
      <c r="AH505" s="109"/>
      <c r="AI505" s="109"/>
      <c r="AJ505" s="109"/>
      <c r="AK505" s="109">
        <v>0</v>
      </c>
      <c r="AL505" s="109"/>
      <c r="AM505" s="109"/>
      <c r="AN505" s="109"/>
      <c r="AO505" s="109"/>
      <c r="AP505" s="109"/>
      <c r="AQ505" s="109">
        <v>0</v>
      </c>
      <c r="AR505" s="109"/>
      <c r="AS505" s="109"/>
      <c r="AT505" s="109"/>
      <c r="AU505" s="109"/>
      <c r="AV505" s="109"/>
      <c r="AW505" s="132"/>
      <c r="AX505" s="132"/>
      <c r="AY505" s="132"/>
      <c r="AZ505" s="132"/>
      <c r="BA505" s="132"/>
      <c r="BB505" s="132"/>
      <c r="BC505" s="132"/>
      <c r="BD505" s="132"/>
      <c r="BE505" s="132"/>
      <c r="BF505" s="132"/>
      <c r="BG505" s="132"/>
      <c r="BH505" s="132"/>
      <c r="BI505" s="132"/>
      <c r="BJ505" s="132"/>
      <c r="BK505" s="132"/>
      <c r="BL505" s="132"/>
    </row>
    <row r="506" spans="1:64" s="25" customFormat="1" ht="12.75" customHeight="1" x14ac:dyDescent="0.2">
      <c r="A506" s="99">
        <v>2730</v>
      </c>
      <c r="B506" s="99"/>
      <c r="C506" s="99"/>
      <c r="D506" s="99"/>
      <c r="E506" s="99"/>
      <c r="F506" s="99"/>
      <c r="G506" s="62" t="s">
        <v>283</v>
      </c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4"/>
      <c r="T506" s="109">
        <v>26000</v>
      </c>
      <c r="U506" s="109"/>
      <c r="V506" s="109"/>
      <c r="W506" s="109"/>
      <c r="X506" s="109"/>
      <c r="Y506" s="109"/>
      <c r="Z506" s="109">
        <v>26000</v>
      </c>
      <c r="AA506" s="109"/>
      <c r="AB506" s="109"/>
      <c r="AC506" s="109"/>
      <c r="AD506" s="109"/>
      <c r="AE506" s="109">
        <v>0</v>
      </c>
      <c r="AF506" s="109"/>
      <c r="AG506" s="109"/>
      <c r="AH506" s="109"/>
      <c r="AI506" s="109"/>
      <c r="AJ506" s="109"/>
      <c r="AK506" s="109">
        <v>0</v>
      </c>
      <c r="AL506" s="109"/>
      <c r="AM506" s="109"/>
      <c r="AN506" s="109"/>
      <c r="AO506" s="109"/>
      <c r="AP506" s="109"/>
      <c r="AQ506" s="109">
        <v>0</v>
      </c>
      <c r="AR506" s="109"/>
      <c r="AS506" s="109"/>
      <c r="AT506" s="109"/>
      <c r="AU506" s="109"/>
      <c r="AV506" s="109"/>
      <c r="AW506" s="132"/>
      <c r="AX506" s="132"/>
      <c r="AY506" s="132"/>
      <c r="AZ506" s="132"/>
      <c r="BA506" s="132"/>
      <c r="BB506" s="132"/>
      <c r="BC506" s="132"/>
      <c r="BD506" s="132"/>
      <c r="BE506" s="132"/>
      <c r="BF506" s="132"/>
      <c r="BG506" s="132"/>
      <c r="BH506" s="132"/>
      <c r="BI506" s="132"/>
      <c r="BJ506" s="132"/>
      <c r="BK506" s="132"/>
      <c r="BL506" s="132"/>
    </row>
    <row r="507" spans="1:64" s="25" customFormat="1" ht="12.75" customHeight="1" x14ac:dyDescent="0.2">
      <c r="A507" s="99">
        <v>2800</v>
      </c>
      <c r="B507" s="99"/>
      <c r="C507" s="99"/>
      <c r="D507" s="99"/>
      <c r="E507" s="99"/>
      <c r="F507" s="99"/>
      <c r="G507" s="62" t="s">
        <v>182</v>
      </c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4"/>
      <c r="T507" s="109">
        <v>92000</v>
      </c>
      <c r="U507" s="109"/>
      <c r="V507" s="109"/>
      <c r="W507" s="109"/>
      <c r="X507" s="109"/>
      <c r="Y507" s="109"/>
      <c r="Z507" s="109">
        <v>92000</v>
      </c>
      <c r="AA507" s="109"/>
      <c r="AB507" s="109"/>
      <c r="AC507" s="109"/>
      <c r="AD507" s="109"/>
      <c r="AE507" s="109">
        <v>0</v>
      </c>
      <c r="AF507" s="109"/>
      <c r="AG507" s="109"/>
      <c r="AH507" s="109"/>
      <c r="AI507" s="109"/>
      <c r="AJ507" s="109"/>
      <c r="AK507" s="109">
        <v>0</v>
      </c>
      <c r="AL507" s="109"/>
      <c r="AM507" s="109"/>
      <c r="AN507" s="109"/>
      <c r="AO507" s="109"/>
      <c r="AP507" s="109"/>
      <c r="AQ507" s="109">
        <v>0</v>
      </c>
      <c r="AR507" s="109"/>
      <c r="AS507" s="109"/>
      <c r="AT507" s="109"/>
      <c r="AU507" s="109"/>
      <c r="AV507" s="109"/>
      <c r="AW507" s="132"/>
      <c r="AX507" s="132"/>
      <c r="AY507" s="132"/>
      <c r="AZ507" s="132"/>
      <c r="BA507" s="132"/>
      <c r="BB507" s="132"/>
      <c r="BC507" s="132"/>
      <c r="BD507" s="132"/>
      <c r="BE507" s="132"/>
      <c r="BF507" s="132"/>
      <c r="BG507" s="132"/>
      <c r="BH507" s="132"/>
      <c r="BI507" s="132"/>
      <c r="BJ507" s="132"/>
      <c r="BK507" s="132"/>
      <c r="BL507" s="132"/>
    </row>
    <row r="508" spans="1:64" s="6" customFormat="1" ht="12.75" customHeight="1" x14ac:dyDescent="0.2">
      <c r="A508" s="114"/>
      <c r="B508" s="114"/>
      <c r="C508" s="114"/>
      <c r="D508" s="114"/>
      <c r="E508" s="114"/>
      <c r="F508" s="114"/>
      <c r="G508" s="100" t="s">
        <v>147</v>
      </c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2"/>
      <c r="T508" s="110">
        <v>78015192.640000001</v>
      </c>
      <c r="U508" s="110"/>
      <c r="V508" s="110"/>
      <c r="W508" s="110"/>
      <c r="X508" s="110"/>
      <c r="Y508" s="110"/>
      <c r="Z508" s="110">
        <v>70622961.769999996</v>
      </c>
      <c r="AA508" s="110"/>
      <c r="AB508" s="110"/>
      <c r="AC508" s="110"/>
      <c r="AD508" s="110"/>
      <c r="AE508" s="110">
        <v>0</v>
      </c>
      <c r="AF508" s="110"/>
      <c r="AG508" s="110"/>
      <c r="AH508" s="110"/>
      <c r="AI508" s="110"/>
      <c r="AJ508" s="110"/>
      <c r="AK508" s="110">
        <v>0</v>
      </c>
      <c r="AL508" s="110"/>
      <c r="AM508" s="110"/>
      <c r="AN508" s="110"/>
      <c r="AO508" s="110"/>
      <c r="AP508" s="110"/>
      <c r="AQ508" s="110">
        <v>0</v>
      </c>
      <c r="AR508" s="110"/>
      <c r="AS508" s="110"/>
      <c r="AT508" s="110"/>
      <c r="AU508" s="110"/>
      <c r="AV508" s="110"/>
      <c r="AW508" s="115"/>
      <c r="AX508" s="115"/>
      <c r="AY508" s="115"/>
      <c r="AZ508" s="115"/>
      <c r="BA508" s="115"/>
      <c r="BB508" s="115"/>
      <c r="BC508" s="115"/>
      <c r="BD508" s="115"/>
      <c r="BE508" s="115"/>
      <c r="BF508" s="115"/>
      <c r="BG508" s="115"/>
      <c r="BH508" s="115"/>
      <c r="BI508" s="115"/>
      <c r="BJ508" s="115"/>
      <c r="BK508" s="115"/>
      <c r="BL508" s="115"/>
    </row>
    <row r="510" spans="1:64" ht="14.25" customHeight="1" x14ac:dyDescent="0.2">
      <c r="A510" s="34" t="s">
        <v>246</v>
      </c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  <c r="BJ510" s="34"/>
      <c r="BK510" s="34"/>
      <c r="BL510" s="34"/>
    </row>
    <row r="511" spans="1:64" ht="15" customHeight="1" x14ac:dyDescent="0.2">
      <c r="A511" s="122"/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122"/>
      <c r="BL511" s="122"/>
    </row>
    <row r="512" spans="1:64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</row>
    <row r="514" spans="1:64" ht="14.25" x14ac:dyDescent="0.2">
      <c r="A514" s="34" t="s">
        <v>261</v>
      </c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  <c r="BJ514" s="34"/>
      <c r="BK514" s="34"/>
      <c r="BL514" s="34"/>
    </row>
    <row r="515" spans="1:64" ht="14.25" x14ac:dyDescent="0.2">
      <c r="A515" s="34" t="s">
        <v>234</v>
      </c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  <c r="BJ515" s="34"/>
      <c r="BK515" s="34"/>
      <c r="BL515" s="34"/>
    </row>
    <row r="516" spans="1:64" ht="15" customHeight="1" x14ac:dyDescent="0.2">
      <c r="A516" s="122"/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122"/>
      <c r="BL516" s="122"/>
    </row>
    <row r="517" spans="1:64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</row>
    <row r="520" spans="1:64" ht="18.95" customHeight="1" x14ac:dyDescent="0.2">
      <c r="A520" s="126" t="s">
        <v>219</v>
      </c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22"/>
      <c r="AC520" s="22"/>
      <c r="AD520" s="22"/>
      <c r="AE520" s="22"/>
      <c r="AF520" s="22"/>
      <c r="AG520" s="22"/>
      <c r="AH520" s="130"/>
      <c r="AI520" s="130"/>
      <c r="AJ520" s="130"/>
      <c r="AK520" s="130"/>
      <c r="AL520" s="130"/>
      <c r="AM520" s="130"/>
      <c r="AN520" s="130"/>
      <c r="AO520" s="130"/>
      <c r="AP520" s="130"/>
      <c r="AQ520" s="22"/>
      <c r="AR520" s="22"/>
      <c r="AS520" s="22"/>
      <c r="AT520" s="22"/>
      <c r="AU520" s="131" t="s">
        <v>221</v>
      </c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</row>
    <row r="521" spans="1:64" ht="12.75" customHeight="1" x14ac:dyDescent="0.2">
      <c r="AB521" s="23"/>
      <c r="AC521" s="23"/>
      <c r="AD521" s="23"/>
      <c r="AE521" s="23"/>
      <c r="AF521" s="23"/>
      <c r="AG521" s="23"/>
      <c r="AH521" s="129" t="s">
        <v>1</v>
      </c>
      <c r="AI521" s="129"/>
      <c r="AJ521" s="129"/>
      <c r="AK521" s="129"/>
      <c r="AL521" s="129"/>
      <c r="AM521" s="129"/>
      <c r="AN521" s="129"/>
      <c r="AO521" s="129"/>
      <c r="AP521" s="129"/>
      <c r="AQ521" s="23"/>
      <c r="AR521" s="23"/>
      <c r="AS521" s="23"/>
      <c r="AT521" s="23"/>
      <c r="AU521" s="129" t="s">
        <v>160</v>
      </c>
      <c r="AV521" s="129"/>
      <c r="AW521" s="129"/>
      <c r="AX521" s="129"/>
      <c r="AY521" s="129"/>
      <c r="AZ521" s="129"/>
      <c r="BA521" s="129"/>
      <c r="BB521" s="129"/>
      <c r="BC521" s="129"/>
      <c r="BD521" s="129"/>
      <c r="BE521" s="129"/>
      <c r="BF521" s="129"/>
    </row>
    <row r="522" spans="1:64" ht="15" x14ac:dyDescent="0.2">
      <c r="AB522" s="23"/>
      <c r="AC522" s="23"/>
      <c r="AD522" s="23"/>
      <c r="AE522" s="23"/>
      <c r="AF522" s="23"/>
      <c r="AG522" s="23"/>
      <c r="AH522" s="24"/>
      <c r="AI522" s="24"/>
      <c r="AJ522" s="24"/>
      <c r="AK522" s="24"/>
      <c r="AL522" s="24"/>
      <c r="AM522" s="24"/>
      <c r="AN522" s="24"/>
      <c r="AO522" s="24"/>
      <c r="AP522" s="24"/>
      <c r="AQ522" s="23"/>
      <c r="AR522" s="23"/>
      <c r="AS522" s="23"/>
      <c r="AT522" s="23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  <c r="BF522" s="24"/>
    </row>
    <row r="523" spans="1:64" ht="18" customHeight="1" x14ac:dyDescent="0.2">
      <c r="A523" s="126" t="s">
        <v>220</v>
      </c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23"/>
      <c r="AC523" s="23"/>
      <c r="AD523" s="23"/>
      <c r="AE523" s="23"/>
      <c r="AF523" s="23"/>
      <c r="AG523" s="23"/>
      <c r="AH523" s="127"/>
      <c r="AI523" s="127"/>
      <c r="AJ523" s="127"/>
      <c r="AK523" s="127"/>
      <c r="AL523" s="127"/>
      <c r="AM523" s="127"/>
      <c r="AN523" s="127"/>
      <c r="AO523" s="127"/>
      <c r="AP523" s="127"/>
      <c r="AQ523" s="23"/>
      <c r="AR523" s="23"/>
      <c r="AS523" s="23"/>
      <c r="AT523" s="23"/>
      <c r="AU523" s="128" t="s">
        <v>222</v>
      </c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</row>
    <row r="524" spans="1:64" ht="12" customHeight="1" x14ac:dyDescent="0.2">
      <c r="AB524" s="23"/>
      <c r="AC524" s="23"/>
      <c r="AD524" s="23"/>
      <c r="AE524" s="23"/>
      <c r="AF524" s="23"/>
      <c r="AG524" s="23"/>
      <c r="AH524" s="129" t="s">
        <v>1</v>
      </c>
      <c r="AI524" s="129"/>
      <c r="AJ524" s="129"/>
      <c r="AK524" s="129"/>
      <c r="AL524" s="129"/>
      <c r="AM524" s="129"/>
      <c r="AN524" s="129"/>
      <c r="AO524" s="129"/>
      <c r="AP524" s="129"/>
      <c r="AQ524" s="23"/>
      <c r="AR524" s="23"/>
      <c r="AS524" s="23"/>
      <c r="AT524" s="23"/>
      <c r="AU524" s="129" t="s">
        <v>160</v>
      </c>
      <c r="AV524" s="129"/>
      <c r="AW524" s="129"/>
      <c r="AX524" s="129"/>
      <c r="AY524" s="129"/>
      <c r="AZ524" s="129"/>
      <c r="BA524" s="129"/>
      <c r="BB524" s="129"/>
      <c r="BC524" s="129"/>
      <c r="BD524" s="129"/>
      <c r="BE524" s="129"/>
      <c r="BF524" s="129"/>
    </row>
  </sheetData>
  <mergeCells count="4849">
    <mergeCell ref="AW508:BD508"/>
    <mergeCell ref="BE508:BL508"/>
    <mergeCell ref="AQ507:AV507"/>
    <mergeCell ref="AW507:BD507"/>
    <mergeCell ref="BE507:BL507"/>
    <mergeCell ref="A508:F508"/>
    <mergeCell ref="G508:S508"/>
    <mergeCell ref="T508:Y508"/>
    <mergeCell ref="Z508:AD508"/>
    <mergeCell ref="AE508:AJ508"/>
    <mergeCell ref="AK508:AP508"/>
    <mergeCell ref="AQ508:AV508"/>
    <mergeCell ref="A507:F507"/>
    <mergeCell ref="G507:S507"/>
    <mergeCell ref="T507:Y507"/>
    <mergeCell ref="Z507:AD507"/>
    <mergeCell ref="AE507:AJ507"/>
    <mergeCell ref="AK507:AP507"/>
    <mergeCell ref="BE505:BL505"/>
    <mergeCell ref="A506:F506"/>
    <mergeCell ref="G506:S506"/>
    <mergeCell ref="T506:Y506"/>
    <mergeCell ref="Z506:AD506"/>
    <mergeCell ref="AE506:AJ506"/>
    <mergeCell ref="AK506:AP506"/>
    <mergeCell ref="AQ506:AV506"/>
    <mergeCell ref="AW506:BD506"/>
    <mergeCell ref="BE506:BL506"/>
    <mergeCell ref="AW504:BD504"/>
    <mergeCell ref="BE504:BL504"/>
    <mergeCell ref="A505:F505"/>
    <mergeCell ref="G505:S505"/>
    <mergeCell ref="T505:Y505"/>
    <mergeCell ref="Z505:AD505"/>
    <mergeCell ref="AE505:AJ505"/>
    <mergeCell ref="AK505:AP505"/>
    <mergeCell ref="AQ505:AV505"/>
    <mergeCell ref="AW505:BD505"/>
    <mergeCell ref="AQ503:AV503"/>
    <mergeCell ref="AW503:BD503"/>
    <mergeCell ref="BE503:BL503"/>
    <mergeCell ref="A504:F504"/>
    <mergeCell ref="G504:S504"/>
    <mergeCell ref="T504:Y504"/>
    <mergeCell ref="Z504:AD504"/>
    <mergeCell ref="AE504:AJ504"/>
    <mergeCell ref="AK504:AP504"/>
    <mergeCell ref="AQ504:AV504"/>
    <mergeCell ref="A503:F503"/>
    <mergeCell ref="G503:S503"/>
    <mergeCell ref="T503:Y503"/>
    <mergeCell ref="Z503:AD503"/>
    <mergeCell ref="AE503:AJ503"/>
    <mergeCell ref="AK503:AP503"/>
    <mergeCell ref="BE501:BL501"/>
    <mergeCell ref="A502:F502"/>
    <mergeCell ref="G502:S502"/>
    <mergeCell ref="T502:Y502"/>
    <mergeCell ref="Z502:AD502"/>
    <mergeCell ref="AE502:AJ502"/>
    <mergeCell ref="AK502:AP502"/>
    <mergeCell ref="AQ502:AV502"/>
    <mergeCell ref="AW502:BD502"/>
    <mergeCell ref="BE502:BL502"/>
    <mergeCell ref="AW500:BD500"/>
    <mergeCell ref="BE500:BL500"/>
    <mergeCell ref="A501:F501"/>
    <mergeCell ref="G501:S501"/>
    <mergeCell ref="T501:Y501"/>
    <mergeCell ref="Z501:AD501"/>
    <mergeCell ref="AE501:AJ501"/>
    <mergeCell ref="AK501:AP501"/>
    <mergeCell ref="AQ501:AV501"/>
    <mergeCell ref="AW501:BD501"/>
    <mergeCell ref="AQ499:AV499"/>
    <mergeCell ref="AW499:BD499"/>
    <mergeCell ref="BE499:BL499"/>
    <mergeCell ref="A500:F500"/>
    <mergeCell ref="G500:S500"/>
    <mergeCell ref="T500:Y500"/>
    <mergeCell ref="Z500:AD500"/>
    <mergeCell ref="AE500:AJ500"/>
    <mergeCell ref="AK500:AP500"/>
    <mergeCell ref="AQ500:AV500"/>
    <mergeCell ref="A499:F499"/>
    <mergeCell ref="G499:S499"/>
    <mergeCell ref="T499:Y499"/>
    <mergeCell ref="Z499:AD499"/>
    <mergeCell ref="AE499:AJ499"/>
    <mergeCell ref="AK499:AP499"/>
    <mergeCell ref="BE497:BL497"/>
    <mergeCell ref="A498:F498"/>
    <mergeCell ref="G498:S498"/>
    <mergeCell ref="T498:Y498"/>
    <mergeCell ref="Z498:AD498"/>
    <mergeCell ref="AE498:AJ498"/>
    <mergeCell ref="AK498:AP498"/>
    <mergeCell ref="AQ498:AV498"/>
    <mergeCell ref="AW498:BD498"/>
    <mergeCell ref="BE498:BL498"/>
    <mergeCell ref="AW496:BD496"/>
    <mergeCell ref="BE496:BL496"/>
    <mergeCell ref="A497:F497"/>
    <mergeCell ref="G497:S497"/>
    <mergeCell ref="T497:Y497"/>
    <mergeCell ref="Z497:AD497"/>
    <mergeCell ref="AE497:AJ497"/>
    <mergeCell ref="AK497:AP497"/>
    <mergeCell ref="AQ497:AV497"/>
    <mergeCell ref="AW497:BD497"/>
    <mergeCell ref="AQ495:AV495"/>
    <mergeCell ref="AW495:BD495"/>
    <mergeCell ref="BE495:BL495"/>
    <mergeCell ref="A496:F496"/>
    <mergeCell ref="G496:S496"/>
    <mergeCell ref="T496:Y496"/>
    <mergeCell ref="Z496:AD496"/>
    <mergeCell ref="AE496:AJ496"/>
    <mergeCell ref="AK496:AP496"/>
    <mergeCell ref="AQ496:AV496"/>
    <mergeCell ref="AK494:AP494"/>
    <mergeCell ref="AQ494:AV494"/>
    <mergeCell ref="AW494:BD494"/>
    <mergeCell ref="BE494:BL494"/>
    <mergeCell ref="A495:F495"/>
    <mergeCell ref="G495:S495"/>
    <mergeCell ref="T495:Y495"/>
    <mergeCell ref="Z495:AD495"/>
    <mergeCell ref="AE495:AJ495"/>
    <mergeCell ref="AK495:AP495"/>
    <mergeCell ref="AE493:AJ493"/>
    <mergeCell ref="AK493:AP493"/>
    <mergeCell ref="AQ493:AV493"/>
    <mergeCell ref="AW493:BD493"/>
    <mergeCell ref="BE493:BL493"/>
    <mergeCell ref="A494:F494"/>
    <mergeCell ref="G494:S494"/>
    <mergeCell ref="T494:Y494"/>
    <mergeCell ref="Z494:AD494"/>
    <mergeCell ref="AE494:AJ494"/>
    <mergeCell ref="AJ484:AN484"/>
    <mergeCell ref="AO484:AS484"/>
    <mergeCell ref="AT484:AW484"/>
    <mergeCell ref="AX484:BB484"/>
    <mergeCell ref="BC484:BG484"/>
    <mergeCell ref="BH484:BL484"/>
    <mergeCell ref="A484:F484"/>
    <mergeCell ref="G484:P484"/>
    <mergeCell ref="Q484:U484"/>
    <mergeCell ref="V484:Y484"/>
    <mergeCell ref="Z484:AD484"/>
    <mergeCell ref="AE484:AI484"/>
    <mergeCell ref="A493:F493"/>
    <mergeCell ref="G493:S493"/>
    <mergeCell ref="T493:Y493"/>
    <mergeCell ref="Z493:AD493"/>
    <mergeCell ref="AQ491:AV491"/>
    <mergeCell ref="AW491:BD491"/>
    <mergeCell ref="BE491:BL491"/>
    <mergeCell ref="A492:F492"/>
    <mergeCell ref="G492:S492"/>
    <mergeCell ref="T492:Y492"/>
    <mergeCell ref="AJ483:AN483"/>
    <mergeCell ref="AO483:AS483"/>
    <mergeCell ref="AT483:AW483"/>
    <mergeCell ref="AX483:BB483"/>
    <mergeCell ref="BC483:BG483"/>
    <mergeCell ref="BH483:BL483"/>
    <mergeCell ref="A483:F483"/>
    <mergeCell ref="G483:P483"/>
    <mergeCell ref="Q483:U483"/>
    <mergeCell ref="V483:Y483"/>
    <mergeCell ref="Z483:AD483"/>
    <mergeCell ref="AE483:AI483"/>
    <mergeCell ref="AJ482:AN482"/>
    <mergeCell ref="AO482:AS482"/>
    <mergeCell ref="AT482:AW482"/>
    <mergeCell ref="AX482:BB482"/>
    <mergeCell ref="BC482:BG482"/>
    <mergeCell ref="BH482:BL482"/>
    <mergeCell ref="A482:F482"/>
    <mergeCell ref="G482:P482"/>
    <mergeCell ref="Q482:U482"/>
    <mergeCell ref="V482:Y482"/>
    <mergeCell ref="Z482:AD482"/>
    <mergeCell ref="AE482:AI482"/>
    <mergeCell ref="AJ481:AN481"/>
    <mergeCell ref="AO481:AS481"/>
    <mergeCell ref="AT481:AW481"/>
    <mergeCell ref="AX481:BB481"/>
    <mergeCell ref="BC481:BG481"/>
    <mergeCell ref="BH481:BL481"/>
    <mergeCell ref="A481:F481"/>
    <mergeCell ref="G481:P481"/>
    <mergeCell ref="Q481:U481"/>
    <mergeCell ref="V481:Y481"/>
    <mergeCell ref="Z481:AD481"/>
    <mergeCell ref="AE481:AI481"/>
    <mergeCell ref="AJ480:AN480"/>
    <mergeCell ref="AO480:AS480"/>
    <mergeCell ref="AT480:AW480"/>
    <mergeCell ref="AX480:BB480"/>
    <mergeCell ref="BC480:BG480"/>
    <mergeCell ref="BH480:BL480"/>
    <mergeCell ref="A480:F480"/>
    <mergeCell ref="G480:P480"/>
    <mergeCell ref="Q480:U480"/>
    <mergeCell ref="V480:Y480"/>
    <mergeCell ref="Z480:AD480"/>
    <mergeCell ref="AE480:AI480"/>
    <mergeCell ref="AJ479:AN479"/>
    <mergeCell ref="AO479:AS479"/>
    <mergeCell ref="AT479:AW479"/>
    <mergeCell ref="AX479:BB479"/>
    <mergeCell ref="BC479:BG479"/>
    <mergeCell ref="BH479:BL479"/>
    <mergeCell ref="A479:F479"/>
    <mergeCell ref="G479:P479"/>
    <mergeCell ref="Q479:U479"/>
    <mergeCell ref="V479:Y479"/>
    <mergeCell ref="Z479:AD479"/>
    <mergeCell ref="AE479:AI479"/>
    <mergeCell ref="AJ478:AN478"/>
    <mergeCell ref="AO478:AS478"/>
    <mergeCell ref="AT478:AW478"/>
    <mergeCell ref="AX478:BB478"/>
    <mergeCell ref="BC478:BG478"/>
    <mergeCell ref="BH478:BL478"/>
    <mergeCell ref="A478:F478"/>
    <mergeCell ref="G478:P478"/>
    <mergeCell ref="Q478:U478"/>
    <mergeCell ref="V478:Y478"/>
    <mergeCell ref="Z478:AD478"/>
    <mergeCell ref="AE478:AI478"/>
    <mergeCell ref="AJ477:AN477"/>
    <mergeCell ref="AO477:AS477"/>
    <mergeCell ref="AT477:AW477"/>
    <mergeCell ref="AX477:BB477"/>
    <mergeCell ref="BC477:BG477"/>
    <mergeCell ref="BH477:BL477"/>
    <mergeCell ref="A477:F477"/>
    <mergeCell ref="G477:P477"/>
    <mergeCell ref="Q477:U477"/>
    <mergeCell ref="V477:Y477"/>
    <mergeCell ref="Z477:AD477"/>
    <mergeCell ref="AE477:AI477"/>
    <mergeCell ref="AJ476:AN476"/>
    <mergeCell ref="AO476:AS476"/>
    <mergeCell ref="AT476:AW476"/>
    <mergeCell ref="AX476:BB476"/>
    <mergeCell ref="BC476:BG476"/>
    <mergeCell ref="BH476:BL476"/>
    <mergeCell ref="A476:F476"/>
    <mergeCell ref="G476:P476"/>
    <mergeCell ref="Q476:U476"/>
    <mergeCell ref="V476:Y476"/>
    <mergeCell ref="Z476:AD476"/>
    <mergeCell ref="AE476:AI476"/>
    <mergeCell ref="AJ475:AN475"/>
    <mergeCell ref="AO475:AS475"/>
    <mergeCell ref="AT475:AW475"/>
    <mergeCell ref="AX475:BB475"/>
    <mergeCell ref="BC475:BG475"/>
    <mergeCell ref="BH475:BL475"/>
    <mergeCell ref="A475:F475"/>
    <mergeCell ref="G475:P475"/>
    <mergeCell ref="Q475:U475"/>
    <mergeCell ref="V475:Y475"/>
    <mergeCell ref="Z475:AD475"/>
    <mergeCell ref="AE475:AI475"/>
    <mergeCell ref="AJ474:AN474"/>
    <mergeCell ref="AO474:AS474"/>
    <mergeCell ref="AT474:AW474"/>
    <mergeCell ref="AX474:BB474"/>
    <mergeCell ref="BC474:BG474"/>
    <mergeCell ref="BH474:BL474"/>
    <mergeCell ref="A474:F474"/>
    <mergeCell ref="G474:P474"/>
    <mergeCell ref="Q474:U474"/>
    <mergeCell ref="V474:Y474"/>
    <mergeCell ref="Z474:AD474"/>
    <mergeCell ref="AE474:AI474"/>
    <mergeCell ref="AJ473:AN473"/>
    <mergeCell ref="AO473:AS473"/>
    <mergeCell ref="AT473:AW473"/>
    <mergeCell ref="AX473:BB473"/>
    <mergeCell ref="BC473:BG473"/>
    <mergeCell ref="BH473:BL473"/>
    <mergeCell ref="A473:F473"/>
    <mergeCell ref="G473:P473"/>
    <mergeCell ref="Q473:U473"/>
    <mergeCell ref="V473:Y473"/>
    <mergeCell ref="Z473:AD473"/>
    <mergeCell ref="AE473:AI473"/>
    <mergeCell ref="AJ472:AN472"/>
    <mergeCell ref="AO472:AS472"/>
    <mergeCell ref="AT472:AW472"/>
    <mergeCell ref="AX472:BB472"/>
    <mergeCell ref="BC472:BG472"/>
    <mergeCell ref="BH472:BL472"/>
    <mergeCell ref="A472:F472"/>
    <mergeCell ref="G472:P472"/>
    <mergeCell ref="Q472:U472"/>
    <mergeCell ref="V472:Y472"/>
    <mergeCell ref="Z472:AD472"/>
    <mergeCell ref="AE472:AI472"/>
    <mergeCell ref="A469:F469"/>
    <mergeCell ref="G469:P469"/>
    <mergeCell ref="Q469:U469"/>
    <mergeCell ref="V469:Y469"/>
    <mergeCell ref="Z469:AD469"/>
    <mergeCell ref="AE469:AI469"/>
    <mergeCell ref="AJ469:AN469"/>
    <mergeCell ref="AO469:AS469"/>
    <mergeCell ref="AJ471:AN471"/>
    <mergeCell ref="AO471:AS471"/>
    <mergeCell ref="AT471:AW471"/>
    <mergeCell ref="AX471:BB471"/>
    <mergeCell ref="BC471:BG471"/>
    <mergeCell ref="BH471:BL471"/>
    <mergeCell ref="A471:F471"/>
    <mergeCell ref="G471:P471"/>
    <mergeCell ref="Q471:U471"/>
    <mergeCell ref="V471:Y471"/>
    <mergeCell ref="Z471:AD471"/>
    <mergeCell ref="AE471:AI471"/>
    <mergeCell ref="AJ470:AN470"/>
    <mergeCell ref="AO470:AS470"/>
    <mergeCell ref="AT470:AW470"/>
    <mergeCell ref="AX470:BB470"/>
    <mergeCell ref="BC470:BG470"/>
    <mergeCell ref="BH470:BL470"/>
    <mergeCell ref="BB459:BF459"/>
    <mergeCell ref="BG459:BL459"/>
    <mergeCell ref="BB458:BF458"/>
    <mergeCell ref="BG458:BL458"/>
    <mergeCell ref="A459:F459"/>
    <mergeCell ref="G459:S459"/>
    <mergeCell ref="T459:Y459"/>
    <mergeCell ref="Z459:AD459"/>
    <mergeCell ref="AE459:AJ459"/>
    <mergeCell ref="AK459:AP459"/>
    <mergeCell ref="AQ459:AV459"/>
    <mergeCell ref="AW459:BA459"/>
    <mergeCell ref="BB457:BF457"/>
    <mergeCell ref="BG457:BL457"/>
    <mergeCell ref="A458:F458"/>
    <mergeCell ref="G458:S458"/>
    <mergeCell ref="T458:Y458"/>
    <mergeCell ref="Z458:AD458"/>
    <mergeCell ref="AE458:AJ458"/>
    <mergeCell ref="AK458:AP458"/>
    <mergeCell ref="AQ458:AV458"/>
    <mergeCell ref="AW458:BA458"/>
    <mergeCell ref="BB456:BF456"/>
    <mergeCell ref="BG456:BL456"/>
    <mergeCell ref="A457:F457"/>
    <mergeCell ref="G457:S457"/>
    <mergeCell ref="T457:Y457"/>
    <mergeCell ref="Z457:AD457"/>
    <mergeCell ref="AE457:AJ457"/>
    <mergeCell ref="AK457:AP457"/>
    <mergeCell ref="AQ457:AV457"/>
    <mergeCell ref="AW457:BA457"/>
    <mergeCell ref="BB455:BF455"/>
    <mergeCell ref="BG455:BL455"/>
    <mergeCell ref="A456:F456"/>
    <mergeCell ref="G456:S456"/>
    <mergeCell ref="T456:Y456"/>
    <mergeCell ref="Z456:AD456"/>
    <mergeCell ref="AE456:AJ456"/>
    <mergeCell ref="AK456:AP456"/>
    <mergeCell ref="AQ456:AV456"/>
    <mergeCell ref="AW456:BA456"/>
    <mergeCell ref="BB454:BF454"/>
    <mergeCell ref="BG454:BL454"/>
    <mergeCell ref="A455:F455"/>
    <mergeCell ref="G455:S455"/>
    <mergeCell ref="T455:Y455"/>
    <mergeCell ref="Z455:AD455"/>
    <mergeCell ref="AE455:AJ455"/>
    <mergeCell ref="AK455:AP455"/>
    <mergeCell ref="AQ455:AV455"/>
    <mergeCell ref="AW455:BA455"/>
    <mergeCell ref="BB453:BF453"/>
    <mergeCell ref="BG453:BL453"/>
    <mergeCell ref="A454:F454"/>
    <mergeCell ref="G454:S454"/>
    <mergeCell ref="T454:Y454"/>
    <mergeCell ref="Z454:AD454"/>
    <mergeCell ref="AE454:AJ454"/>
    <mergeCell ref="AK454:AP454"/>
    <mergeCell ref="AQ454:AV454"/>
    <mergeCell ref="AW454:BA454"/>
    <mergeCell ref="BB452:BF452"/>
    <mergeCell ref="BG452:BL452"/>
    <mergeCell ref="A453:F453"/>
    <mergeCell ref="G453:S453"/>
    <mergeCell ref="T453:Y453"/>
    <mergeCell ref="Z453:AD453"/>
    <mergeCell ref="AE453:AJ453"/>
    <mergeCell ref="AK453:AP453"/>
    <mergeCell ref="AQ453:AV453"/>
    <mergeCell ref="AW453:BA453"/>
    <mergeCell ref="BB451:BF451"/>
    <mergeCell ref="BG451:BL451"/>
    <mergeCell ref="A452:F452"/>
    <mergeCell ref="G452:S452"/>
    <mergeCell ref="T452:Y452"/>
    <mergeCell ref="Z452:AD452"/>
    <mergeCell ref="AE452:AJ452"/>
    <mergeCell ref="AK452:AP452"/>
    <mergeCell ref="AQ452:AV452"/>
    <mergeCell ref="AW452:BA452"/>
    <mergeCell ref="BB450:BF450"/>
    <mergeCell ref="BG450:BL450"/>
    <mergeCell ref="A451:F451"/>
    <mergeCell ref="G451:S451"/>
    <mergeCell ref="T451:Y451"/>
    <mergeCell ref="Z451:AD451"/>
    <mergeCell ref="AE451:AJ451"/>
    <mergeCell ref="AK451:AP451"/>
    <mergeCell ref="AQ451:AV451"/>
    <mergeCell ref="AW451:BA451"/>
    <mergeCell ref="BB449:BF449"/>
    <mergeCell ref="BG449:BL449"/>
    <mergeCell ref="A450:F450"/>
    <mergeCell ref="G450:S450"/>
    <mergeCell ref="T450:Y450"/>
    <mergeCell ref="Z450:AD450"/>
    <mergeCell ref="AE450:AJ450"/>
    <mergeCell ref="AK450:AP450"/>
    <mergeCell ref="AQ450:AV450"/>
    <mergeCell ref="AW450:BA450"/>
    <mergeCell ref="BB448:BF448"/>
    <mergeCell ref="BG448:BL448"/>
    <mergeCell ref="A449:F449"/>
    <mergeCell ref="G449:S449"/>
    <mergeCell ref="T449:Y449"/>
    <mergeCell ref="Z449:AD449"/>
    <mergeCell ref="AE449:AJ449"/>
    <mergeCell ref="AK449:AP449"/>
    <mergeCell ref="AQ449:AV449"/>
    <mergeCell ref="AW449:BA449"/>
    <mergeCell ref="BB447:BF447"/>
    <mergeCell ref="BG447:BL447"/>
    <mergeCell ref="A448:F448"/>
    <mergeCell ref="G448:S448"/>
    <mergeCell ref="T448:Y448"/>
    <mergeCell ref="Z448:AD448"/>
    <mergeCell ref="AE448:AJ448"/>
    <mergeCell ref="AK448:AP448"/>
    <mergeCell ref="AQ448:AV448"/>
    <mergeCell ref="AW448:BA448"/>
    <mergeCell ref="T447:Y447"/>
    <mergeCell ref="Z447:AD447"/>
    <mergeCell ref="AE447:AJ447"/>
    <mergeCell ref="AK447:AP447"/>
    <mergeCell ref="AQ447:AV447"/>
    <mergeCell ref="AW447:BA447"/>
    <mergeCell ref="BB445:BF445"/>
    <mergeCell ref="BG445:BL445"/>
    <mergeCell ref="A446:F446"/>
    <mergeCell ref="G446:S446"/>
    <mergeCell ref="T446:Y446"/>
    <mergeCell ref="Z446:AD446"/>
    <mergeCell ref="AE446:AJ446"/>
    <mergeCell ref="AK446:AP446"/>
    <mergeCell ref="AQ446:AV446"/>
    <mergeCell ref="AW446:BA446"/>
    <mergeCell ref="T445:Y445"/>
    <mergeCell ref="Z445:AD445"/>
    <mergeCell ref="AE445:AJ445"/>
    <mergeCell ref="AK445:AP445"/>
    <mergeCell ref="AQ445:AV445"/>
    <mergeCell ref="AW445:BA445"/>
    <mergeCell ref="AX429:BA429"/>
    <mergeCell ref="BB429:BF429"/>
    <mergeCell ref="BG429:BJ429"/>
    <mergeCell ref="BK429:BO429"/>
    <mergeCell ref="BP429:BS429"/>
    <mergeCell ref="BK428:BO428"/>
    <mergeCell ref="BP428:BS428"/>
    <mergeCell ref="A429:M429"/>
    <mergeCell ref="N429:U429"/>
    <mergeCell ref="V429:Z429"/>
    <mergeCell ref="AA429:AE429"/>
    <mergeCell ref="AF429:AI429"/>
    <mergeCell ref="AJ429:AN429"/>
    <mergeCell ref="AO429:AR429"/>
    <mergeCell ref="AS429:AW429"/>
    <mergeCell ref="AJ428:AN428"/>
    <mergeCell ref="AO428:AR428"/>
    <mergeCell ref="AS428:AW428"/>
    <mergeCell ref="AX428:BA428"/>
    <mergeCell ref="BB428:BF428"/>
    <mergeCell ref="BG428:BJ428"/>
    <mergeCell ref="AX427:BA427"/>
    <mergeCell ref="BB427:BF427"/>
    <mergeCell ref="BG427:BJ427"/>
    <mergeCell ref="BK427:BO427"/>
    <mergeCell ref="BP427:BS427"/>
    <mergeCell ref="A428:M428"/>
    <mergeCell ref="N428:U428"/>
    <mergeCell ref="V428:Z428"/>
    <mergeCell ref="AA428:AE428"/>
    <mergeCell ref="AF428:AI428"/>
    <mergeCell ref="BK426:BO426"/>
    <mergeCell ref="BP426:BS426"/>
    <mergeCell ref="A427:M427"/>
    <mergeCell ref="N427:U427"/>
    <mergeCell ref="V427:Z427"/>
    <mergeCell ref="AA427:AE427"/>
    <mergeCell ref="AF427:AI427"/>
    <mergeCell ref="AJ427:AN427"/>
    <mergeCell ref="AO427:AR427"/>
    <mergeCell ref="AS427:AW427"/>
    <mergeCell ref="AJ426:AN426"/>
    <mergeCell ref="AO426:AR426"/>
    <mergeCell ref="AS426:AW426"/>
    <mergeCell ref="AX426:BA426"/>
    <mergeCell ref="BB426:BF426"/>
    <mergeCell ref="BG426:BJ426"/>
    <mergeCell ref="AX425:BA425"/>
    <mergeCell ref="BB425:BF425"/>
    <mergeCell ref="BG425:BJ425"/>
    <mergeCell ref="BK425:BO425"/>
    <mergeCell ref="BP425:BS425"/>
    <mergeCell ref="A426:M426"/>
    <mergeCell ref="N426:U426"/>
    <mergeCell ref="V426:Z426"/>
    <mergeCell ref="AA426:AE426"/>
    <mergeCell ref="AF426:AI426"/>
    <mergeCell ref="BK424:BO424"/>
    <mergeCell ref="BP424:BS424"/>
    <mergeCell ref="A425:M425"/>
    <mergeCell ref="N425:U425"/>
    <mergeCell ref="V425:Z425"/>
    <mergeCell ref="AA425:AE425"/>
    <mergeCell ref="AF425:AI425"/>
    <mergeCell ref="AJ425:AN425"/>
    <mergeCell ref="AO425:AR425"/>
    <mergeCell ref="AS425:AW425"/>
    <mergeCell ref="AJ424:AN424"/>
    <mergeCell ref="AO424:AR424"/>
    <mergeCell ref="AS424:AW424"/>
    <mergeCell ref="AX424:BA424"/>
    <mergeCell ref="BB424:BF424"/>
    <mergeCell ref="BG424:BJ424"/>
    <mergeCell ref="AX423:BA423"/>
    <mergeCell ref="BB423:BF423"/>
    <mergeCell ref="BG423:BJ423"/>
    <mergeCell ref="BK423:BO423"/>
    <mergeCell ref="BP423:BS423"/>
    <mergeCell ref="A424:M424"/>
    <mergeCell ref="N424:U424"/>
    <mergeCell ref="V424:Z424"/>
    <mergeCell ref="AA424:AE424"/>
    <mergeCell ref="AF424:AI424"/>
    <mergeCell ref="BK422:BO422"/>
    <mergeCell ref="BP422:BS422"/>
    <mergeCell ref="A423:M423"/>
    <mergeCell ref="N423:U423"/>
    <mergeCell ref="V423:Z423"/>
    <mergeCell ref="AA423:AE423"/>
    <mergeCell ref="AF423:AI423"/>
    <mergeCell ref="AJ423:AN423"/>
    <mergeCell ref="AO423:AR423"/>
    <mergeCell ref="AS423:AW423"/>
    <mergeCell ref="AJ422:AN422"/>
    <mergeCell ref="AO422:AR422"/>
    <mergeCell ref="AS422:AW422"/>
    <mergeCell ref="AX422:BA422"/>
    <mergeCell ref="BB422:BF422"/>
    <mergeCell ref="BG422:BJ422"/>
    <mergeCell ref="AX421:BA421"/>
    <mergeCell ref="BB421:BF421"/>
    <mergeCell ref="BG421:BJ421"/>
    <mergeCell ref="BK421:BO421"/>
    <mergeCell ref="BP421:BS421"/>
    <mergeCell ref="A422:M422"/>
    <mergeCell ref="N422:U422"/>
    <mergeCell ref="V422:Z422"/>
    <mergeCell ref="AA422:AE422"/>
    <mergeCell ref="AF422:AI422"/>
    <mergeCell ref="BK420:BO420"/>
    <mergeCell ref="BP420:BS420"/>
    <mergeCell ref="A421:M421"/>
    <mergeCell ref="N421:U421"/>
    <mergeCell ref="V421:Z421"/>
    <mergeCell ref="AA421:AE421"/>
    <mergeCell ref="AF421:AI421"/>
    <mergeCell ref="AJ421:AN421"/>
    <mergeCell ref="AO421:AR421"/>
    <mergeCell ref="AS421:AW421"/>
    <mergeCell ref="AJ420:AN420"/>
    <mergeCell ref="AO420:AR420"/>
    <mergeCell ref="AS420:AW420"/>
    <mergeCell ref="AX420:BA420"/>
    <mergeCell ref="BB420:BF420"/>
    <mergeCell ref="BG420:BJ420"/>
    <mergeCell ref="AX419:BA419"/>
    <mergeCell ref="BB419:BF419"/>
    <mergeCell ref="BG419:BJ419"/>
    <mergeCell ref="BK419:BO419"/>
    <mergeCell ref="BP419:BS419"/>
    <mergeCell ref="A420:M420"/>
    <mergeCell ref="N420:U420"/>
    <mergeCell ref="V420:Z420"/>
    <mergeCell ref="AA420:AE420"/>
    <mergeCell ref="AF420:AI420"/>
    <mergeCell ref="BK418:BO418"/>
    <mergeCell ref="BP418:BS418"/>
    <mergeCell ref="A419:M419"/>
    <mergeCell ref="N419:U419"/>
    <mergeCell ref="V419:Z419"/>
    <mergeCell ref="AA419:AE419"/>
    <mergeCell ref="AF419:AI419"/>
    <mergeCell ref="AJ419:AN419"/>
    <mergeCell ref="AO419:AR419"/>
    <mergeCell ref="AS419:AW419"/>
    <mergeCell ref="AJ418:AN418"/>
    <mergeCell ref="AO418:AR418"/>
    <mergeCell ref="AS418:AW418"/>
    <mergeCell ref="AX418:BA418"/>
    <mergeCell ref="BB418:BF418"/>
    <mergeCell ref="BG418:BJ418"/>
    <mergeCell ref="AX417:BA417"/>
    <mergeCell ref="BB417:BF417"/>
    <mergeCell ref="BG417:BJ417"/>
    <mergeCell ref="BK417:BO417"/>
    <mergeCell ref="BP417:BS417"/>
    <mergeCell ref="A418:M418"/>
    <mergeCell ref="N418:U418"/>
    <mergeCell ref="V418:Z418"/>
    <mergeCell ref="AA418:AE418"/>
    <mergeCell ref="AF418:AI418"/>
    <mergeCell ref="BK416:BO416"/>
    <mergeCell ref="BP416:BS416"/>
    <mergeCell ref="A417:M417"/>
    <mergeCell ref="N417:U417"/>
    <mergeCell ref="V417:Z417"/>
    <mergeCell ref="AA417:AE417"/>
    <mergeCell ref="AF417:AI417"/>
    <mergeCell ref="AJ417:AN417"/>
    <mergeCell ref="AO417:AR417"/>
    <mergeCell ref="AS417:AW417"/>
    <mergeCell ref="AJ416:AN416"/>
    <mergeCell ref="AO416:AR416"/>
    <mergeCell ref="AS416:AW416"/>
    <mergeCell ref="AX416:BA416"/>
    <mergeCell ref="BB416:BF416"/>
    <mergeCell ref="BG416:BJ416"/>
    <mergeCell ref="AX415:BA415"/>
    <mergeCell ref="BB415:BF415"/>
    <mergeCell ref="BG415:BJ415"/>
    <mergeCell ref="BK415:BO415"/>
    <mergeCell ref="BP415:BS415"/>
    <mergeCell ref="A416:M416"/>
    <mergeCell ref="N416:U416"/>
    <mergeCell ref="V416:Z416"/>
    <mergeCell ref="AA416:AE416"/>
    <mergeCell ref="AF416:AI416"/>
    <mergeCell ref="BK414:BO414"/>
    <mergeCell ref="BP414:BS414"/>
    <mergeCell ref="A415:M415"/>
    <mergeCell ref="N415:U415"/>
    <mergeCell ref="V415:Z415"/>
    <mergeCell ref="AA415:AE415"/>
    <mergeCell ref="AF415:AI415"/>
    <mergeCell ref="AJ415:AN415"/>
    <mergeCell ref="AO415:AR415"/>
    <mergeCell ref="AS415:AW415"/>
    <mergeCell ref="AJ414:AN414"/>
    <mergeCell ref="AO414:AR414"/>
    <mergeCell ref="AS414:AW414"/>
    <mergeCell ref="AX414:BA414"/>
    <mergeCell ref="BB414:BF414"/>
    <mergeCell ref="BG414:BJ414"/>
    <mergeCell ref="AX413:BA413"/>
    <mergeCell ref="BB413:BF413"/>
    <mergeCell ref="BG413:BJ413"/>
    <mergeCell ref="BK413:BO413"/>
    <mergeCell ref="BP413:BS413"/>
    <mergeCell ref="A414:M414"/>
    <mergeCell ref="N414:U414"/>
    <mergeCell ref="V414:Z414"/>
    <mergeCell ref="AA414:AE414"/>
    <mergeCell ref="AF414:AI414"/>
    <mergeCell ref="BK412:BO412"/>
    <mergeCell ref="BP412:BS412"/>
    <mergeCell ref="A413:M413"/>
    <mergeCell ref="N413:U413"/>
    <mergeCell ref="V413:Z413"/>
    <mergeCell ref="AA413:AE413"/>
    <mergeCell ref="AF413:AI413"/>
    <mergeCell ref="AJ413:AN413"/>
    <mergeCell ref="AO413:AR413"/>
    <mergeCell ref="AS413:AW413"/>
    <mergeCell ref="AJ412:AN412"/>
    <mergeCell ref="AO412:AR412"/>
    <mergeCell ref="AS412:AW412"/>
    <mergeCell ref="AX412:BA412"/>
    <mergeCell ref="BB412:BF412"/>
    <mergeCell ref="BG412:BJ412"/>
    <mergeCell ref="AX411:BA411"/>
    <mergeCell ref="BB411:BF411"/>
    <mergeCell ref="BG411:BJ411"/>
    <mergeCell ref="BK411:BO411"/>
    <mergeCell ref="BP411:BS411"/>
    <mergeCell ref="A412:M412"/>
    <mergeCell ref="N412:U412"/>
    <mergeCell ref="V412:Z412"/>
    <mergeCell ref="AA412:AE412"/>
    <mergeCell ref="AF412:AI412"/>
    <mergeCell ref="BK410:BO410"/>
    <mergeCell ref="BP410:BS410"/>
    <mergeCell ref="A411:M411"/>
    <mergeCell ref="N411:U411"/>
    <mergeCell ref="V411:Z411"/>
    <mergeCell ref="AA411:AE411"/>
    <mergeCell ref="AF411:AI411"/>
    <mergeCell ref="AJ411:AN411"/>
    <mergeCell ref="AO411:AR411"/>
    <mergeCell ref="AS411:AW411"/>
    <mergeCell ref="AJ410:AN410"/>
    <mergeCell ref="AO410:AR410"/>
    <mergeCell ref="AS410:AW410"/>
    <mergeCell ref="AX410:BA410"/>
    <mergeCell ref="BB410:BF410"/>
    <mergeCell ref="BG410:BJ410"/>
    <mergeCell ref="AX409:BA409"/>
    <mergeCell ref="BB409:BF409"/>
    <mergeCell ref="BG409:BJ409"/>
    <mergeCell ref="BK409:BO409"/>
    <mergeCell ref="BP409:BS409"/>
    <mergeCell ref="A410:M410"/>
    <mergeCell ref="N410:U410"/>
    <mergeCell ref="V410:Z410"/>
    <mergeCell ref="AA410:AE410"/>
    <mergeCell ref="AF410:AI410"/>
    <mergeCell ref="BK408:BO408"/>
    <mergeCell ref="BP408:BS408"/>
    <mergeCell ref="A409:M409"/>
    <mergeCell ref="N409:U409"/>
    <mergeCell ref="V409:Z409"/>
    <mergeCell ref="AA409:AE409"/>
    <mergeCell ref="AF409:AI409"/>
    <mergeCell ref="AJ409:AN409"/>
    <mergeCell ref="AO409:AR409"/>
    <mergeCell ref="AS409:AW409"/>
    <mergeCell ref="AJ408:AN408"/>
    <mergeCell ref="AO408:AR408"/>
    <mergeCell ref="AS408:AW408"/>
    <mergeCell ref="AX408:BA408"/>
    <mergeCell ref="BB408:BF408"/>
    <mergeCell ref="BG408:BJ408"/>
    <mergeCell ref="AX407:BA407"/>
    <mergeCell ref="BB407:BF407"/>
    <mergeCell ref="BG407:BJ407"/>
    <mergeCell ref="BK407:BO407"/>
    <mergeCell ref="BP407:BS407"/>
    <mergeCell ref="A408:M408"/>
    <mergeCell ref="N408:U408"/>
    <mergeCell ref="V408:Z408"/>
    <mergeCell ref="AA408:AE408"/>
    <mergeCell ref="AF408:AI408"/>
    <mergeCell ref="BK406:BO406"/>
    <mergeCell ref="BP406:BS406"/>
    <mergeCell ref="A407:M407"/>
    <mergeCell ref="N407:U407"/>
    <mergeCell ref="V407:Z407"/>
    <mergeCell ref="AA407:AE407"/>
    <mergeCell ref="AF407:AI407"/>
    <mergeCell ref="AJ407:AN407"/>
    <mergeCell ref="AO407:AR407"/>
    <mergeCell ref="AS407:AW407"/>
    <mergeCell ref="AJ406:AN406"/>
    <mergeCell ref="AO406:AR406"/>
    <mergeCell ref="AS406:AW406"/>
    <mergeCell ref="AX406:BA406"/>
    <mergeCell ref="BB406:BF406"/>
    <mergeCell ref="BG406:BJ406"/>
    <mergeCell ref="AX405:BA405"/>
    <mergeCell ref="BB405:BF405"/>
    <mergeCell ref="BG405:BJ405"/>
    <mergeCell ref="BK405:BO405"/>
    <mergeCell ref="BP405:BS405"/>
    <mergeCell ref="A406:M406"/>
    <mergeCell ref="N406:U406"/>
    <mergeCell ref="V406:Z406"/>
    <mergeCell ref="AA406:AE406"/>
    <mergeCell ref="AF406:AI406"/>
    <mergeCell ref="BK404:BO404"/>
    <mergeCell ref="BP404:BS404"/>
    <mergeCell ref="A405:M405"/>
    <mergeCell ref="N405:U405"/>
    <mergeCell ref="V405:Z405"/>
    <mergeCell ref="AA405:AE405"/>
    <mergeCell ref="AF405:AI405"/>
    <mergeCell ref="AJ405:AN405"/>
    <mergeCell ref="AO405:AR405"/>
    <mergeCell ref="AS405:AW405"/>
    <mergeCell ref="AJ404:AN404"/>
    <mergeCell ref="AO404:AR404"/>
    <mergeCell ref="AS404:AW404"/>
    <mergeCell ref="AX404:BA404"/>
    <mergeCell ref="BB404:BF404"/>
    <mergeCell ref="BG404:BJ404"/>
    <mergeCell ref="AX403:BA403"/>
    <mergeCell ref="BB403:BF403"/>
    <mergeCell ref="BG403:BJ403"/>
    <mergeCell ref="BK403:BO403"/>
    <mergeCell ref="BP403:BS403"/>
    <mergeCell ref="A404:M404"/>
    <mergeCell ref="N404:U404"/>
    <mergeCell ref="V404:Z404"/>
    <mergeCell ref="AA404:AE404"/>
    <mergeCell ref="AF404:AI404"/>
    <mergeCell ref="BK402:BO402"/>
    <mergeCell ref="BP402:BS402"/>
    <mergeCell ref="A403:M403"/>
    <mergeCell ref="N403:U403"/>
    <mergeCell ref="V403:Z403"/>
    <mergeCell ref="AA403:AE403"/>
    <mergeCell ref="AF403:AI403"/>
    <mergeCell ref="AJ403:AN403"/>
    <mergeCell ref="AO403:AR403"/>
    <mergeCell ref="AS403:AW403"/>
    <mergeCell ref="AJ402:AN402"/>
    <mergeCell ref="AO402:AR402"/>
    <mergeCell ref="AS402:AW402"/>
    <mergeCell ref="AX402:BA402"/>
    <mergeCell ref="BB402:BF402"/>
    <mergeCell ref="BG402:BJ402"/>
    <mergeCell ref="AX401:BA401"/>
    <mergeCell ref="BB401:BF401"/>
    <mergeCell ref="BG401:BJ401"/>
    <mergeCell ref="BK401:BO401"/>
    <mergeCell ref="BP401:BS401"/>
    <mergeCell ref="A402:M402"/>
    <mergeCell ref="N402:U402"/>
    <mergeCell ref="V402:Z402"/>
    <mergeCell ref="AA402:AE402"/>
    <mergeCell ref="AF402:AI402"/>
    <mergeCell ref="BK400:BO400"/>
    <mergeCell ref="BP400:BS400"/>
    <mergeCell ref="A401:M401"/>
    <mergeCell ref="N401:U401"/>
    <mergeCell ref="V401:Z401"/>
    <mergeCell ref="AA401:AE401"/>
    <mergeCell ref="AF401:AI401"/>
    <mergeCell ref="AJ401:AN401"/>
    <mergeCell ref="AO401:AR401"/>
    <mergeCell ref="AS401:AW401"/>
    <mergeCell ref="AJ400:AN400"/>
    <mergeCell ref="AO400:AR400"/>
    <mergeCell ref="AS400:AW400"/>
    <mergeCell ref="AX400:BA400"/>
    <mergeCell ref="BB400:BF400"/>
    <mergeCell ref="BG400:BJ400"/>
    <mergeCell ref="AX399:BA399"/>
    <mergeCell ref="BB399:BF399"/>
    <mergeCell ref="BG399:BJ399"/>
    <mergeCell ref="BK399:BO399"/>
    <mergeCell ref="BP399:BS399"/>
    <mergeCell ref="A400:M400"/>
    <mergeCell ref="N400:U400"/>
    <mergeCell ref="V400:Z400"/>
    <mergeCell ref="AA400:AE400"/>
    <mergeCell ref="AF400:AI400"/>
    <mergeCell ref="BK398:BO398"/>
    <mergeCell ref="BP398:BS398"/>
    <mergeCell ref="A399:M399"/>
    <mergeCell ref="N399:U399"/>
    <mergeCell ref="V399:Z399"/>
    <mergeCell ref="AA399:AE399"/>
    <mergeCell ref="AF399:AI399"/>
    <mergeCell ref="AJ399:AN399"/>
    <mergeCell ref="AO399:AR399"/>
    <mergeCell ref="AS399:AW399"/>
    <mergeCell ref="AJ398:AN398"/>
    <mergeCell ref="AO398:AR398"/>
    <mergeCell ref="AS398:AW398"/>
    <mergeCell ref="AX398:BA398"/>
    <mergeCell ref="BB398:BF398"/>
    <mergeCell ref="BG398:BJ398"/>
    <mergeCell ref="AX397:BA397"/>
    <mergeCell ref="BB397:BF397"/>
    <mergeCell ref="BG397:BJ397"/>
    <mergeCell ref="BK397:BO397"/>
    <mergeCell ref="BP397:BS397"/>
    <mergeCell ref="A398:M398"/>
    <mergeCell ref="N398:U398"/>
    <mergeCell ref="V398:Z398"/>
    <mergeCell ref="AA398:AE398"/>
    <mergeCell ref="AF398:AI398"/>
    <mergeCell ref="BK396:BO396"/>
    <mergeCell ref="BP396:BS396"/>
    <mergeCell ref="A397:M397"/>
    <mergeCell ref="N397:U397"/>
    <mergeCell ref="V397:Z397"/>
    <mergeCell ref="AA397:AE397"/>
    <mergeCell ref="AF397:AI397"/>
    <mergeCell ref="AJ397:AN397"/>
    <mergeCell ref="AO397:AR397"/>
    <mergeCell ref="AS397:AW397"/>
    <mergeCell ref="AJ396:AN396"/>
    <mergeCell ref="AO396:AR396"/>
    <mergeCell ref="AS396:AW396"/>
    <mergeCell ref="AX396:BA396"/>
    <mergeCell ref="BB396:BF396"/>
    <mergeCell ref="BG396:BJ396"/>
    <mergeCell ref="AX395:BA395"/>
    <mergeCell ref="BB395:BF395"/>
    <mergeCell ref="BG395:BJ395"/>
    <mergeCell ref="BK395:BO395"/>
    <mergeCell ref="BP395:BS395"/>
    <mergeCell ref="A396:M396"/>
    <mergeCell ref="N396:U396"/>
    <mergeCell ref="V396:Z396"/>
    <mergeCell ref="AA396:AE396"/>
    <mergeCell ref="AF396:AI396"/>
    <mergeCell ref="BK394:BO394"/>
    <mergeCell ref="BP394:BS394"/>
    <mergeCell ref="A395:M395"/>
    <mergeCell ref="N395:U395"/>
    <mergeCell ref="V395:Z395"/>
    <mergeCell ref="AA395:AE395"/>
    <mergeCell ref="AF395:AI395"/>
    <mergeCell ref="AJ395:AN395"/>
    <mergeCell ref="AO395:AR395"/>
    <mergeCell ref="AS395:AW395"/>
    <mergeCell ref="AJ394:AN394"/>
    <mergeCell ref="AO394:AR394"/>
    <mergeCell ref="AS394:AW394"/>
    <mergeCell ref="AX394:BA394"/>
    <mergeCell ref="BB394:BF394"/>
    <mergeCell ref="BG394:BJ394"/>
    <mergeCell ref="AX393:BA393"/>
    <mergeCell ref="BB393:BF393"/>
    <mergeCell ref="BG393:BJ393"/>
    <mergeCell ref="BK393:BO393"/>
    <mergeCell ref="BP393:BS393"/>
    <mergeCell ref="A394:M394"/>
    <mergeCell ref="N394:U394"/>
    <mergeCell ref="V394:Z394"/>
    <mergeCell ref="AA394:AE394"/>
    <mergeCell ref="AF394:AI394"/>
    <mergeCell ref="BK392:BO392"/>
    <mergeCell ref="BP392:BS392"/>
    <mergeCell ref="A393:M393"/>
    <mergeCell ref="N393:U393"/>
    <mergeCell ref="V393:Z393"/>
    <mergeCell ref="AA393:AE393"/>
    <mergeCell ref="AF393:AI393"/>
    <mergeCell ref="AJ393:AN393"/>
    <mergeCell ref="AO393:AR393"/>
    <mergeCell ref="AS393:AW393"/>
    <mergeCell ref="AJ392:AN392"/>
    <mergeCell ref="AO392:AR392"/>
    <mergeCell ref="AS392:AW392"/>
    <mergeCell ref="AX392:BA392"/>
    <mergeCell ref="BB392:BF392"/>
    <mergeCell ref="BG392:BJ392"/>
    <mergeCell ref="N392:U392"/>
    <mergeCell ref="V392:Z392"/>
    <mergeCell ref="AA392:AE392"/>
    <mergeCell ref="AF392:AI392"/>
    <mergeCell ref="BK390:BO390"/>
    <mergeCell ref="BP390:BS390"/>
    <mergeCell ref="A391:M391"/>
    <mergeCell ref="N391:U391"/>
    <mergeCell ref="V391:Z391"/>
    <mergeCell ref="AA391:AE391"/>
    <mergeCell ref="AF391:AI391"/>
    <mergeCell ref="AJ391:AN391"/>
    <mergeCell ref="AO391:AR391"/>
    <mergeCell ref="AS391:AW391"/>
    <mergeCell ref="A390:M390"/>
    <mergeCell ref="N390:U390"/>
    <mergeCell ref="V390:Z390"/>
    <mergeCell ref="AA390:AE390"/>
    <mergeCell ref="AF390:AI390"/>
    <mergeCell ref="AJ390:AN390"/>
    <mergeCell ref="AO390:AR390"/>
    <mergeCell ref="BA362:BC362"/>
    <mergeCell ref="BD362:BF362"/>
    <mergeCell ref="BG362:BI362"/>
    <mergeCell ref="BJ362:BL362"/>
    <mergeCell ref="AI362:AK362"/>
    <mergeCell ref="AL362:AN362"/>
    <mergeCell ref="AO362:AQ362"/>
    <mergeCell ref="AR362:AT362"/>
    <mergeCell ref="AU362:AW362"/>
    <mergeCell ref="AX362:AZ362"/>
    <mergeCell ref="BA361:BC361"/>
    <mergeCell ref="BD361:BF361"/>
    <mergeCell ref="BG361:BI361"/>
    <mergeCell ref="BJ361:BL361"/>
    <mergeCell ref="A362:C362"/>
    <mergeCell ref="D362:V362"/>
    <mergeCell ref="W362:Y362"/>
    <mergeCell ref="Z362:AB362"/>
    <mergeCell ref="AC362:AE362"/>
    <mergeCell ref="AF362:AH362"/>
    <mergeCell ref="AI361:AK361"/>
    <mergeCell ref="AL361:AN361"/>
    <mergeCell ref="AO361:AQ361"/>
    <mergeCell ref="AR361:AT361"/>
    <mergeCell ref="AU361:AW361"/>
    <mergeCell ref="AX361:AZ361"/>
    <mergeCell ref="BA360:BC360"/>
    <mergeCell ref="BD360:BF360"/>
    <mergeCell ref="BG360:BI360"/>
    <mergeCell ref="BJ360:BL360"/>
    <mergeCell ref="A361:C361"/>
    <mergeCell ref="D361:V361"/>
    <mergeCell ref="W361:Y361"/>
    <mergeCell ref="Z361:AB361"/>
    <mergeCell ref="AC361:AE361"/>
    <mergeCell ref="AF361:AH361"/>
    <mergeCell ref="AI360:AK360"/>
    <mergeCell ref="AL360:AN360"/>
    <mergeCell ref="AO360:AQ360"/>
    <mergeCell ref="AR360:AT360"/>
    <mergeCell ref="AU360:AW360"/>
    <mergeCell ref="AX360:AZ360"/>
    <mergeCell ref="BA359:BC359"/>
    <mergeCell ref="BD359:BF359"/>
    <mergeCell ref="BG359:BI359"/>
    <mergeCell ref="BJ359:BL359"/>
    <mergeCell ref="A360:C360"/>
    <mergeCell ref="D360:V360"/>
    <mergeCell ref="W360:Y360"/>
    <mergeCell ref="Z360:AB360"/>
    <mergeCell ref="AC360:AE360"/>
    <mergeCell ref="AF360:AH360"/>
    <mergeCell ref="AI359:AK359"/>
    <mergeCell ref="AL359:AN359"/>
    <mergeCell ref="AO359:AQ359"/>
    <mergeCell ref="AR359:AT359"/>
    <mergeCell ref="AU359:AW359"/>
    <mergeCell ref="AX359:AZ359"/>
    <mergeCell ref="A359:C359"/>
    <mergeCell ref="D359:V359"/>
    <mergeCell ref="W359:Y359"/>
    <mergeCell ref="Z359:AB359"/>
    <mergeCell ref="AC359:AE359"/>
    <mergeCell ref="AF359:AH359"/>
    <mergeCell ref="AU358:AW358"/>
    <mergeCell ref="AX358:AZ358"/>
    <mergeCell ref="BA358:BC358"/>
    <mergeCell ref="BD358:BF358"/>
    <mergeCell ref="BG358:BI358"/>
    <mergeCell ref="BJ358:BL358"/>
    <mergeCell ref="AC358:AE358"/>
    <mergeCell ref="AF358:AH358"/>
    <mergeCell ref="AI358:AK358"/>
    <mergeCell ref="AL358:AN358"/>
    <mergeCell ref="AO358:AQ358"/>
    <mergeCell ref="AR358:AT358"/>
    <mergeCell ref="AT348:AX348"/>
    <mergeCell ref="AY348:BC348"/>
    <mergeCell ref="BD348:BH348"/>
    <mergeCell ref="BI348:BM348"/>
    <mergeCell ref="BN348:BR348"/>
    <mergeCell ref="A348:T348"/>
    <mergeCell ref="U348:Y348"/>
    <mergeCell ref="Z348:AD348"/>
    <mergeCell ref="AE348:AI348"/>
    <mergeCell ref="AJ348:AN348"/>
    <mergeCell ref="AO348:AS348"/>
    <mergeCell ref="AO347:AS347"/>
    <mergeCell ref="AT347:AX347"/>
    <mergeCell ref="AY347:BC347"/>
    <mergeCell ref="BD347:BH347"/>
    <mergeCell ref="BI347:BM347"/>
    <mergeCell ref="BN347:BR347"/>
    <mergeCell ref="AT346:AX346"/>
    <mergeCell ref="AY346:BC346"/>
    <mergeCell ref="BD346:BH346"/>
    <mergeCell ref="BI346:BM346"/>
    <mergeCell ref="BN346:BR346"/>
    <mergeCell ref="A347:T347"/>
    <mergeCell ref="U347:Y347"/>
    <mergeCell ref="Z347:AD347"/>
    <mergeCell ref="AE347:AI347"/>
    <mergeCell ref="AJ347:AN347"/>
    <mergeCell ref="A346:T346"/>
    <mergeCell ref="U346:Y346"/>
    <mergeCell ref="Z346:AD346"/>
    <mergeCell ref="AE346:AI346"/>
    <mergeCell ref="AJ346:AN346"/>
    <mergeCell ref="AO346:AS346"/>
    <mergeCell ref="AO345:AS345"/>
    <mergeCell ref="AT345:AX345"/>
    <mergeCell ref="AY345:BC345"/>
    <mergeCell ref="BD345:BH345"/>
    <mergeCell ref="BI345:BM345"/>
    <mergeCell ref="BN345:BR345"/>
    <mergeCell ref="AT344:AX344"/>
    <mergeCell ref="AY344:BC344"/>
    <mergeCell ref="BD344:BH344"/>
    <mergeCell ref="BI344:BM344"/>
    <mergeCell ref="BN344:BR344"/>
    <mergeCell ref="A345:T345"/>
    <mergeCell ref="U345:Y345"/>
    <mergeCell ref="Z345:AD345"/>
    <mergeCell ref="AE345:AI345"/>
    <mergeCell ref="AJ345:AN345"/>
    <mergeCell ref="AY343:BC343"/>
    <mergeCell ref="BD343:BH343"/>
    <mergeCell ref="BI343:BM343"/>
    <mergeCell ref="BN343:BR343"/>
    <mergeCell ref="A344:T344"/>
    <mergeCell ref="U344:Y344"/>
    <mergeCell ref="Z344:AD344"/>
    <mergeCell ref="AE344:AI344"/>
    <mergeCell ref="AJ344:AN344"/>
    <mergeCell ref="AO344:AS344"/>
    <mergeCell ref="BD342:BH342"/>
    <mergeCell ref="BI342:BM342"/>
    <mergeCell ref="BN342:BR342"/>
    <mergeCell ref="A343:T343"/>
    <mergeCell ref="U343:Y343"/>
    <mergeCell ref="Z343:AD343"/>
    <mergeCell ref="AE343:AI343"/>
    <mergeCell ref="AJ343:AN343"/>
    <mergeCell ref="AO343:AS343"/>
    <mergeCell ref="AT343:AX343"/>
    <mergeCell ref="BI341:BM341"/>
    <mergeCell ref="BN341:BR341"/>
    <mergeCell ref="A342:T342"/>
    <mergeCell ref="U342:Y342"/>
    <mergeCell ref="Z342:AD342"/>
    <mergeCell ref="AE342:AI342"/>
    <mergeCell ref="AJ342:AN342"/>
    <mergeCell ref="AO342:AS342"/>
    <mergeCell ref="AT342:AX342"/>
    <mergeCell ref="AY342:BC342"/>
    <mergeCell ref="A340:T340"/>
    <mergeCell ref="U340:Y340"/>
    <mergeCell ref="Z340:AD340"/>
    <mergeCell ref="AE340:AI340"/>
    <mergeCell ref="AJ340:AN340"/>
    <mergeCell ref="AO340:AS340"/>
    <mergeCell ref="AP331:AT331"/>
    <mergeCell ref="AU331:AY331"/>
    <mergeCell ref="AZ331:BD331"/>
    <mergeCell ref="BE331:BI331"/>
    <mergeCell ref="AT339:AX339"/>
    <mergeCell ref="AY339:BC339"/>
    <mergeCell ref="BD339:BH339"/>
    <mergeCell ref="BI339:BM339"/>
    <mergeCell ref="BN339:BR339"/>
    <mergeCell ref="AT337:AX337"/>
    <mergeCell ref="AY337:BC337"/>
    <mergeCell ref="BD337:BH337"/>
    <mergeCell ref="BI337:BM337"/>
    <mergeCell ref="BN337:BR337"/>
    <mergeCell ref="A337:T337"/>
    <mergeCell ref="U337:Y337"/>
    <mergeCell ref="AP330:AT330"/>
    <mergeCell ref="AU330:AY330"/>
    <mergeCell ref="AZ330:BD330"/>
    <mergeCell ref="BE330:BI330"/>
    <mergeCell ref="A331:C331"/>
    <mergeCell ref="D331:P331"/>
    <mergeCell ref="Q331:U331"/>
    <mergeCell ref="V331:AE331"/>
    <mergeCell ref="AF331:AJ331"/>
    <mergeCell ref="AK331:AO331"/>
    <mergeCell ref="AP329:AT329"/>
    <mergeCell ref="AU329:AY329"/>
    <mergeCell ref="AZ329:BD329"/>
    <mergeCell ref="BE329:BI329"/>
    <mergeCell ref="A330:C330"/>
    <mergeCell ref="D330:P330"/>
    <mergeCell ref="Q330:U330"/>
    <mergeCell ref="V330:AE330"/>
    <mergeCell ref="AF330:AJ330"/>
    <mergeCell ref="AK330:AO330"/>
    <mergeCell ref="AP328:AT328"/>
    <mergeCell ref="AU328:AY328"/>
    <mergeCell ref="AZ328:BD328"/>
    <mergeCell ref="BE328:BI328"/>
    <mergeCell ref="A329:C329"/>
    <mergeCell ref="D329:P329"/>
    <mergeCell ref="Q329:U329"/>
    <mergeCell ref="V329:AE329"/>
    <mergeCell ref="AF329:AJ329"/>
    <mergeCell ref="AK329:AO329"/>
    <mergeCell ref="AP327:AT327"/>
    <mergeCell ref="AU327:AY327"/>
    <mergeCell ref="AZ327:BD327"/>
    <mergeCell ref="BE327:BI327"/>
    <mergeCell ref="A328:C328"/>
    <mergeCell ref="D328:P328"/>
    <mergeCell ref="Q328:U328"/>
    <mergeCell ref="V328:AE328"/>
    <mergeCell ref="AF328:AJ328"/>
    <mergeCell ref="AK328:AO328"/>
    <mergeCell ref="AP326:AT326"/>
    <mergeCell ref="AU326:AY326"/>
    <mergeCell ref="AZ326:BD326"/>
    <mergeCell ref="BE326:BI326"/>
    <mergeCell ref="A327:C327"/>
    <mergeCell ref="D327:P327"/>
    <mergeCell ref="Q327:U327"/>
    <mergeCell ref="V327:AE327"/>
    <mergeCell ref="AF327:AJ327"/>
    <mergeCell ref="AK327:AO327"/>
    <mergeCell ref="AP325:AT325"/>
    <mergeCell ref="AU325:AY325"/>
    <mergeCell ref="AZ325:BD325"/>
    <mergeCell ref="BE325:BI325"/>
    <mergeCell ref="A326:C326"/>
    <mergeCell ref="D326:P326"/>
    <mergeCell ref="Q326:U326"/>
    <mergeCell ref="V326:AE326"/>
    <mergeCell ref="AF326:AJ326"/>
    <mergeCell ref="AK326:AO326"/>
    <mergeCell ref="AP324:AT324"/>
    <mergeCell ref="AU324:AY324"/>
    <mergeCell ref="AZ324:BD324"/>
    <mergeCell ref="BE324:BI324"/>
    <mergeCell ref="A325:C325"/>
    <mergeCell ref="D325:P325"/>
    <mergeCell ref="Q325:U325"/>
    <mergeCell ref="V325:AE325"/>
    <mergeCell ref="AF325:AJ325"/>
    <mergeCell ref="AK325:AO325"/>
    <mergeCell ref="A324:C324"/>
    <mergeCell ref="D324:P324"/>
    <mergeCell ref="Q324:U324"/>
    <mergeCell ref="V324:AE324"/>
    <mergeCell ref="AF324:AJ324"/>
    <mergeCell ref="AK324:AO324"/>
    <mergeCell ref="AP323:AT323"/>
    <mergeCell ref="AU323:AY323"/>
    <mergeCell ref="AZ323:BD323"/>
    <mergeCell ref="BE323:BI323"/>
    <mergeCell ref="A323:C323"/>
    <mergeCell ref="D323:P323"/>
    <mergeCell ref="Q323:U323"/>
    <mergeCell ref="V323:AE323"/>
    <mergeCell ref="AF323:AJ323"/>
    <mergeCell ref="AK323:AO323"/>
    <mergeCell ref="AP322:AT322"/>
    <mergeCell ref="AU322:AY322"/>
    <mergeCell ref="AZ322:BD322"/>
    <mergeCell ref="BE322:BI322"/>
    <mergeCell ref="AP321:AT321"/>
    <mergeCell ref="AU321:AY321"/>
    <mergeCell ref="AZ321:BD321"/>
    <mergeCell ref="BE321:BI321"/>
    <mergeCell ref="A322:C322"/>
    <mergeCell ref="D322:P322"/>
    <mergeCell ref="Q322:U322"/>
    <mergeCell ref="V322:AE322"/>
    <mergeCell ref="AF322:AJ322"/>
    <mergeCell ref="AK322:AO322"/>
    <mergeCell ref="A321:C321"/>
    <mergeCell ref="D321:P321"/>
    <mergeCell ref="Q321:U321"/>
    <mergeCell ref="V321:AE321"/>
    <mergeCell ref="AF321:AJ321"/>
    <mergeCell ref="AK321:AO321"/>
    <mergeCell ref="AP320:AT320"/>
    <mergeCell ref="AU320:AY320"/>
    <mergeCell ref="AZ320:BD320"/>
    <mergeCell ref="BE320:BI320"/>
    <mergeCell ref="A320:C320"/>
    <mergeCell ref="D320:P320"/>
    <mergeCell ref="Q320:U320"/>
    <mergeCell ref="V320:AE320"/>
    <mergeCell ref="AF320:AJ320"/>
    <mergeCell ref="AK320:AO320"/>
    <mergeCell ref="AP319:AT319"/>
    <mergeCell ref="AU319:AY319"/>
    <mergeCell ref="AZ319:BD319"/>
    <mergeCell ref="BE319:BI319"/>
    <mergeCell ref="AP318:AT318"/>
    <mergeCell ref="AU318:AY318"/>
    <mergeCell ref="AZ318:BD318"/>
    <mergeCell ref="BE318:BI318"/>
    <mergeCell ref="A319:C319"/>
    <mergeCell ref="D319:P319"/>
    <mergeCell ref="Q319:U319"/>
    <mergeCell ref="V319:AE319"/>
    <mergeCell ref="AF319:AJ319"/>
    <mergeCell ref="AK319:AO319"/>
    <mergeCell ref="AP317:AT317"/>
    <mergeCell ref="AU317:AY317"/>
    <mergeCell ref="AZ317:BD317"/>
    <mergeCell ref="BE317:BI317"/>
    <mergeCell ref="A318:C318"/>
    <mergeCell ref="D318:P318"/>
    <mergeCell ref="Q318:U318"/>
    <mergeCell ref="V318:AE318"/>
    <mergeCell ref="AF318:AJ318"/>
    <mergeCell ref="AK318:AO318"/>
    <mergeCell ref="AP316:AT316"/>
    <mergeCell ref="AU316:AY316"/>
    <mergeCell ref="AZ316:BD316"/>
    <mergeCell ref="BE316:BI316"/>
    <mergeCell ref="A317:C317"/>
    <mergeCell ref="D317:P317"/>
    <mergeCell ref="Q317:U317"/>
    <mergeCell ref="V317:AE317"/>
    <mergeCell ref="AF317:AJ317"/>
    <mergeCell ref="AK317:AO317"/>
    <mergeCell ref="AP315:AT315"/>
    <mergeCell ref="AU315:AY315"/>
    <mergeCell ref="AZ315:BD315"/>
    <mergeCell ref="BE315:BI315"/>
    <mergeCell ref="A316:C316"/>
    <mergeCell ref="D316:P316"/>
    <mergeCell ref="Q316:U316"/>
    <mergeCell ref="V316:AE316"/>
    <mergeCell ref="AF316:AJ316"/>
    <mergeCell ref="AK316:AO316"/>
    <mergeCell ref="AP314:AT314"/>
    <mergeCell ref="AU314:AY314"/>
    <mergeCell ref="AZ314:BD314"/>
    <mergeCell ref="BE314:BI314"/>
    <mergeCell ref="A315:C315"/>
    <mergeCell ref="D315:P315"/>
    <mergeCell ref="Q315:U315"/>
    <mergeCell ref="V315:AE315"/>
    <mergeCell ref="AF315:AJ315"/>
    <mergeCell ref="AK315:AO315"/>
    <mergeCell ref="A314:C314"/>
    <mergeCell ref="D314:P314"/>
    <mergeCell ref="Q314:U314"/>
    <mergeCell ref="V314:AE314"/>
    <mergeCell ref="AF314:AJ314"/>
    <mergeCell ref="AK314:AO314"/>
    <mergeCell ref="AP313:AT313"/>
    <mergeCell ref="AU313:AY313"/>
    <mergeCell ref="AZ313:BD313"/>
    <mergeCell ref="BE313:BI313"/>
    <mergeCell ref="AP312:AT312"/>
    <mergeCell ref="AU312:AY312"/>
    <mergeCell ref="AZ312:BD312"/>
    <mergeCell ref="BE312:BI312"/>
    <mergeCell ref="A313:C313"/>
    <mergeCell ref="D313:P313"/>
    <mergeCell ref="Q313:U313"/>
    <mergeCell ref="V313:AE313"/>
    <mergeCell ref="AF313:AJ313"/>
    <mergeCell ref="AK313:AO313"/>
    <mergeCell ref="A312:C312"/>
    <mergeCell ref="D312:P312"/>
    <mergeCell ref="Q312:U312"/>
    <mergeCell ref="V312:AE312"/>
    <mergeCell ref="AF312:AJ312"/>
    <mergeCell ref="AK312:AO312"/>
    <mergeCell ref="AP311:AT311"/>
    <mergeCell ref="AU311:AY311"/>
    <mergeCell ref="AZ311:BD311"/>
    <mergeCell ref="BE311:BI311"/>
    <mergeCell ref="A311:C311"/>
    <mergeCell ref="D311:P311"/>
    <mergeCell ref="Q311:U311"/>
    <mergeCell ref="V311:AE311"/>
    <mergeCell ref="AF311:AJ311"/>
    <mergeCell ref="AK311:AO311"/>
    <mergeCell ref="AP310:AT310"/>
    <mergeCell ref="AU310:AY310"/>
    <mergeCell ref="AZ310:BD310"/>
    <mergeCell ref="BE310:BI310"/>
    <mergeCell ref="AP309:AT309"/>
    <mergeCell ref="AU309:AY309"/>
    <mergeCell ref="AZ309:BD309"/>
    <mergeCell ref="BE309:BI309"/>
    <mergeCell ref="A310:C310"/>
    <mergeCell ref="D310:P310"/>
    <mergeCell ref="Q310:U310"/>
    <mergeCell ref="V310:AE310"/>
    <mergeCell ref="AF310:AJ310"/>
    <mergeCell ref="AK310:AO310"/>
    <mergeCell ref="A309:C309"/>
    <mergeCell ref="D309:P309"/>
    <mergeCell ref="Q309:U309"/>
    <mergeCell ref="V309:AE309"/>
    <mergeCell ref="AF309:AJ309"/>
    <mergeCell ref="AK309:AO309"/>
    <mergeCell ref="AP308:AT308"/>
    <mergeCell ref="AU308:AY308"/>
    <mergeCell ref="AZ308:BD308"/>
    <mergeCell ref="BE308:BI308"/>
    <mergeCell ref="A308:C308"/>
    <mergeCell ref="D308:P308"/>
    <mergeCell ref="Q308:U308"/>
    <mergeCell ref="V308:AE308"/>
    <mergeCell ref="AF308:AJ308"/>
    <mergeCell ref="AK308:AO308"/>
    <mergeCell ref="AP307:AT307"/>
    <mergeCell ref="AU307:AY307"/>
    <mergeCell ref="AZ307:BD307"/>
    <mergeCell ref="BE307:BI307"/>
    <mergeCell ref="AP306:AT306"/>
    <mergeCell ref="AU306:AY306"/>
    <mergeCell ref="AZ306:BD306"/>
    <mergeCell ref="BE306:BI306"/>
    <mergeCell ref="A307:C307"/>
    <mergeCell ref="D307:P307"/>
    <mergeCell ref="Q307:U307"/>
    <mergeCell ref="V307:AE307"/>
    <mergeCell ref="AF307:AJ307"/>
    <mergeCell ref="AK307:AO307"/>
    <mergeCell ref="A306:C306"/>
    <mergeCell ref="D306:P306"/>
    <mergeCell ref="Q306:U306"/>
    <mergeCell ref="V306:AE306"/>
    <mergeCell ref="AF306:AJ306"/>
    <mergeCell ref="AK306:AO306"/>
    <mergeCell ref="AP305:AT305"/>
    <mergeCell ref="AU305:AY305"/>
    <mergeCell ref="AZ305:BD305"/>
    <mergeCell ref="BE305:BI305"/>
    <mergeCell ref="A305:C305"/>
    <mergeCell ref="D305:P305"/>
    <mergeCell ref="Q305:U305"/>
    <mergeCell ref="V305:AE305"/>
    <mergeCell ref="AF305:AJ305"/>
    <mergeCell ref="AK305:AO305"/>
    <mergeCell ref="AP304:AT304"/>
    <mergeCell ref="AU304:AY304"/>
    <mergeCell ref="AZ304:BD304"/>
    <mergeCell ref="BE304:BI304"/>
    <mergeCell ref="AP303:AT303"/>
    <mergeCell ref="AU303:AY303"/>
    <mergeCell ref="AZ303:BD303"/>
    <mergeCell ref="BE303:BI303"/>
    <mergeCell ref="A304:C304"/>
    <mergeCell ref="D304:P304"/>
    <mergeCell ref="Q304:U304"/>
    <mergeCell ref="V304:AE304"/>
    <mergeCell ref="AF304:AJ304"/>
    <mergeCell ref="AK304:AO304"/>
    <mergeCell ref="A303:C303"/>
    <mergeCell ref="D303:P303"/>
    <mergeCell ref="Q303:U303"/>
    <mergeCell ref="V303:AE303"/>
    <mergeCell ref="AF303:AJ303"/>
    <mergeCell ref="AK303:AO303"/>
    <mergeCell ref="AP302:AT302"/>
    <mergeCell ref="AU302:AY302"/>
    <mergeCell ref="AZ302:BD302"/>
    <mergeCell ref="BE302:BI302"/>
    <mergeCell ref="A302:C302"/>
    <mergeCell ref="D302:P302"/>
    <mergeCell ref="Q302:U302"/>
    <mergeCell ref="V302:AE302"/>
    <mergeCell ref="AF302:AJ302"/>
    <mergeCell ref="AK302:AO302"/>
    <mergeCell ref="AP301:AT301"/>
    <mergeCell ref="AU301:AY301"/>
    <mergeCell ref="AZ301:BD301"/>
    <mergeCell ref="BE301:BI301"/>
    <mergeCell ref="A301:C301"/>
    <mergeCell ref="D301:P301"/>
    <mergeCell ref="Q301:U301"/>
    <mergeCell ref="V301:AE301"/>
    <mergeCell ref="AF301:AJ301"/>
    <mergeCell ref="AK301:AO301"/>
    <mergeCell ref="A300:C300"/>
    <mergeCell ref="D300:P300"/>
    <mergeCell ref="Q300:U300"/>
    <mergeCell ref="V300:AE300"/>
    <mergeCell ref="AF300:AJ300"/>
    <mergeCell ref="AK300:AO300"/>
    <mergeCell ref="BT292:BX292"/>
    <mergeCell ref="AP292:AT292"/>
    <mergeCell ref="AU292:AY292"/>
    <mergeCell ref="AZ292:BD292"/>
    <mergeCell ref="BE292:BI292"/>
    <mergeCell ref="BJ292:BN292"/>
    <mergeCell ref="BO292:BS292"/>
    <mergeCell ref="BE291:BI291"/>
    <mergeCell ref="BJ291:BN291"/>
    <mergeCell ref="BO291:BS291"/>
    <mergeCell ref="BT291:BX291"/>
    <mergeCell ref="A292:C292"/>
    <mergeCell ref="D292:P292"/>
    <mergeCell ref="Q292:U292"/>
    <mergeCell ref="V292:AE292"/>
    <mergeCell ref="AF292:AJ292"/>
    <mergeCell ref="AK292:AO292"/>
    <mergeCell ref="AP299:AT299"/>
    <mergeCell ref="AU299:AY299"/>
    <mergeCell ref="AZ299:BD299"/>
    <mergeCell ref="BE299:BI299"/>
    <mergeCell ref="AP296:AT296"/>
    <mergeCell ref="AU296:AY296"/>
    <mergeCell ref="AZ296:BD296"/>
    <mergeCell ref="BE296:BI296"/>
    <mergeCell ref="A294:BL294"/>
    <mergeCell ref="BT290:BX290"/>
    <mergeCell ref="A291:C291"/>
    <mergeCell ref="D291:P291"/>
    <mergeCell ref="Q291:U291"/>
    <mergeCell ref="V291:AE291"/>
    <mergeCell ref="AF291:AJ291"/>
    <mergeCell ref="AK291:AO291"/>
    <mergeCell ref="AP291:AT291"/>
    <mergeCell ref="AU291:AY291"/>
    <mergeCell ref="AZ291:BD291"/>
    <mergeCell ref="AP290:AT290"/>
    <mergeCell ref="AU290:AY290"/>
    <mergeCell ref="AZ290:BD290"/>
    <mergeCell ref="BE290:BI290"/>
    <mergeCell ref="BJ290:BN290"/>
    <mergeCell ref="BO290:BS290"/>
    <mergeCell ref="BE289:BI289"/>
    <mergeCell ref="BJ289:BN289"/>
    <mergeCell ref="BO289:BS289"/>
    <mergeCell ref="BT289:BX289"/>
    <mergeCell ref="A290:C290"/>
    <mergeCell ref="D290:P290"/>
    <mergeCell ref="Q290:U290"/>
    <mergeCell ref="V290:AE290"/>
    <mergeCell ref="AF290:AJ290"/>
    <mergeCell ref="AK290:AO290"/>
    <mergeCell ref="BT288:BX288"/>
    <mergeCell ref="A289:C289"/>
    <mergeCell ref="D289:P289"/>
    <mergeCell ref="Q289:U289"/>
    <mergeCell ref="V289:AE289"/>
    <mergeCell ref="AF289:AJ289"/>
    <mergeCell ref="AK289:AO289"/>
    <mergeCell ref="AP289:AT289"/>
    <mergeCell ref="AU289:AY289"/>
    <mergeCell ref="AZ289:BD289"/>
    <mergeCell ref="AP288:AT288"/>
    <mergeCell ref="AU288:AY288"/>
    <mergeCell ref="AZ288:BD288"/>
    <mergeCell ref="BE288:BI288"/>
    <mergeCell ref="BJ288:BN288"/>
    <mergeCell ref="BO288:BS288"/>
    <mergeCell ref="BE287:BI287"/>
    <mergeCell ref="BJ287:BN287"/>
    <mergeCell ref="BO287:BS287"/>
    <mergeCell ref="BT287:BX287"/>
    <mergeCell ref="A288:C288"/>
    <mergeCell ref="D288:P288"/>
    <mergeCell ref="Q288:U288"/>
    <mergeCell ref="V288:AE288"/>
    <mergeCell ref="AF288:AJ288"/>
    <mergeCell ref="AK288:AO288"/>
    <mergeCell ref="BT286:BX286"/>
    <mergeCell ref="A287:C287"/>
    <mergeCell ref="D287:P287"/>
    <mergeCell ref="Q287:U287"/>
    <mergeCell ref="V287:AE287"/>
    <mergeCell ref="AF287:AJ287"/>
    <mergeCell ref="AK287:AO287"/>
    <mergeCell ref="AP287:AT287"/>
    <mergeCell ref="AU287:AY287"/>
    <mergeCell ref="AZ287:BD287"/>
    <mergeCell ref="AP286:AT286"/>
    <mergeCell ref="AU286:AY286"/>
    <mergeCell ref="AZ286:BD286"/>
    <mergeCell ref="BE286:BI286"/>
    <mergeCell ref="BJ286:BN286"/>
    <mergeCell ref="BO286:BS286"/>
    <mergeCell ref="BE285:BI285"/>
    <mergeCell ref="BJ285:BN285"/>
    <mergeCell ref="BO285:BS285"/>
    <mergeCell ref="BT285:BX285"/>
    <mergeCell ref="A286:C286"/>
    <mergeCell ref="D286:P286"/>
    <mergeCell ref="Q286:U286"/>
    <mergeCell ref="V286:AE286"/>
    <mergeCell ref="AF286:AJ286"/>
    <mergeCell ref="AK286:AO286"/>
    <mergeCell ref="A285:C285"/>
    <mergeCell ref="D285:P285"/>
    <mergeCell ref="Q285:U285"/>
    <mergeCell ref="V285:AE285"/>
    <mergeCell ref="AF285:AJ285"/>
    <mergeCell ref="AK285:AO285"/>
    <mergeCell ref="AP285:AT285"/>
    <mergeCell ref="AU285:AY285"/>
    <mergeCell ref="AZ285:BD285"/>
    <mergeCell ref="BT284:BX284"/>
    <mergeCell ref="AP284:AT284"/>
    <mergeCell ref="AU284:AY284"/>
    <mergeCell ref="AZ284:BD284"/>
    <mergeCell ref="BE284:BI284"/>
    <mergeCell ref="BJ284:BN284"/>
    <mergeCell ref="BO284:BS284"/>
    <mergeCell ref="A284:C284"/>
    <mergeCell ref="D284:P284"/>
    <mergeCell ref="Q284:U284"/>
    <mergeCell ref="V284:AE284"/>
    <mergeCell ref="AF284:AJ284"/>
    <mergeCell ref="AK284:AO284"/>
    <mergeCell ref="BT283:BX283"/>
    <mergeCell ref="AP283:AT283"/>
    <mergeCell ref="AU283:AY283"/>
    <mergeCell ref="AZ283:BD283"/>
    <mergeCell ref="BE283:BI283"/>
    <mergeCell ref="BJ283:BN283"/>
    <mergeCell ref="BO283:BS283"/>
    <mergeCell ref="BE282:BI282"/>
    <mergeCell ref="BJ282:BN282"/>
    <mergeCell ref="BO282:BS282"/>
    <mergeCell ref="BT282:BX282"/>
    <mergeCell ref="A283:C283"/>
    <mergeCell ref="D283:P283"/>
    <mergeCell ref="Q283:U283"/>
    <mergeCell ref="V283:AE283"/>
    <mergeCell ref="AF283:AJ283"/>
    <mergeCell ref="AK283:AO283"/>
    <mergeCell ref="A282:C282"/>
    <mergeCell ref="D282:P282"/>
    <mergeCell ref="Q282:U282"/>
    <mergeCell ref="V282:AE282"/>
    <mergeCell ref="AF282:AJ282"/>
    <mergeCell ref="AK282:AO282"/>
    <mergeCell ref="AP282:AT282"/>
    <mergeCell ref="AU282:AY282"/>
    <mergeCell ref="AZ282:BD282"/>
    <mergeCell ref="BT281:BX281"/>
    <mergeCell ref="AP281:AT281"/>
    <mergeCell ref="AU281:AY281"/>
    <mergeCell ref="AZ281:BD281"/>
    <mergeCell ref="BE281:BI281"/>
    <mergeCell ref="BJ281:BN281"/>
    <mergeCell ref="BO281:BS281"/>
    <mergeCell ref="A281:C281"/>
    <mergeCell ref="D281:P281"/>
    <mergeCell ref="Q281:U281"/>
    <mergeCell ref="V281:AE281"/>
    <mergeCell ref="AF281:AJ281"/>
    <mergeCell ref="AK281:AO281"/>
    <mergeCell ref="BT280:BX280"/>
    <mergeCell ref="AP280:AT280"/>
    <mergeCell ref="AU280:AY280"/>
    <mergeCell ref="AZ280:BD280"/>
    <mergeCell ref="BE280:BI280"/>
    <mergeCell ref="BJ280:BN280"/>
    <mergeCell ref="BO280:BS280"/>
    <mergeCell ref="BE279:BI279"/>
    <mergeCell ref="BJ279:BN279"/>
    <mergeCell ref="BO279:BS279"/>
    <mergeCell ref="BT279:BX279"/>
    <mergeCell ref="A280:C280"/>
    <mergeCell ref="D280:P280"/>
    <mergeCell ref="Q280:U280"/>
    <mergeCell ref="V280:AE280"/>
    <mergeCell ref="AF280:AJ280"/>
    <mergeCell ref="AK280:AO280"/>
    <mergeCell ref="BT278:BX278"/>
    <mergeCell ref="A279:C279"/>
    <mergeCell ref="D279:P279"/>
    <mergeCell ref="Q279:U279"/>
    <mergeCell ref="V279:AE279"/>
    <mergeCell ref="AF279:AJ279"/>
    <mergeCell ref="AK279:AO279"/>
    <mergeCell ref="AP279:AT279"/>
    <mergeCell ref="AU279:AY279"/>
    <mergeCell ref="AZ279:BD279"/>
    <mergeCell ref="AP278:AT278"/>
    <mergeCell ref="AU278:AY278"/>
    <mergeCell ref="AZ278:BD278"/>
    <mergeCell ref="BE278:BI278"/>
    <mergeCell ref="BJ278:BN278"/>
    <mergeCell ref="BO278:BS278"/>
    <mergeCell ref="BE277:BI277"/>
    <mergeCell ref="BJ277:BN277"/>
    <mergeCell ref="BO277:BS277"/>
    <mergeCell ref="BT277:BX277"/>
    <mergeCell ref="A278:C278"/>
    <mergeCell ref="D278:P278"/>
    <mergeCell ref="Q278:U278"/>
    <mergeCell ref="V278:AE278"/>
    <mergeCell ref="AF278:AJ278"/>
    <mergeCell ref="AK278:AO278"/>
    <mergeCell ref="BT276:BX276"/>
    <mergeCell ref="A277:C277"/>
    <mergeCell ref="D277:P277"/>
    <mergeCell ref="Q277:U277"/>
    <mergeCell ref="V277:AE277"/>
    <mergeCell ref="AF277:AJ277"/>
    <mergeCell ref="AK277:AO277"/>
    <mergeCell ref="AP277:AT277"/>
    <mergeCell ref="AU277:AY277"/>
    <mergeCell ref="AZ277:BD277"/>
    <mergeCell ref="AP276:AT276"/>
    <mergeCell ref="AU276:AY276"/>
    <mergeCell ref="AZ276:BD276"/>
    <mergeCell ref="BE276:BI276"/>
    <mergeCell ref="BJ276:BN276"/>
    <mergeCell ref="BO276:BS276"/>
    <mergeCell ref="A276:C276"/>
    <mergeCell ref="D276:P276"/>
    <mergeCell ref="Q276:U276"/>
    <mergeCell ref="V276:AE276"/>
    <mergeCell ref="AF276:AJ276"/>
    <mergeCell ref="AK276:AO276"/>
    <mergeCell ref="BE275:BI275"/>
    <mergeCell ref="BJ275:BN275"/>
    <mergeCell ref="BO275:BS275"/>
    <mergeCell ref="BT275:BX275"/>
    <mergeCell ref="A275:C275"/>
    <mergeCell ref="D275:P275"/>
    <mergeCell ref="Q275:U275"/>
    <mergeCell ref="V275:AE275"/>
    <mergeCell ref="AF275:AJ275"/>
    <mergeCell ref="AK275:AO275"/>
    <mergeCell ref="AP275:AT275"/>
    <mergeCell ref="AU275:AY275"/>
    <mergeCell ref="AZ275:BD275"/>
    <mergeCell ref="BE274:BI274"/>
    <mergeCell ref="BJ274:BN274"/>
    <mergeCell ref="BO274:BS274"/>
    <mergeCell ref="BT274:BX274"/>
    <mergeCell ref="BT273:BX273"/>
    <mergeCell ref="A274:C274"/>
    <mergeCell ref="D274:P274"/>
    <mergeCell ref="Q274:U274"/>
    <mergeCell ref="V274:AE274"/>
    <mergeCell ref="AF274:AJ274"/>
    <mergeCell ref="AK274:AO274"/>
    <mergeCell ref="AP274:AT274"/>
    <mergeCell ref="AU274:AY274"/>
    <mergeCell ref="AZ274:BD274"/>
    <mergeCell ref="AP273:AT273"/>
    <mergeCell ref="AU273:AY273"/>
    <mergeCell ref="AZ273:BD273"/>
    <mergeCell ref="BE273:BI273"/>
    <mergeCell ref="BJ273:BN273"/>
    <mergeCell ref="BO273:BS273"/>
    <mergeCell ref="A273:C273"/>
    <mergeCell ref="D273:P273"/>
    <mergeCell ref="Q273:U273"/>
    <mergeCell ref="V273:AE273"/>
    <mergeCell ref="AF273:AJ273"/>
    <mergeCell ref="AK273:AO273"/>
    <mergeCell ref="BE272:BI272"/>
    <mergeCell ref="BJ272:BN272"/>
    <mergeCell ref="BO272:BS272"/>
    <mergeCell ref="BT272:BX272"/>
    <mergeCell ref="A272:C272"/>
    <mergeCell ref="D272:P272"/>
    <mergeCell ref="Q272:U272"/>
    <mergeCell ref="V272:AE272"/>
    <mergeCell ref="AF272:AJ272"/>
    <mergeCell ref="AK272:AO272"/>
    <mergeCell ref="AP272:AT272"/>
    <mergeCell ref="AU272:AY272"/>
    <mergeCell ref="AZ272:BD272"/>
    <mergeCell ref="BE271:BI271"/>
    <mergeCell ref="BJ271:BN271"/>
    <mergeCell ref="BO271:BS271"/>
    <mergeCell ref="BT271:BX271"/>
    <mergeCell ref="BT270:BX270"/>
    <mergeCell ref="A271:C271"/>
    <mergeCell ref="D271:P271"/>
    <mergeCell ref="Q271:U271"/>
    <mergeCell ref="V271:AE271"/>
    <mergeCell ref="AF271:AJ271"/>
    <mergeCell ref="AK271:AO271"/>
    <mergeCell ref="AP271:AT271"/>
    <mergeCell ref="AU271:AY271"/>
    <mergeCell ref="AZ271:BD271"/>
    <mergeCell ref="AP270:AT270"/>
    <mergeCell ref="AU270:AY270"/>
    <mergeCell ref="AZ270:BD270"/>
    <mergeCell ref="BE270:BI270"/>
    <mergeCell ref="BJ270:BN270"/>
    <mergeCell ref="BO270:BS270"/>
    <mergeCell ref="BE269:BI269"/>
    <mergeCell ref="BJ269:BN269"/>
    <mergeCell ref="BO269:BS269"/>
    <mergeCell ref="BT269:BX269"/>
    <mergeCell ref="A270:C270"/>
    <mergeCell ref="D270:P270"/>
    <mergeCell ref="Q270:U270"/>
    <mergeCell ref="V270:AE270"/>
    <mergeCell ref="AF270:AJ270"/>
    <mergeCell ref="AK270:AO270"/>
    <mergeCell ref="A269:C269"/>
    <mergeCell ref="D269:P269"/>
    <mergeCell ref="Q269:U269"/>
    <mergeCell ref="V269:AE269"/>
    <mergeCell ref="AF269:AJ269"/>
    <mergeCell ref="AK269:AO269"/>
    <mergeCell ref="AP269:AT269"/>
    <mergeCell ref="AU269:AY269"/>
    <mergeCell ref="AZ269:BD269"/>
    <mergeCell ref="BT268:BX268"/>
    <mergeCell ref="AP268:AT268"/>
    <mergeCell ref="AU268:AY268"/>
    <mergeCell ref="AZ268:BD268"/>
    <mergeCell ref="BE268:BI268"/>
    <mergeCell ref="BJ268:BN268"/>
    <mergeCell ref="BO268:BS268"/>
    <mergeCell ref="A268:C268"/>
    <mergeCell ref="D268:P268"/>
    <mergeCell ref="Q268:U268"/>
    <mergeCell ref="V268:AE268"/>
    <mergeCell ref="AF268:AJ268"/>
    <mergeCell ref="AK268:AO268"/>
    <mergeCell ref="BT267:BX267"/>
    <mergeCell ref="AP267:AT267"/>
    <mergeCell ref="AU267:AY267"/>
    <mergeCell ref="AZ267:BD267"/>
    <mergeCell ref="BE267:BI267"/>
    <mergeCell ref="BJ267:BN267"/>
    <mergeCell ref="BO267:BS267"/>
    <mergeCell ref="BE266:BI266"/>
    <mergeCell ref="BJ266:BN266"/>
    <mergeCell ref="BO266:BS266"/>
    <mergeCell ref="BT266:BX266"/>
    <mergeCell ref="A267:C267"/>
    <mergeCell ref="D267:P267"/>
    <mergeCell ref="Q267:U267"/>
    <mergeCell ref="V267:AE267"/>
    <mergeCell ref="AF267:AJ267"/>
    <mergeCell ref="AK267:AO267"/>
    <mergeCell ref="A266:C266"/>
    <mergeCell ref="D266:P266"/>
    <mergeCell ref="Q266:U266"/>
    <mergeCell ref="V266:AE266"/>
    <mergeCell ref="AF266:AJ266"/>
    <mergeCell ref="AK266:AO266"/>
    <mergeCell ref="AP266:AT266"/>
    <mergeCell ref="AU266:AY266"/>
    <mergeCell ref="AZ266:BD266"/>
    <mergeCell ref="BT265:BX265"/>
    <mergeCell ref="AP265:AT265"/>
    <mergeCell ref="AU265:AY265"/>
    <mergeCell ref="AZ265:BD265"/>
    <mergeCell ref="BE265:BI265"/>
    <mergeCell ref="BJ265:BN265"/>
    <mergeCell ref="BO265:BS265"/>
    <mergeCell ref="A265:C265"/>
    <mergeCell ref="D265:P265"/>
    <mergeCell ref="Q265:U265"/>
    <mergeCell ref="V265:AE265"/>
    <mergeCell ref="AF265:AJ265"/>
    <mergeCell ref="AK265:AO265"/>
    <mergeCell ref="BT264:BX264"/>
    <mergeCell ref="AP264:AT264"/>
    <mergeCell ref="AU264:AY264"/>
    <mergeCell ref="AZ264:BD264"/>
    <mergeCell ref="BE264:BI264"/>
    <mergeCell ref="BJ264:BN264"/>
    <mergeCell ref="BO264:BS264"/>
    <mergeCell ref="BE263:BI263"/>
    <mergeCell ref="BJ263:BN263"/>
    <mergeCell ref="BO263:BS263"/>
    <mergeCell ref="BT263:BX263"/>
    <mergeCell ref="A264:C264"/>
    <mergeCell ref="D264:P264"/>
    <mergeCell ref="Q264:U264"/>
    <mergeCell ref="V264:AE264"/>
    <mergeCell ref="AF264:AJ264"/>
    <mergeCell ref="AK264:AO264"/>
    <mergeCell ref="A263:C263"/>
    <mergeCell ref="D263:P263"/>
    <mergeCell ref="Q263:U263"/>
    <mergeCell ref="V263:AE263"/>
    <mergeCell ref="AF263:AJ263"/>
    <mergeCell ref="AK263:AO263"/>
    <mergeCell ref="AP263:AT263"/>
    <mergeCell ref="AU263:AY263"/>
    <mergeCell ref="AZ263:BD263"/>
    <mergeCell ref="BT262:BX262"/>
    <mergeCell ref="AP262:AT262"/>
    <mergeCell ref="AU262:AY262"/>
    <mergeCell ref="AZ262:BD262"/>
    <mergeCell ref="BE262:BI262"/>
    <mergeCell ref="BJ262:BN262"/>
    <mergeCell ref="BO262:BS262"/>
    <mergeCell ref="A262:C262"/>
    <mergeCell ref="D262:P262"/>
    <mergeCell ref="Q262:U262"/>
    <mergeCell ref="V262:AE262"/>
    <mergeCell ref="AF262:AJ262"/>
    <mergeCell ref="AK262:AO262"/>
    <mergeCell ref="BT261:BX261"/>
    <mergeCell ref="AP261:AT261"/>
    <mergeCell ref="AU261:AY261"/>
    <mergeCell ref="AZ261:BD261"/>
    <mergeCell ref="BE261:BI261"/>
    <mergeCell ref="BJ261:BN261"/>
    <mergeCell ref="BO261:BS261"/>
    <mergeCell ref="A261:C261"/>
    <mergeCell ref="D261:P261"/>
    <mergeCell ref="Q261:U261"/>
    <mergeCell ref="V261:AE261"/>
    <mergeCell ref="AF261:AJ261"/>
    <mergeCell ref="AK261:AO261"/>
    <mergeCell ref="AU260:AY260"/>
    <mergeCell ref="AZ260:BD260"/>
    <mergeCell ref="BE260:BI260"/>
    <mergeCell ref="BJ260:BN260"/>
    <mergeCell ref="BO260:BS260"/>
    <mergeCell ref="BT260:BX260"/>
    <mergeCell ref="A260:C260"/>
    <mergeCell ref="D260:P260"/>
    <mergeCell ref="Q260:U260"/>
    <mergeCell ref="V260:AE260"/>
    <mergeCell ref="AF260:AJ260"/>
    <mergeCell ref="AK260:AO260"/>
    <mergeCell ref="AP260:AT260"/>
    <mergeCell ref="AT250:AX250"/>
    <mergeCell ref="AY250:BC250"/>
    <mergeCell ref="BD250:BH250"/>
    <mergeCell ref="AT249:AX249"/>
    <mergeCell ref="AY249:BC249"/>
    <mergeCell ref="BD249:BH249"/>
    <mergeCell ref="A250:C250"/>
    <mergeCell ref="D250:T250"/>
    <mergeCell ref="U250:Y250"/>
    <mergeCell ref="Z250:AD250"/>
    <mergeCell ref="AE250:AI250"/>
    <mergeCell ref="AJ250:AN250"/>
    <mergeCell ref="AO250:AS250"/>
    <mergeCell ref="BT259:BX259"/>
    <mergeCell ref="BT258:BX258"/>
    <mergeCell ref="BT257:BX257"/>
    <mergeCell ref="AP257:AT257"/>
    <mergeCell ref="AU257:AY257"/>
    <mergeCell ref="AZ257:BD257"/>
    <mergeCell ref="AT248:AX248"/>
    <mergeCell ref="AY248:BC248"/>
    <mergeCell ref="BD248:BH248"/>
    <mergeCell ref="A249:C249"/>
    <mergeCell ref="D249:T249"/>
    <mergeCell ref="U249:Y249"/>
    <mergeCell ref="Z249:AD249"/>
    <mergeCell ref="AE249:AI249"/>
    <mergeCell ref="AJ249:AN249"/>
    <mergeCell ref="AO249:AS249"/>
    <mergeCell ref="AT247:AX247"/>
    <mergeCell ref="AY247:BC247"/>
    <mergeCell ref="BD247:BH247"/>
    <mergeCell ref="A248:C248"/>
    <mergeCell ref="D248:T248"/>
    <mergeCell ref="U248:Y248"/>
    <mergeCell ref="Z248:AD248"/>
    <mergeCell ref="AE248:AI248"/>
    <mergeCell ref="AJ248:AN248"/>
    <mergeCell ref="AO248:AS248"/>
    <mergeCell ref="AT246:AX246"/>
    <mergeCell ref="AY246:BC246"/>
    <mergeCell ref="BD246:BH246"/>
    <mergeCell ref="A247:C247"/>
    <mergeCell ref="D247:T247"/>
    <mergeCell ref="U247:Y247"/>
    <mergeCell ref="Z247:AD247"/>
    <mergeCell ref="AE247:AI247"/>
    <mergeCell ref="AJ247:AN247"/>
    <mergeCell ref="AO247:AS247"/>
    <mergeCell ref="AT245:AX245"/>
    <mergeCell ref="AY245:BC245"/>
    <mergeCell ref="BD245:BH245"/>
    <mergeCell ref="A246:C246"/>
    <mergeCell ref="D246:T246"/>
    <mergeCell ref="U246:Y246"/>
    <mergeCell ref="Z246:AD246"/>
    <mergeCell ref="AE246:AI246"/>
    <mergeCell ref="AJ246:AN246"/>
    <mergeCell ref="AO246:AS246"/>
    <mergeCell ref="AT244:AX244"/>
    <mergeCell ref="AY244:BC244"/>
    <mergeCell ref="BD244:BH244"/>
    <mergeCell ref="A245:C245"/>
    <mergeCell ref="D245:T245"/>
    <mergeCell ref="U245:Y245"/>
    <mergeCell ref="Z245:AD245"/>
    <mergeCell ref="AE245:AI245"/>
    <mergeCell ref="AJ245:AN245"/>
    <mergeCell ref="AO245:AS245"/>
    <mergeCell ref="AT243:AX243"/>
    <mergeCell ref="AY243:BC243"/>
    <mergeCell ref="BD243:BH243"/>
    <mergeCell ref="A244:C244"/>
    <mergeCell ref="D244:T244"/>
    <mergeCell ref="U244:Y244"/>
    <mergeCell ref="Z244:AD244"/>
    <mergeCell ref="AE244:AI244"/>
    <mergeCell ref="AJ244:AN244"/>
    <mergeCell ref="AO244:AS244"/>
    <mergeCell ref="AT242:AX242"/>
    <mergeCell ref="AY242:BC242"/>
    <mergeCell ref="BD242:BH242"/>
    <mergeCell ref="A243:C243"/>
    <mergeCell ref="D243:T243"/>
    <mergeCell ref="U243:Y243"/>
    <mergeCell ref="Z243:AD243"/>
    <mergeCell ref="AE243:AI243"/>
    <mergeCell ref="AJ243:AN243"/>
    <mergeCell ref="AO243:AS243"/>
    <mergeCell ref="AT241:AX241"/>
    <mergeCell ref="AY241:BC241"/>
    <mergeCell ref="BD241:BH241"/>
    <mergeCell ref="A242:C242"/>
    <mergeCell ref="D242:T242"/>
    <mergeCell ref="U242:Y242"/>
    <mergeCell ref="Z242:AD242"/>
    <mergeCell ref="AE242:AI242"/>
    <mergeCell ref="AJ242:AN242"/>
    <mergeCell ref="AO242:AS242"/>
    <mergeCell ref="AT240:AX240"/>
    <mergeCell ref="AY240:BC240"/>
    <mergeCell ref="BD240:BH240"/>
    <mergeCell ref="A241:C241"/>
    <mergeCell ref="D241:T241"/>
    <mergeCell ref="U241:Y241"/>
    <mergeCell ref="Z241:AD241"/>
    <mergeCell ref="AE241:AI241"/>
    <mergeCell ref="AJ241:AN241"/>
    <mergeCell ref="AO241:AS241"/>
    <mergeCell ref="AT239:AX239"/>
    <mergeCell ref="AY239:BC239"/>
    <mergeCell ref="BD239:BH239"/>
    <mergeCell ref="A240:C240"/>
    <mergeCell ref="D240:T240"/>
    <mergeCell ref="U240:Y240"/>
    <mergeCell ref="Z240:AD240"/>
    <mergeCell ref="AE240:AI240"/>
    <mergeCell ref="AJ240:AN240"/>
    <mergeCell ref="AO240:AS240"/>
    <mergeCell ref="AT238:AX238"/>
    <mergeCell ref="AY238:BC238"/>
    <mergeCell ref="BD238:BH238"/>
    <mergeCell ref="A239:C239"/>
    <mergeCell ref="D239:T239"/>
    <mergeCell ref="U239:Y239"/>
    <mergeCell ref="Z239:AD239"/>
    <mergeCell ref="AE239:AI239"/>
    <mergeCell ref="AJ239:AN239"/>
    <mergeCell ref="AO239:AS239"/>
    <mergeCell ref="AT237:AX237"/>
    <mergeCell ref="AY237:BC237"/>
    <mergeCell ref="BD237:BH237"/>
    <mergeCell ref="A238:C238"/>
    <mergeCell ref="D238:T238"/>
    <mergeCell ref="U238:Y238"/>
    <mergeCell ref="Z238:AD238"/>
    <mergeCell ref="AE238:AI238"/>
    <mergeCell ref="AJ238:AN238"/>
    <mergeCell ref="AO238:AS238"/>
    <mergeCell ref="AT236:AX236"/>
    <mergeCell ref="AY236:BC236"/>
    <mergeCell ref="BD236:BH236"/>
    <mergeCell ref="A237:C237"/>
    <mergeCell ref="D237:T237"/>
    <mergeCell ref="U237:Y237"/>
    <mergeCell ref="Z237:AD237"/>
    <mergeCell ref="AE237:AI237"/>
    <mergeCell ref="AJ237:AN237"/>
    <mergeCell ref="AO237:AS237"/>
    <mergeCell ref="AT235:AX235"/>
    <mergeCell ref="AY235:BC235"/>
    <mergeCell ref="BD235:BH235"/>
    <mergeCell ref="A236:C236"/>
    <mergeCell ref="D236:T236"/>
    <mergeCell ref="U236:Y236"/>
    <mergeCell ref="Z236:AD236"/>
    <mergeCell ref="AE236:AI236"/>
    <mergeCell ref="AJ236:AN236"/>
    <mergeCell ref="AO236:AS236"/>
    <mergeCell ref="AT234:AX234"/>
    <mergeCell ref="AY234:BC234"/>
    <mergeCell ref="BD234:BH234"/>
    <mergeCell ref="A235:C235"/>
    <mergeCell ref="D235:T235"/>
    <mergeCell ref="U235:Y235"/>
    <mergeCell ref="Z235:AD235"/>
    <mergeCell ref="AE235:AI235"/>
    <mergeCell ref="AJ235:AN235"/>
    <mergeCell ref="AO235:AS235"/>
    <mergeCell ref="AT233:AX233"/>
    <mergeCell ref="AY233:BC233"/>
    <mergeCell ref="BD233:BH233"/>
    <mergeCell ref="A234:C234"/>
    <mergeCell ref="D234:T234"/>
    <mergeCell ref="U234:Y234"/>
    <mergeCell ref="Z234:AD234"/>
    <mergeCell ref="AE234:AI234"/>
    <mergeCell ref="AJ234:AN234"/>
    <mergeCell ref="AO234:AS234"/>
    <mergeCell ref="AT232:AX232"/>
    <mergeCell ref="AY232:BC232"/>
    <mergeCell ref="BD232:BH232"/>
    <mergeCell ref="A233:C233"/>
    <mergeCell ref="D233:T233"/>
    <mergeCell ref="U233:Y233"/>
    <mergeCell ref="Z233:AD233"/>
    <mergeCell ref="AE233:AI233"/>
    <mergeCell ref="AJ233:AN233"/>
    <mergeCell ref="AO233:AS233"/>
    <mergeCell ref="AT231:AX231"/>
    <mergeCell ref="AY231:BC231"/>
    <mergeCell ref="BD231:BH231"/>
    <mergeCell ref="A232:C232"/>
    <mergeCell ref="D232:T232"/>
    <mergeCell ref="U232:Y232"/>
    <mergeCell ref="Z232:AD232"/>
    <mergeCell ref="AE232:AI232"/>
    <mergeCell ref="AJ232:AN232"/>
    <mergeCell ref="AO232:AS232"/>
    <mergeCell ref="AT230:AX230"/>
    <mergeCell ref="AY230:BC230"/>
    <mergeCell ref="BD230:BH230"/>
    <mergeCell ref="A231:C231"/>
    <mergeCell ref="D231:T231"/>
    <mergeCell ref="U231:Y231"/>
    <mergeCell ref="Z231:AD231"/>
    <mergeCell ref="AE231:AI231"/>
    <mergeCell ref="AJ231:AN231"/>
    <mergeCell ref="AO231:AS231"/>
    <mergeCell ref="AT229:AX229"/>
    <mergeCell ref="AY229:BC229"/>
    <mergeCell ref="BD229:BH229"/>
    <mergeCell ref="A230:C230"/>
    <mergeCell ref="D230:T230"/>
    <mergeCell ref="U230:Y230"/>
    <mergeCell ref="Z230:AD230"/>
    <mergeCell ref="AE230:AI230"/>
    <mergeCell ref="AJ230:AN230"/>
    <mergeCell ref="AO230:AS230"/>
    <mergeCell ref="AT228:AX228"/>
    <mergeCell ref="AY228:BC228"/>
    <mergeCell ref="BD228:BH228"/>
    <mergeCell ref="A229:C229"/>
    <mergeCell ref="D229:T229"/>
    <mergeCell ref="U229:Y229"/>
    <mergeCell ref="Z229:AD229"/>
    <mergeCell ref="AE229:AI229"/>
    <mergeCell ref="AJ229:AN229"/>
    <mergeCell ref="AO229:AS229"/>
    <mergeCell ref="AT227:AX227"/>
    <mergeCell ref="AY227:BC227"/>
    <mergeCell ref="BD227:BH227"/>
    <mergeCell ref="A228:C228"/>
    <mergeCell ref="D228:T228"/>
    <mergeCell ref="U228:Y228"/>
    <mergeCell ref="Z228:AD228"/>
    <mergeCell ref="AE228:AI228"/>
    <mergeCell ref="AJ228:AN228"/>
    <mergeCell ref="AO228:AS228"/>
    <mergeCell ref="AT226:AX226"/>
    <mergeCell ref="AY226:BC226"/>
    <mergeCell ref="BD226:BH226"/>
    <mergeCell ref="A227:C227"/>
    <mergeCell ref="D227:T227"/>
    <mergeCell ref="U227:Y227"/>
    <mergeCell ref="Z227:AD227"/>
    <mergeCell ref="AE227:AI227"/>
    <mergeCell ref="AJ227:AN227"/>
    <mergeCell ref="AO227:AS227"/>
    <mergeCell ref="AT225:AX225"/>
    <mergeCell ref="AY225:BC225"/>
    <mergeCell ref="BD225:BH225"/>
    <mergeCell ref="A226:C226"/>
    <mergeCell ref="D226:T226"/>
    <mergeCell ref="U226:Y226"/>
    <mergeCell ref="Z226:AD226"/>
    <mergeCell ref="AE226:AI226"/>
    <mergeCell ref="AJ226:AN226"/>
    <mergeCell ref="AO226:AS226"/>
    <mergeCell ref="AT224:AX224"/>
    <mergeCell ref="AY224:BC224"/>
    <mergeCell ref="BD224:BH224"/>
    <mergeCell ref="A225:C225"/>
    <mergeCell ref="D225:T225"/>
    <mergeCell ref="U225:Y225"/>
    <mergeCell ref="Z225:AD225"/>
    <mergeCell ref="AE225:AI225"/>
    <mergeCell ref="AJ225:AN225"/>
    <mergeCell ref="AO225:AS225"/>
    <mergeCell ref="AT223:AX223"/>
    <mergeCell ref="AY223:BC223"/>
    <mergeCell ref="BD223:BH223"/>
    <mergeCell ref="A224:C224"/>
    <mergeCell ref="D224:T224"/>
    <mergeCell ref="U224:Y224"/>
    <mergeCell ref="Z224:AD224"/>
    <mergeCell ref="AE224:AI224"/>
    <mergeCell ref="AJ224:AN224"/>
    <mergeCell ref="AO224:AS224"/>
    <mergeCell ref="AT222:AX222"/>
    <mergeCell ref="AY222:BC222"/>
    <mergeCell ref="BD222:BH222"/>
    <mergeCell ref="A223:C223"/>
    <mergeCell ref="D223:T223"/>
    <mergeCell ref="U223:Y223"/>
    <mergeCell ref="Z223:AD223"/>
    <mergeCell ref="AE223:AI223"/>
    <mergeCell ref="AJ223:AN223"/>
    <mergeCell ref="AO223:AS223"/>
    <mergeCell ref="AT221:AX221"/>
    <mergeCell ref="AY221:BC221"/>
    <mergeCell ref="BD221:BH221"/>
    <mergeCell ref="A222:C222"/>
    <mergeCell ref="D222:T222"/>
    <mergeCell ref="U222:Y222"/>
    <mergeCell ref="Z222:AD222"/>
    <mergeCell ref="AE222:AI222"/>
    <mergeCell ref="AJ222:AN222"/>
    <mergeCell ref="AO222:AS222"/>
    <mergeCell ref="AT220:AX220"/>
    <mergeCell ref="AY220:BC220"/>
    <mergeCell ref="BD220:BH220"/>
    <mergeCell ref="A221:C221"/>
    <mergeCell ref="D221:T221"/>
    <mergeCell ref="U221:Y221"/>
    <mergeCell ref="Z221:AD221"/>
    <mergeCell ref="AE221:AI221"/>
    <mergeCell ref="AJ221:AN221"/>
    <mergeCell ref="AO221:AS221"/>
    <mergeCell ref="AT219:AX219"/>
    <mergeCell ref="AY219:BC219"/>
    <mergeCell ref="BD219:BH219"/>
    <mergeCell ref="A220:C220"/>
    <mergeCell ref="D220:T220"/>
    <mergeCell ref="U220:Y220"/>
    <mergeCell ref="Z220:AD220"/>
    <mergeCell ref="AE220:AI220"/>
    <mergeCell ref="AJ220:AN220"/>
    <mergeCell ref="AO220:AS220"/>
    <mergeCell ref="AT218:AX218"/>
    <mergeCell ref="AY218:BC218"/>
    <mergeCell ref="BD218:BH218"/>
    <mergeCell ref="A219:C219"/>
    <mergeCell ref="D219:T219"/>
    <mergeCell ref="U219:Y219"/>
    <mergeCell ref="Z219:AD219"/>
    <mergeCell ref="AE219:AI219"/>
    <mergeCell ref="AJ219:AN219"/>
    <mergeCell ref="AO219:AS219"/>
    <mergeCell ref="AT217:AX217"/>
    <mergeCell ref="AY217:BC217"/>
    <mergeCell ref="BD217:BH217"/>
    <mergeCell ref="A218:C218"/>
    <mergeCell ref="D218:T218"/>
    <mergeCell ref="U218:Y218"/>
    <mergeCell ref="Z218:AD218"/>
    <mergeCell ref="AE218:AI218"/>
    <mergeCell ref="AJ218:AN218"/>
    <mergeCell ref="AO218:AS218"/>
    <mergeCell ref="AT216:AX216"/>
    <mergeCell ref="AY216:BC216"/>
    <mergeCell ref="BD216:BH216"/>
    <mergeCell ref="A217:C217"/>
    <mergeCell ref="D217:T217"/>
    <mergeCell ref="U217:Y217"/>
    <mergeCell ref="Z217:AD217"/>
    <mergeCell ref="AE217:AI217"/>
    <mergeCell ref="AJ217:AN217"/>
    <mergeCell ref="AO217:AS217"/>
    <mergeCell ref="AT215:AX215"/>
    <mergeCell ref="AY215:BC215"/>
    <mergeCell ref="BD215:BH215"/>
    <mergeCell ref="A216:C216"/>
    <mergeCell ref="D216:T216"/>
    <mergeCell ref="U216:Y216"/>
    <mergeCell ref="Z216:AD216"/>
    <mergeCell ref="AE216:AI216"/>
    <mergeCell ref="AJ216:AN216"/>
    <mergeCell ref="AO216:AS216"/>
    <mergeCell ref="AT214:AX214"/>
    <mergeCell ref="AY214:BC214"/>
    <mergeCell ref="BD214:BH214"/>
    <mergeCell ref="A215:C215"/>
    <mergeCell ref="D215:T215"/>
    <mergeCell ref="U215:Y215"/>
    <mergeCell ref="Z215:AD215"/>
    <mergeCell ref="AE215:AI215"/>
    <mergeCell ref="AJ215:AN215"/>
    <mergeCell ref="AO215:AS215"/>
    <mergeCell ref="AT213:AX213"/>
    <mergeCell ref="AY213:BC213"/>
    <mergeCell ref="BD213:BH213"/>
    <mergeCell ref="A214:C214"/>
    <mergeCell ref="D214:T214"/>
    <mergeCell ref="U214:Y214"/>
    <mergeCell ref="Z214:AD214"/>
    <mergeCell ref="AE214:AI214"/>
    <mergeCell ref="AJ214:AN214"/>
    <mergeCell ref="AO214:AS214"/>
    <mergeCell ref="AT212:AX212"/>
    <mergeCell ref="AY212:BC212"/>
    <mergeCell ref="BD212:BH212"/>
    <mergeCell ref="A213:C213"/>
    <mergeCell ref="D213:T213"/>
    <mergeCell ref="U213:Y213"/>
    <mergeCell ref="Z213:AD213"/>
    <mergeCell ref="AE213:AI213"/>
    <mergeCell ref="AJ213:AN213"/>
    <mergeCell ref="AO213:AS213"/>
    <mergeCell ref="AT211:AX211"/>
    <mergeCell ref="AY211:BC211"/>
    <mergeCell ref="BD211:BH211"/>
    <mergeCell ref="A212:C212"/>
    <mergeCell ref="D212:T212"/>
    <mergeCell ref="U212:Y212"/>
    <mergeCell ref="Z212:AD212"/>
    <mergeCell ref="AE212:AI212"/>
    <mergeCell ref="AJ212:AN212"/>
    <mergeCell ref="AO212:AS212"/>
    <mergeCell ref="AT210:AX210"/>
    <mergeCell ref="AY210:BC210"/>
    <mergeCell ref="BD210:BH210"/>
    <mergeCell ref="A211:C211"/>
    <mergeCell ref="D211:T211"/>
    <mergeCell ref="U211:Y211"/>
    <mergeCell ref="Z211:AD211"/>
    <mergeCell ref="AE211:AI211"/>
    <mergeCell ref="AJ211:AN211"/>
    <mergeCell ref="AO211:AS211"/>
    <mergeCell ref="AT209:AX209"/>
    <mergeCell ref="AY209:BC209"/>
    <mergeCell ref="BD209:BH209"/>
    <mergeCell ref="A210:C210"/>
    <mergeCell ref="D210:T210"/>
    <mergeCell ref="U210:Y210"/>
    <mergeCell ref="Z210:AD210"/>
    <mergeCell ref="AE210:AI210"/>
    <mergeCell ref="AJ210:AN210"/>
    <mergeCell ref="AO210:AS210"/>
    <mergeCell ref="AT208:AX208"/>
    <mergeCell ref="AY208:BC208"/>
    <mergeCell ref="BD208:BH208"/>
    <mergeCell ref="A209:C209"/>
    <mergeCell ref="D209:T209"/>
    <mergeCell ref="U209:Y209"/>
    <mergeCell ref="Z209:AD209"/>
    <mergeCell ref="AE209:AI209"/>
    <mergeCell ref="AJ209:AN209"/>
    <mergeCell ref="AO209:AS209"/>
    <mergeCell ref="AT207:AX207"/>
    <mergeCell ref="AY207:BC207"/>
    <mergeCell ref="BD207:BH207"/>
    <mergeCell ref="A208:C208"/>
    <mergeCell ref="D208:T208"/>
    <mergeCell ref="U208:Y208"/>
    <mergeCell ref="Z208:AD208"/>
    <mergeCell ref="AE208:AI208"/>
    <mergeCell ref="AJ208:AN208"/>
    <mergeCell ref="AO208:AS208"/>
    <mergeCell ref="AT206:AX206"/>
    <mergeCell ref="AY206:BC206"/>
    <mergeCell ref="BD206:BH206"/>
    <mergeCell ref="A207:C207"/>
    <mergeCell ref="D207:T207"/>
    <mergeCell ref="U207:Y207"/>
    <mergeCell ref="Z207:AD207"/>
    <mergeCell ref="AE207:AI207"/>
    <mergeCell ref="AJ207:AN207"/>
    <mergeCell ref="AO207:AS207"/>
    <mergeCell ref="AT205:AX205"/>
    <mergeCell ref="AY205:BC205"/>
    <mergeCell ref="BD205:BH205"/>
    <mergeCell ref="A206:C206"/>
    <mergeCell ref="D206:T206"/>
    <mergeCell ref="U206:Y206"/>
    <mergeCell ref="Z206:AD206"/>
    <mergeCell ref="AE206:AI206"/>
    <mergeCell ref="AJ206:AN206"/>
    <mergeCell ref="AO206:AS206"/>
    <mergeCell ref="AT204:AX204"/>
    <mergeCell ref="AY204:BC204"/>
    <mergeCell ref="BD204:BH204"/>
    <mergeCell ref="A205:C205"/>
    <mergeCell ref="D205:T205"/>
    <mergeCell ref="U205:Y205"/>
    <mergeCell ref="Z205:AD205"/>
    <mergeCell ref="AE205:AI205"/>
    <mergeCell ref="AJ205:AN205"/>
    <mergeCell ref="AO205:AS205"/>
    <mergeCell ref="AT203:AX203"/>
    <mergeCell ref="AY203:BC203"/>
    <mergeCell ref="BD203:BH203"/>
    <mergeCell ref="A204:C204"/>
    <mergeCell ref="D204:T204"/>
    <mergeCell ref="U204:Y204"/>
    <mergeCell ref="Z204:AD204"/>
    <mergeCell ref="AE204:AI204"/>
    <mergeCell ref="AJ204:AN204"/>
    <mergeCell ref="AO204:AS204"/>
    <mergeCell ref="D203:T203"/>
    <mergeCell ref="U203:Y203"/>
    <mergeCell ref="Z203:AD203"/>
    <mergeCell ref="AE203:AI203"/>
    <mergeCell ref="AJ203:AN203"/>
    <mergeCell ref="AO203:AS203"/>
    <mergeCell ref="A202:C202"/>
    <mergeCell ref="D202:T202"/>
    <mergeCell ref="U202:Y202"/>
    <mergeCell ref="Z202:AD202"/>
    <mergeCell ref="AE202:AI202"/>
    <mergeCell ref="AJ202:AN202"/>
    <mergeCell ref="AO202:AS202"/>
    <mergeCell ref="BB193:BF193"/>
    <mergeCell ref="BG193:BK193"/>
    <mergeCell ref="BL193:BP193"/>
    <mergeCell ref="BQ193:BT193"/>
    <mergeCell ref="BU193:BY193"/>
    <mergeCell ref="BU192:BY192"/>
    <mergeCell ref="A193:C193"/>
    <mergeCell ref="D193:T193"/>
    <mergeCell ref="U193:Y193"/>
    <mergeCell ref="Z193:AD193"/>
    <mergeCell ref="AE193:AH193"/>
    <mergeCell ref="AI193:AM193"/>
    <mergeCell ref="AN193:AR193"/>
    <mergeCell ref="AS193:AW193"/>
    <mergeCell ref="AX193:BA193"/>
    <mergeCell ref="AS192:AW192"/>
    <mergeCell ref="AX192:BA192"/>
    <mergeCell ref="BB192:BF192"/>
    <mergeCell ref="BG192:BK192"/>
    <mergeCell ref="BL192:BP192"/>
    <mergeCell ref="BQ192:BT192"/>
    <mergeCell ref="AO201:AS201"/>
    <mergeCell ref="AT201:AX201"/>
    <mergeCell ref="AY201:BC201"/>
    <mergeCell ref="BD201:BH201"/>
    <mergeCell ref="BL191:BP191"/>
    <mergeCell ref="BQ191:BT191"/>
    <mergeCell ref="BU191:BY191"/>
    <mergeCell ref="A192:C192"/>
    <mergeCell ref="D192:T192"/>
    <mergeCell ref="U192:Y192"/>
    <mergeCell ref="Z192:AD192"/>
    <mergeCell ref="AE192:AH192"/>
    <mergeCell ref="AI192:AM192"/>
    <mergeCell ref="AN192:AR192"/>
    <mergeCell ref="AI191:AM191"/>
    <mergeCell ref="AN191:AR191"/>
    <mergeCell ref="AS191:AW191"/>
    <mergeCell ref="AX191:BA191"/>
    <mergeCell ref="BB191:BF191"/>
    <mergeCell ref="BG191:BK191"/>
    <mergeCell ref="BB190:BF190"/>
    <mergeCell ref="BG190:BK190"/>
    <mergeCell ref="BL190:BP190"/>
    <mergeCell ref="BQ190:BT190"/>
    <mergeCell ref="BU190:BY190"/>
    <mergeCell ref="A191:C191"/>
    <mergeCell ref="D191:T191"/>
    <mergeCell ref="U191:Y191"/>
    <mergeCell ref="Z191:AD191"/>
    <mergeCell ref="AE191:AH191"/>
    <mergeCell ref="BU189:BY189"/>
    <mergeCell ref="A190:C190"/>
    <mergeCell ref="D190:T190"/>
    <mergeCell ref="U190:Y190"/>
    <mergeCell ref="Z190:AD190"/>
    <mergeCell ref="AE190:AH190"/>
    <mergeCell ref="AI190:AM190"/>
    <mergeCell ref="AN190:AR190"/>
    <mergeCell ref="AS190:AW190"/>
    <mergeCell ref="AX190:BA190"/>
    <mergeCell ref="AS189:AW189"/>
    <mergeCell ref="AX189:BA189"/>
    <mergeCell ref="BB189:BF189"/>
    <mergeCell ref="BG189:BK189"/>
    <mergeCell ref="BL189:BP189"/>
    <mergeCell ref="BQ189:BT189"/>
    <mergeCell ref="BL188:BP188"/>
    <mergeCell ref="BQ188:BT188"/>
    <mergeCell ref="BU188:BY188"/>
    <mergeCell ref="A189:C189"/>
    <mergeCell ref="D189:T189"/>
    <mergeCell ref="U189:Y189"/>
    <mergeCell ref="Z189:AD189"/>
    <mergeCell ref="AE189:AH189"/>
    <mergeCell ref="AI189:AM189"/>
    <mergeCell ref="AN189:AR189"/>
    <mergeCell ref="AI188:AM188"/>
    <mergeCell ref="AN188:AR188"/>
    <mergeCell ref="AS188:AW188"/>
    <mergeCell ref="AX188:BA188"/>
    <mergeCell ref="BB188:BF188"/>
    <mergeCell ref="BG188:BK188"/>
    <mergeCell ref="BB187:BF187"/>
    <mergeCell ref="BG187:BK187"/>
    <mergeCell ref="BL187:BP187"/>
    <mergeCell ref="BQ187:BT187"/>
    <mergeCell ref="BU187:BY187"/>
    <mergeCell ref="A188:C188"/>
    <mergeCell ref="D188:T188"/>
    <mergeCell ref="U188:Y188"/>
    <mergeCell ref="Z188:AD188"/>
    <mergeCell ref="AE188:AH188"/>
    <mergeCell ref="BU186:BY186"/>
    <mergeCell ref="A187:C187"/>
    <mergeCell ref="D187:T187"/>
    <mergeCell ref="U187:Y187"/>
    <mergeCell ref="Z187:AD187"/>
    <mergeCell ref="AE187:AH187"/>
    <mergeCell ref="AI187:AM187"/>
    <mergeCell ref="AN187:AR187"/>
    <mergeCell ref="AS187:AW187"/>
    <mergeCell ref="AX187:BA187"/>
    <mergeCell ref="AS186:AW186"/>
    <mergeCell ref="AX186:BA186"/>
    <mergeCell ref="BB186:BF186"/>
    <mergeCell ref="BG186:BK186"/>
    <mergeCell ref="BL186:BP186"/>
    <mergeCell ref="BQ186:BT186"/>
    <mergeCell ref="BL185:BP185"/>
    <mergeCell ref="BQ185:BT185"/>
    <mergeCell ref="BU185:BY185"/>
    <mergeCell ref="A186:C186"/>
    <mergeCell ref="D186:T186"/>
    <mergeCell ref="U186:Y186"/>
    <mergeCell ref="Z186:AD186"/>
    <mergeCell ref="AE186:AH186"/>
    <mergeCell ref="AI186:AM186"/>
    <mergeCell ref="AN186:AR186"/>
    <mergeCell ref="AI185:AM185"/>
    <mergeCell ref="AN185:AR185"/>
    <mergeCell ref="AS185:AW185"/>
    <mergeCell ref="AX185:BA185"/>
    <mergeCell ref="BB185:BF185"/>
    <mergeCell ref="BG185:BK185"/>
    <mergeCell ref="BB184:BF184"/>
    <mergeCell ref="BG184:BK184"/>
    <mergeCell ref="BL184:BP184"/>
    <mergeCell ref="BQ184:BT184"/>
    <mergeCell ref="BU184:BY184"/>
    <mergeCell ref="A185:C185"/>
    <mergeCell ref="D185:T185"/>
    <mergeCell ref="U185:Y185"/>
    <mergeCell ref="Z185:AD185"/>
    <mergeCell ref="AE185:AH185"/>
    <mergeCell ref="BU183:BY183"/>
    <mergeCell ref="A184:C184"/>
    <mergeCell ref="D184:T184"/>
    <mergeCell ref="U184:Y184"/>
    <mergeCell ref="Z184:AD184"/>
    <mergeCell ref="AE184:AH184"/>
    <mergeCell ref="AI184:AM184"/>
    <mergeCell ref="AN184:AR184"/>
    <mergeCell ref="AS184:AW184"/>
    <mergeCell ref="AX184:BA184"/>
    <mergeCell ref="AS183:AW183"/>
    <mergeCell ref="AX183:BA183"/>
    <mergeCell ref="BB183:BF183"/>
    <mergeCell ref="BG183:BK183"/>
    <mergeCell ref="BL183:BP183"/>
    <mergeCell ref="BQ183:BT183"/>
    <mergeCell ref="BL182:BP182"/>
    <mergeCell ref="BQ182:BT182"/>
    <mergeCell ref="BU182:BY182"/>
    <mergeCell ref="A183:C183"/>
    <mergeCell ref="D183:T183"/>
    <mergeCell ref="U183:Y183"/>
    <mergeCell ref="Z183:AD183"/>
    <mergeCell ref="AE183:AH183"/>
    <mergeCell ref="AI183:AM183"/>
    <mergeCell ref="AN183:AR183"/>
    <mergeCell ref="AI182:AM182"/>
    <mergeCell ref="AN182:AR182"/>
    <mergeCell ref="AS182:AW182"/>
    <mergeCell ref="AX182:BA182"/>
    <mergeCell ref="BB182:BF182"/>
    <mergeCell ref="BG182:BK182"/>
    <mergeCell ref="BB181:BF181"/>
    <mergeCell ref="BG181:BK181"/>
    <mergeCell ref="BL181:BP181"/>
    <mergeCell ref="BQ181:BT181"/>
    <mergeCell ref="BU181:BY181"/>
    <mergeCell ref="A182:C182"/>
    <mergeCell ref="D182:T182"/>
    <mergeCell ref="U182:Y182"/>
    <mergeCell ref="Z182:AD182"/>
    <mergeCell ref="AE182:AH182"/>
    <mergeCell ref="BU180:BY180"/>
    <mergeCell ref="A181:C181"/>
    <mergeCell ref="D181:T181"/>
    <mergeCell ref="U181:Y181"/>
    <mergeCell ref="Z181:AD181"/>
    <mergeCell ref="AE181:AH181"/>
    <mergeCell ref="AI181:AM181"/>
    <mergeCell ref="AN181:AR181"/>
    <mergeCell ref="AS181:AW181"/>
    <mergeCell ref="AX181:BA181"/>
    <mergeCell ref="AS180:AW180"/>
    <mergeCell ref="AX180:BA180"/>
    <mergeCell ref="BB180:BF180"/>
    <mergeCell ref="BG180:BK180"/>
    <mergeCell ref="BL180:BP180"/>
    <mergeCell ref="BQ180:BT180"/>
    <mergeCell ref="BL179:BP179"/>
    <mergeCell ref="BQ179:BT179"/>
    <mergeCell ref="BU179:BY179"/>
    <mergeCell ref="A180:C180"/>
    <mergeCell ref="D180:T180"/>
    <mergeCell ref="U180:Y180"/>
    <mergeCell ref="Z180:AD180"/>
    <mergeCell ref="AE180:AH180"/>
    <mergeCell ref="AI180:AM180"/>
    <mergeCell ref="AN180:AR180"/>
    <mergeCell ref="AI179:AM179"/>
    <mergeCell ref="AN179:AR179"/>
    <mergeCell ref="AS179:AW179"/>
    <mergeCell ref="AX179:BA179"/>
    <mergeCell ref="BB179:BF179"/>
    <mergeCell ref="BG179:BK179"/>
    <mergeCell ref="BB178:BF178"/>
    <mergeCell ref="BG178:BK178"/>
    <mergeCell ref="BL178:BP178"/>
    <mergeCell ref="BQ178:BT178"/>
    <mergeCell ref="BU178:BY178"/>
    <mergeCell ref="A179:C179"/>
    <mergeCell ref="D179:T179"/>
    <mergeCell ref="U179:Y179"/>
    <mergeCell ref="Z179:AD179"/>
    <mergeCell ref="AE179:AH179"/>
    <mergeCell ref="BU177:BY177"/>
    <mergeCell ref="A178:C178"/>
    <mergeCell ref="D178:T178"/>
    <mergeCell ref="U178:Y178"/>
    <mergeCell ref="Z178:AD178"/>
    <mergeCell ref="AE178:AH178"/>
    <mergeCell ref="AI178:AM178"/>
    <mergeCell ref="AN178:AR178"/>
    <mergeCell ref="AS178:AW178"/>
    <mergeCell ref="AX178:BA178"/>
    <mergeCell ref="AS177:AW177"/>
    <mergeCell ref="AX177:BA177"/>
    <mergeCell ref="BB177:BF177"/>
    <mergeCell ref="BG177:BK177"/>
    <mergeCell ref="BL177:BP177"/>
    <mergeCell ref="BQ177:BT177"/>
    <mergeCell ref="BL176:BP176"/>
    <mergeCell ref="BQ176:BT176"/>
    <mergeCell ref="BU176:BY176"/>
    <mergeCell ref="A177:C177"/>
    <mergeCell ref="D177:T177"/>
    <mergeCell ref="U177:Y177"/>
    <mergeCell ref="Z177:AD177"/>
    <mergeCell ref="AE177:AH177"/>
    <mergeCell ref="AI177:AM177"/>
    <mergeCell ref="AN177:AR177"/>
    <mergeCell ref="AI176:AM176"/>
    <mergeCell ref="AN176:AR176"/>
    <mergeCell ref="AS176:AW176"/>
    <mergeCell ref="AX176:BA176"/>
    <mergeCell ref="BB176:BF176"/>
    <mergeCell ref="BG176:BK176"/>
    <mergeCell ref="BB175:BF175"/>
    <mergeCell ref="BG175:BK175"/>
    <mergeCell ref="BL175:BP175"/>
    <mergeCell ref="BQ175:BT175"/>
    <mergeCell ref="BU175:BY175"/>
    <mergeCell ref="A176:C176"/>
    <mergeCell ref="D176:T176"/>
    <mergeCell ref="U176:Y176"/>
    <mergeCell ref="Z176:AD176"/>
    <mergeCell ref="AE176:AH176"/>
    <mergeCell ref="BU174:BY174"/>
    <mergeCell ref="A175:C175"/>
    <mergeCell ref="D175:T175"/>
    <mergeCell ref="U175:Y175"/>
    <mergeCell ref="Z175:AD175"/>
    <mergeCell ref="AE175:AH175"/>
    <mergeCell ref="AI175:AM175"/>
    <mergeCell ref="AN175:AR175"/>
    <mergeCell ref="AS175:AW175"/>
    <mergeCell ref="AX175:BA175"/>
    <mergeCell ref="AS174:AW174"/>
    <mergeCell ref="AX174:BA174"/>
    <mergeCell ref="BB174:BF174"/>
    <mergeCell ref="BG174:BK174"/>
    <mergeCell ref="BL174:BP174"/>
    <mergeCell ref="BQ174:BT174"/>
    <mergeCell ref="BL173:BP173"/>
    <mergeCell ref="BQ173:BT173"/>
    <mergeCell ref="BU173:BY173"/>
    <mergeCell ref="A174:C174"/>
    <mergeCell ref="D174:T174"/>
    <mergeCell ref="U174:Y174"/>
    <mergeCell ref="Z174:AD174"/>
    <mergeCell ref="AE174:AH174"/>
    <mergeCell ref="AI174:AM174"/>
    <mergeCell ref="AN174:AR174"/>
    <mergeCell ref="AI173:AM173"/>
    <mergeCell ref="AN173:AR173"/>
    <mergeCell ref="AS173:AW173"/>
    <mergeCell ref="AX173:BA173"/>
    <mergeCell ref="BB173:BF173"/>
    <mergeCell ref="BG173:BK173"/>
    <mergeCell ref="BB172:BF172"/>
    <mergeCell ref="BG172:BK172"/>
    <mergeCell ref="BL172:BP172"/>
    <mergeCell ref="BQ172:BT172"/>
    <mergeCell ref="BU172:BY172"/>
    <mergeCell ref="A173:C173"/>
    <mergeCell ref="D173:T173"/>
    <mergeCell ref="U173:Y173"/>
    <mergeCell ref="Z173:AD173"/>
    <mergeCell ref="AE173:AH173"/>
    <mergeCell ref="BU171:BY171"/>
    <mergeCell ref="A172:C172"/>
    <mergeCell ref="D172:T172"/>
    <mergeCell ref="U172:Y172"/>
    <mergeCell ref="Z172:AD172"/>
    <mergeCell ref="AE172:AH172"/>
    <mergeCell ref="AI172:AM172"/>
    <mergeCell ref="AN172:AR172"/>
    <mergeCell ref="AS172:AW172"/>
    <mergeCell ref="AX172:BA172"/>
    <mergeCell ref="AS171:AW171"/>
    <mergeCell ref="AX171:BA171"/>
    <mergeCell ref="BB171:BF171"/>
    <mergeCell ref="BG171:BK171"/>
    <mergeCell ref="BL171:BP171"/>
    <mergeCell ref="BQ171:BT171"/>
    <mergeCell ref="BL170:BP170"/>
    <mergeCell ref="BQ170:BT170"/>
    <mergeCell ref="BU170:BY170"/>
    <mergeCell ref="A171:C171"/>
    <mergeCell ref="D171:T171"/>
    <mergeCell ref="U171:Y171"/>
    <mergeCell ref="Z171:AD171"/>
    <mergeCell ref="AE171:AH171"/>
    <mergeCell ref="AI171:AM171"/>
    <mergeCell ref="AN171:AR171"/>
    <mergeCell ref="AI170:AM170"/>
    <mergeCell ref="AN170:AR170"/>
    <mergeCell ref="AS170:AW170"/>
    <mergeCell ref="AX170:BA170"/>
    <mergeCell ref="BB170:BF170"/>
    <mergeCell ref="BG170:BK170"/>
    <mergeCell ref="BB169:BF169"/>
    <mergeCell ref="BG169:BK169"/>
    <mergeCell ref="BL169:BP169"/>
    <mergeCell ref="BQ169:BT169"/>
    <mergeCell ref="BU169:BY169"/>
    <mergeCell ref="A170:C170"/>
    <mergeCell ref="D170:T170"/>
    <mergeCell ref="U170:Y170"/>
    <mergeCell ref="Z170:AD170"/>
    <mergeCell ref="AE170:AH170"/>
    <mergeCell ref="BU168:BY168"/>
    <mergeCell ref="A169:C169"/>
    <mergeCell ref="D169:T169"/>
    <mergeCell ref="U169:Y169"/>
    <mergeCell ref="Z169:AD169"/>
    <mergeCell ref="AE169:AH169"/>
    <mergeCell ref="AI169:AM169"/>
    <mergeCell ref="AN169:AR169"/>
    <mergeCell ref="AS169:AW169"/>
    <mergeCell ref="AX169:BA169"/>
    <mergeCell ref="AS168:AW168"/>
    <mergeCell ref="AX168:BA168"/>
    <mergeCell ref="BB168:BF168"/>
    <mergeCell ref="BG168:BK168"/>
    <mergeCell ref="BL168:BP168"/>
    <mergeCell ref="BQ168:BT168"/>
    <mergeCell ref="BL167:BP167"/>
    <mergeCell ref="BQ167:BT167"/>
    <mergeCell ref="BU167:BY167"/>
    <mergeCell ref="A168:C168"/>
    <mergeCell ref="D168:T168"/>
    <mergeCell ref="U168:Y168"/>
    <mergeCell ref="Z168:AD168"/>
    <mergeCell ref="AE168:AH168"/>
    <mergeCell ref="AI168:AM168"/>
    <mergeCell ref="AN168:AR168"/>
    <mergeCell ref="AI167:AM167"/>
    <mergeCell ref="AN167:AR167"/>
    <mergeCell ref="AS167:AW167"/>
    <mergeCell ref="AX167:BA167"/>
    <mergeCell ref="BB167:BF167"/>
    <mergeCell ref="BG167:BK167"/>
    <mergeCell ref="BB166:BF166"/>
    <mergeCell ref="BG166:BK166"/>
    <mergeCell ref="BL166:BP166"/>
    <mergeCell ref="BQ166:BT166"/>
    <mergeCell ref="BU166:BY166"/>
    <mergeCell ref="A167:C167"/>
    <mergeCell ref="D167:T167"/>
    <mergeCell ref="U167:Y167"/>
    <mergeCell ref="Z167:AD167"/>
    <mergeCell ref="AE167:AH167"/>
    <mergeCell ref="BU165:BY165"/>
    <mergeCell ref="A166:C166"/>
    <mergeCell ref="D166:T166"/>
    <mergeCell ref="U166:Y166"/>
    <mergeCell ref="Z166:AD166"/>
    <mergeCell ref="AE166:AH166"/>
    <mergeCell ref="AI166:AM166"/>
    <mergeCell ref="AN166:AR166"/>
    <mergeCell ref="AS166:AW166"/>
    <mergeCell ref="AX166:BA166"/>
    <mergeCell ref="AS165:AW165"/>
    <mergeCell ref="AX165:BA165"/>
    <mergeCell ref="BB165:BF165"/>
    <mergeCell ref="BG165:BK165"/>
    <mergeCell ref="BL165:BP165"/>
    <mergeCell ref="BQ165:BT165"/>
    <mergeCell ref="BL164:BP164"/>
    <mergeCell ref="BQ164:BT164"/>
    <mergeCell ref="BU164:BY164"/>
    <mergeCell ref="A165:C165"/>
    <mergeCell ref="D165:T165"/>
    <mergeCell ref="U165:Y165"/>
    <mergeCell ref="Z165:AD165"/>
    <mergeCell ref="AE165:AH165"/>
    <mergeCell ref="AI165:AM165"/>
    <mergeCell ref="AN165:AR165"/>
    <mergeCell ref="AI164:AM164"/>
    <mergeCell ref="AN164:AR164"/>
    <mergeCell ref="AS164:AW164"/>
    <mergeCell ref="AX164:BA164"/>
    <mergeCell ref="BB164:BF164"/>
    <mergeCell ref="BG164:BK164"/>
    <mergeCell ref="BB163:BF163"/>
    <mergeCell ref="BG163:BK163"/>
    <mergeCell ref="BL163:BP163"/>
    <mergeCell ref="BQ163:BT163"/>
    <mergeCell ref="BU163:BY163"/>
    <mergeCell ref="A164:C164"/>
    <mergeCell ref="D164:T164"/>
    <mergeCell ref="U164:Y164"/>
    <mergeCell ref="Z164:AD164"/>
    <mergeCell ref="AE164:AH164"/>
    <mergeCell ref="BU162:BY162"/>
    <mergeCell ref="A163:C163"/>
    <mergeCell ref="D163:T163"/>
    <mergeCell ref="U163:Y163"/>
    <mergeCell ref="Z163:AD163"/>
    <mergeCell ref="AE163:AH163"/>
    <mergeCell ref="AI163:AM163"/>
    <mergeCell ref="AN163:AR163"/>
    <mergeCell ref="AS163:AW163"/>
    <mergeCell ref="AX163:BA163"/>
    <mergeCell ref="AS162:AW162"/>
    <mergeCell ref="AX162:BA162"/>
    <mergeCell ref="BB162:BF162"/>
    <mergeCell ref="BG162:BK162"/>
    <mergeCell ref="BL162:BP162"/>
    <mergeCell ref="BQ162:BT162"/>
    <mergeCell ref="BL161:BP161"/>
    <mergeCell ref="BQ161:BT161"/>
    <mergeCell ref="BU161:BY161"/>
    <mergeCell ref="A162:C162"/>
    <mergeCell ref="D162:T162"/>
    <mergeCell ref="U162:Y162"/>
    <mergeCell ref="Z162:AD162"/>
    <mergeCell ref="AE162:AH162"/>
    <mergeCell ref="AI162:AM162"/>
    <mergeCell ref="AN162:AR162"/>
    <mergeCell ref="AI161:AM161"/>
    <mergeCell ref="AN161:AR161"/>
    <mergeCell ref="AS161:AW161"/>
    <mergeCell ref="AX161:BA161"/>
    <mergeCell ref="BB161:BF161"/>
    <mergeCell ref="BG161:BK161"/>
    <mergeCell ref="BB160:BF160"/>
    <mergeCell ref="BG160:BK160"/>
    <mergeCell ref="BL160:BP160"/>
    <mergeCell ref="BQ160:BT160"/>
    <mergeCell ref="BU160:BY160"/>
    <mergeCell ref="A161:C161"/>
    <mergeCell ref="D161:T161"/>
    <mergeCell ref="U161:Y161"/>
    <mergeCell ref="Z161:AD161"/>
    <mergeCell ref="AE161:AH161"/>
    <mergeCell ref="BU159:BY159"/>
    <mergeCell ref="A160:C160"/>
    <mergeCell ref="D160:T160"/>
    <mergeCell ref="U160:Y160"/>
    <mergeCell ref="Z160:AD160"/>
    <mergeCell ref="AE160:AH160"/>
    <mergeCell ref="AI160:AM160"/>
    <mergeCell ref="AN160:AR160"/>
    <mergeCell ref="AS160:AW160"/>
    <mergeCell ref="AX160:BA160"/>
    <mergeCell ref="AS159:AW159"/>
    <mergeCell ref="AX159:BA159"/>
    <mergeCell ref="BB159:BF159"/>
    <mergeCell ref="BG159:BK159"/>
    <mergeCell ref="BL159:BP159"/>
    <mergeCell ref="BQ159:BT159"/>
    <mergeCell ref="BL158:BP158"/>
    <mergeCell ref="BQ158:BT158"/>
    <mergeCell ref="BU158:BY158"/>
    <mergeCell ref="A159:C159"/>
    <mergeCell ref="D159:T159"/>
    <mergeCell ref="U159:Y159"/>
    <mergeCell ref="Z159:AD159"/>
    <mergeCell ref="AE159:AH159"/>
    <mergeCell ref="AI159:AM159"/>
    <mergeCell ref="AN159:AR159"/>
    <mergeCell ref="AI158:AM158"/>
    <mergeCell ref="AN158:AR158"/>
    <mergeCell ref="AS158:AW158"/>
    <mergeCell ref="AX158:BA158"/>
    <mergeCell ref="BB158:BF158"/>
    <mergeCell ref="BG158:BK158"/>
    <mergeCell ref="BB157:BF157"/>
    <mergeCell ref="BG157:BK157"/>
    <mergeCell ref="BL157:BP157"/>
    <mergeCell ref="BQ157:BT157"/>
    <mergeCell ref="BU157:BY157"/>
    <mergeCell ref="A158:C158"/>
    <mergeCell ref="D158:T158"/>
    <mergeCell ref="U158:Y158"/>
    <mergeCell ref="Z158:AD158"/>
    <mergeCell ref="AE158:AH158"/>
    <mergeCell ref="BU156:BY156"/>
    <mergeCell ref="A157:C157"/>
    <mergeCell ref="D157:T157"/>
    <mergeCell ref="U157:Y157"/>
    <mergeCell ref="Z157:AD157"/>
    <mergeCell ref="AE157:AH157"/>
    <mergeCell ref="AI157:AM157"/>
    <mergeCell ref="AN157:AR157"/>
    <mergeCell ref="AS157:AW157"/>
    <mergeCell ref="AX157:BA157"/>
    <mergeCell ref="AS156:AW156"/>
    <mergeCell ref="AX156:BA156"/>
    <mergeCell ref="BB156:BF156"/>
    <mergeCell ref="BG156:BK156"/>
    <mergeCell ref="BL156:BP156"/>
    <mergeCell ref="BQ156:BT156"/>
    <mergeCell ref="BL155:BP155"/>
    <mergeCell ref="BQ155:BT155"/>
    <mergeCell ref="BU155:BY155"/>
    <mergeCell ref="A156:C156"/>
    <mergeCell ref="D156:T156"/>
    <mergeCell ref="U156:Y156"/>
    <mergeCell ref="Z156:AD156"/>
    <mergeCell ref="AE156:AH156"/>
    <mergeCell ref="AI156:AM156"/>
    <mergeCell ref="AN156:AR156"/>
    <mergeCell ref="AI155:AM155"/>
    <mergeCell ref="AN155:AR155"/>
    <mergeCell ref="AS155:AW155"/>
    <mergeCell ref="AX155:BA155"/>
    <mergeCell ref="BB155:BF155"/>
    <mergeCell ref="BG155:BK155"/>
    <mergeCell ref="BB154:BF154"/>
    <mergeCell ref="BG154:BK154"/>
    <mergeCell ref="BL154:BP154"/>
    <mergeCell ref="BQ154:BT154"/>
    <mergeCell ref="BU154:BY154"/>
    <mergeCell ref="A155:C155"/>
    <mergeCell ref="D155:T155"/>
    <mergeCell ref="U155:Y155"/>
    <mergeCell ref="Z155:AD155"/>
    <mergeCell ref="AE155:AH155"/>
    <mergeCell ref="BU153:BY153"/>
    <mergeCell ref="A154:C154"/>
    <mergeCell ref="D154:T154"/>
    <mergeCell ref="U154:Y154"/>
    <mergeCell ref="Z154:AD154"/>
    <mergeCell ref="AE154:AH154"/>
    <mergeCell ref="AI154:AM154"/>
    <mergeCell ref="AN154:AR154"/>
    <mergeCell ref="AS154:AW154"/>
    <mergeCell ref="AX154:BA154"/>
    <mergeCell ref="AS153:AW153"/>
    <mergeCell ref="AX153:BA153"/>
    <mergeCell ref="BB153:BF153"/>
    <mergeCell ref="BG153:BK153"/>
    <mergeCell ref="BL153:BP153"/>
    <mergeCell ref="BQ153:BT153"/>
    <mergeCell ref="BL152:BP152"/>
    <mergeCell ref="BQ152:BT152"/>
    <mergeCell ref="BU152:BY152"/>
    <mergeCell ref="A153:C153"/>
    <mergeCell ref="D153:T153"/>
    <mergeCell ref="U153:Y153"/>
    <mergeCell ref="Z153:AD153"/>
    <mergeCell ref="AE153:AH153"/>
    <mergeCell ref="AI153:AM153"/>
    <mergeCell ref="AN153:AR153"/>
    <mergeCell ref="AI152:AM152"/>
    <mergeCell ref="AN152:AR152"/>
    <mergeCell ref="AS152:AW152"/>
    <mergeCell ref="AX152:BA152"/>
    <mergeCell ref="BB152:BF152"/>
    <mergeCell ref="BG152:BK152"/>
    <mergeCell ref="BB151:BF151"/>
    <mergeCell ref="BG151:BK151"/>
    <mergeCell ref="BL151:BP151"/>
    <mergeCell ref="BQ151:BT151"/>
    <mergeCell ref="BU151:BY151"/>
    <mergeCell ref="A152:C152"/>
    <mergeCell ref="D152:T152"/>
    <mergeCell ref="U152:Y152"/>
    <mergeCell ref="Z152:AD152"/>
    <mergeCell ref="AE152:AH152"/>
    <mergeCell ref="BU150:BY150"/>
    <mergeCell ref="A151:C151"/>
    <mergeCell ref="D151:T151"/>
    <mergeCell ref="U151:Y151"/>
    <mergeCell ref="Z151:AD151"/>
    <mergeCell ref="AE151:AH151"/>
    <mergeCell ref="AI151:AM151"/>
    <mergeCell ref="AN151:AR151"/>
    <mergeCell ref="AS151:AW151"/>
    <mergeCell ref="AX151:BA151"/>
    <mergeCell ref="AS150:AW150"/>
    <mergeCell ref="AX150:BA150"/>
    <mergeCell ref="BB150:BF150"/>
    <mergeCell ref="BG150:BK150"/>
    <mergeCell ref="BL150:BP150"/>
    <mergeCell ref="BQ150:BT150"/>
    <mergeCell ref="A150:C150"/>
    <mergeCell ref="D150:T150"/>
    <mergeCell ref="U150:Y150"/>
    <mergeCell ref="Z150:AD150"/>
    <mergeCell ref="AE150:AH150"/>
    <mergeCell ref="AI150:AM150"/>
    <mergeCell ref="AN150:AR150"/>
    <mergeCell ref="AI149:AM149"/>
    <mergeCell ref="AN149:AR149"/>
    <mergeCell ref="AS149:AW149"/>
    <mergeCell ref="AX149:BA149"/>
    <mergeCell ref="BB149:BF149"/>
    <mergeCell ref="BG149:BK149"/>
    <mergeCell ref="BB148:BF148"/>
    <mergeCell ref="BG148:BK148"/>
    <mergeCell ref="BL148:BP148"/>
    <mergeCell ref="BQ148:BT148"/>
    <mergeCell ref="A149:C149"/>
    <mergeCell ref="D149:T149"/>
    <mergeCell ref="U149:Y149"/>
    <mergeCell ref="Z149:AD149"/>
    <mergeCell ref="AE149:AH149"/>
    <mergeCell ref="BQ146:BT146"/>
    <mergeCell ref="BU146:BY146"/>
    <mergeCell ref="A147:C147"/>
    <mergeCell ref="D147:T147"/>
    <mergeCell ref="U147:Y147"/>
    <mergeCell ref="Z147:AD147"/>
    <mergeCell ref="AE147:AH147"/>
    <mergeCell ref="AI147:AM147"/>
    <mergeCell ref="AN147:AR147"/>
    <mergeCell ref="AI146:AM146"/>
    <mergeCell ref="AN146:AR146"/>
    <mergeCell ref="AS146:AW146"/>
    <mergeCell ref="AX146:BA146"/>
    <mergeCell ref="BB146:BF146"/>
    <mergeCell ref="BG146:BK146"/>
    <mergeCell ref="BL149:BP149"/>
    <mergeCell ref="BQ149:BT149"/>
    <mergeCell ref="BU149:BY149"/>
    <mergeCell ref="BU148:BY148"/>
    <mergeCell ref="BU145:BY145"/>
    <mergeCell ref="A146:C146"/>
    <mergeCell ref="D146:T146"/>
    <mergeCell ref="U146:Y146"/>
    <mergeCell ref="Z146:AD146"/>
    <mergeCell ref="AE146:AH146"/>
    <mergeCell ref="A145:C145"/>
    <mergeCell ref="D145:T145"/>
    <mergeCell ref="U145:Y145"/>
    <mergeCell ref="Z145:AD145"/>
    <mergeCell ref="AE145:AH145"/>
    <mergeCell ref="AI145:AM145"/>
    <mergeCell ref="AN145:AR145"/>
    <mergeCell ref="AS145:AW145"/>
    <mergeCell ref="AX145:BA145"/>
    <mergeCell ref="BU147:BY147"/>
    <mergeCell ref="A148:C148"/>
    <mergeCell ref="D148:T148"/>
    <mergeCell ref="U148:Y148"/>
    <mergeCell ref="Z148:AD148"/>
    <mergeCell ref="AE148:AH148"/>
    <mergeCell ref="AI148:AM148"/>
    <mergeCell ref="AN148:AR148"/>
    <mergeCell ref="AS148:AW148"/>
    <mergeCell ref="AX148:BA148"/>
    <mergeCell ref="AS147:AW147"/>
    <mergeCell ref="AX147:BA147"/>
    <mergeCell ref="BB147:BF147"/>
    <mergeCell ref="BG147:BK147"/>
    <mergeCell ref="BL147:BP147"/>
    <mergeCell ref="BQ147:BT147"/>
    <mergeCell ref="BL146:BP146"/>
    <mergeCell ref="BG126:BK126"/>
    <mergeCell ref="BG125:BK125"/>
    <mergeCell ref="A126:D126"/>
    <mergeCell ref="E126:W126"/>
    <mergeCell ref="X126:AB126"/>
    <mergeCell ref="AC126:AG126"/>
    <mergeCell ref="AH126:AL126"/>
    <mergeCell ref="AM126:AQ126"/>
    <mergeCell ref="AR126:AV126"/>
    <mergeCell ref="AW126:BA126"/>
    <mergeCell ref="BB126:BF126"/>
    <mergeCell ref="BG124:BK124"/>
    <mergeCell ref="A125:D125"/>
    <mergeCell ref="E125:W125"/>
    <mergeCell ref="X125:AB125"/>
    <mergeCell ref="AC125:AG125"/>
    <mergeCell ref="AH125:AL125"/>
    <mergeCell ref="AM125:AQ125"/>
    <mergeCell ref="AR125:AV125"/>
    <mergeCell ref="AW125:BA125"/>
    <mergeCell ref="BB125:BF125"/>
    <mergeCell ref="BG123:BK123"/>
    <mergeCell ref="A124:D124"/>
    <mergeCell ref="E124:W124"/>
    <mergeCell ref="X124:AB124"/>
    <mergeCell ref="AC124:AG124"/>
    <mergeCell ref="AH124:AL124"/>
    <mergeCell ref="AM124:AQ124"/>
    <mergeCell ref="AR124:AV124"/>
    <mergeCell ref="AW124:BA124"/>
    <mergeCell ref="BB124:BF124"/>
    <mergeCell ref="BG122:BK122"/>
    <mergeCell ref="A123:D123"/>
    <mergeCell ref="E123:W123"/>
    <mergeCell ref="X123:AB123"/>
    <mergeCell ref="AC123:AG123"/>
    <mergeCell ref="AH123:AL123"/>
    <mergeCell ref="AM123:AQ123"/>
    <mergeCell ref="AR123:AV123"/>
    <mergeCell ref="AW123:BA123"/>
    <mergeCell ref="BB123:BF123"/>
    <mergeCell ref="BG121:BK121"/>
    <mergeCell ref="A122:D122"/>
    <mergeCell ref="E122:W122"/>
    <mergeCell ref="X122:AB122"/>
    <mergeCell ref="AC122:AG122"/>
    <mergeCell ref="AH122:AL122"/>
    <mergeCell ref="AM122:AQ122"/>
    <mergeCell ref="AR122:AV122"/>
    <mergeCell ref="AW122:BA122"/>
    <mergeCell ref="BB122:BF122"/>
    <mergeCell ref="BG120:BK120"/>
    <mergeCell ref="A121:D121"/>
    <mergeCell ref="E121:W121"/>
    <mergeCell ref="X121:AB121"/>
    <mergeCell ref="AC121:AG121"/>
    <mergeCell ref="AH121:AL121"/>
    <mergeCell ref="AM121:AQ121"/>
    <mergeCell ref="AR121:AV121"/>
    <mergeCell ref="AW121:BA121"/>
    <mergeCell ref="BB121:BF121"/>
    <mergeCell ref="BG119:BK119"/>
    <mergeCell ref="A120:D120"/>
    <mergeCell ref="E120:W120"/>
    <mergeCell ref="X120:AB120"/>
    <mergeCell ref="AC120:AG120"/>
    <mergeCell ref="AH120:AL120"/>
    <mergeCell ref="AM120:AQ120"/>
    <mergeCell ref="AR120:AV120"/>
    <mergeCell ref="AW120:BA120"/>
    <mergeCell ref="BB120:BF120"/>
    <mergeCell ref="BG118:BK118"/>
    <mergeCell ref="A119:D119"/>
    <mergeCell ref="E119:W119"/>
    <mergeCell ref="X119:AB119"/>
    <mergeCell ref="AC119:AG119"/>
    <mergeCell ref="AH119:AL119"/>
    <mergeCell ref="AM119:AQ119"/>
    <mergeCell ref="AR119:AV119"/>
    <mergeCell ref="AW119:BA119"/>
    <mergeCell ref="BB119:BF119"/>
    <mergeCell ref="BG117:BK117"/>
    <mergeCell ref="A118:D118"/>
    <mergeCell ref="E118:W118"/>
    <mergeCell ref="X118:AB118"/>
    <mergeCell ref="AC118:AG118"/>
    <mergeCell ref="AH118:AL118"/>
    <mergeCell ref="AM118:AQ118"/>
    <mergeCell ref="AR118:AV118"/>
    <mergeCell ref="AW118:BA118"/>
    <mergeCell ref="BB118:BF118"/>
    <mergeCell ref="BG116:BK116"/>
    <mergeCell ref="A117:D117"/>
    <mergeCell ref="E117:W117"/>
    <mergeCell ref="X117:AB117"/>
    <mergeCell ref="AC117:AG117"/>
    <mergeCell ref="AH117:AL117"/>
    <mergeCell ref="AM117:AQ117"/>
    <mergeCell ref="AR117:AV117"/>
    <mergeCell ref="AW117:BA117"/>
    <mergeCell ref="BB117:BF117"/>
    <mergeCell ref="BG115:BK115"/>
    <mergeCell ref="A116:D116"/>
    <mergeCell ref="E116:W116"/>
    <mergeCell ref="X116:AB116"/>
    <mergeCell ref="AC116:AG116"/>
    <mergeCell ref="AH116:AL116"/>
    <mergeCell ref="AM116:AQ116"/>
    <mergeCell ref="AR116:AV116"/>
    <mergeCell ref="AW116:BA116"/>
    <mergeCell ref="BB116:BF116"/>
    <mergeCell ref="BG114:BK114"/>
    <mergeCell ref="A115:D115"/>
    <mergeCell ref="E115:W115"/>
    <mergeCell ref="X115:AB115"/>
    <mergeCell ref="AC115:AG115"/>
    <mergeCell ref="AH115:AL115"/>
    <mergeCell ref="AM115:AQ115"/>
    <mergeCell ref="AR115:AV115"/>
    <mergeCell ref="AW115:BA115"/>
    <mergeCell ref="BB115:BF115"/>
    <mergeCell ref="BG113:BK113"/>
    <mergeCell ref="A114:D114"/>
    <mergeCell ref="E114:W114"/>
    <mergeCell ref="X114:AB114"/>
    <mergeCell ref="AC114:AG114"/>
    <mergeCell ref="AH114:AL114"/>
    <mergeCell ref="AM114:AQ114"/>
    <mergeCell ref="AR114:AV114"/>
    <mergeCell ref="AW114:BA114"/>
    <mergeCell ref="BB114:BF114"/>
    <mergeCell ref="BG112:BK112"/>
    <mergeCell ref="A113:D113"/>
    <mergeCell ref="E113:W113"/>
    <mergeCell ref="X113:AB113"/>
    <mergeCell ref="AC113:AG113"/>
    <mergeCell ref="AH113:AL113"/>
    <mergeCell ref="AM113:AQ113"/>
    <mergeCell ref="AR113:AV113"/>
    <mergeCell ref="AW113:BA113"/>
    <mergeCell ref="BB113:BF113"/>
    <mergeCell ref="BG111:BK111"/>
    <mergeCell ref="A112:D112"/>
    <mergeCell ref="E112:W112"/>
    <mergeCell ref="X112:AB112"/>
    <mergeCell ref="AC112:AG112"/>
    <mergeCell ref="AH112:AL112"/>
    <mergeCell ref="AM112:AQ112"/>
    <mergeCell ref="AR112:AV112"/>
    <mergeCell ref="AW112:BA112"/>
    <mergeCell ref="BB112:BF112"/>
    <mergeCell ref="BG110:BK110"/>
    <mergeCell ref="A111:D111"/>
    <mergeCell ref="E111:W111"/>
    <mergeCell ref="X111:AB111"/>
    <mergeCell ref="AC111:AG111"/>
    <mergeCell ref="AH111:AL111"/>
    <mergeCell ref="AM111:AQ111"/>
    <mergeCell ref="AR111:AV111"/>
    <mergeCell ref="AW111:BA111"/>
    <mergeCell ref="BB111:BF111"/>
    <mergeCell ref="BG109:BK109"/>
    <mergeCell ref="A110:D110"/>
    <mergeCell ref="E110:W110"/>
    <mergeCell ref="X110:AB110"/>
    <mergeCell ref="AC110:AG110"/>
    <mergeCell ref="AH110:AL110"/>
    <mergeCell ref="AM110:AQ110"/>
    <mergeCell ref="AR110:AV110"/>
    <mergeCell ref="AW110:BA110"/>
    <mergeCell ref="BB110:BF110"/>
    <mergeCell ref="BG108:BK108"/>
    <mergeCell ref="A109:D109"/>
    <mergeCell ref="E109:W109"/>
    <mergeCell ref="X109:AB109"/>
    <mergeCell ref="AC109:AG109"/>
    <mergeCell ref="AH109:AL109"/>
    <mergeCell ref="AM109:AQ109"/>
    <mergeCell ref="AR109:AV109"/>
    <mergeCell ref="AW109:BA109"/>
    <mergeCell ref="BB109:BF109"/>
    <mergeCell ref="BG107:BK107"/>
    <mergeCell ref="A108:D108"/>
    <mergeCell ref="E108:W108"/>
    <mergeCell ref="X108:AB108"/>
    <mergeCell ref="AC108:AG108"/>
    <mergeCell ref="AH108:AL108"/>
    <mergeCell ref="AM108:AQ108"/>
    <mergeCell ref="AR108:AV108"/>
    <mergeCell ref="AW108:BA108"/>
    <mergeCell ref="BB108:BF108"/>
    <mergeCell ref="A107:D107"/>
    <mergeCell ref="E107:W107"/>
    <mergeCell ref="X107:AB107"/>
    <mergeCell ref="AC107:AG107"/>
    <mergeCell ref="AH107:AL107"/>
    <mergeCell ref="BL90:BP90"/>
    <mergeCell ref="BQ90:BT90"/>
    <mergeCell ref="AR106:AV106"/>
    <mergeCell ref="AW106:BA106"/>
    <mergeCell ref="BB106:BF106"/>
    <mergeCell ref="BG106:BK106"/>
    <mergeCell ref="AH103:AL103"/>
    <mergeCell ref="AM103:AQ103"/>
    <mergeCell ref="AR103:AV103"/>
    <mergeCell ref="AW103:BA103"/>
    <mergeCell ref="BB103:BF103"/>
    <mergeCell ref="BG103:BK103"/>
    <mergeCell ref="BQ98:BT98"/>
    <mergeCell ref="AX97:BA97"/>
    <mergeCell ref="BB97:BF97"/>
    <mergeCell ref="BG97:BK97"/>
    <mergeCell ref="BL97:BP97"/>
    <mergeCell ref="BU90:BY90"/>
    <mergeCell ref="AI90:AM90"/>
    <mergeCell ref="AN90:AR90"/>
    <mergeCell ref="AS90:AW90"/>
    <mergeCell ref="AX90:BA90"/>
    <mergeCell ref="BB90:BF90"/>
    <mergeCell ref="BG90:BK90"/>
    <mergeCell ref="BB89:BF89"/>
    <mergeCell ref="BG89:BK89"/>
    <mergeCell ref="BL89:BP89"/>
    <mergeCell ref="BQ89:BT89"/>
    <mergeCell ref="BU89:BY89"/>
    <mergeCell ref="A90:D90"/>
    <mergeCell ref="E90:T90"/>
    <mergeCell ref="U90:Y90"/>
    <mergeCell ref="Z90:AD90"/>
    <mergeCell ref="AE90:AH90"/>
    <mergeCell ref="BU88:BY88"/>
    <mergeCell ref="A89:D89"/>
    <mergeCell ref="E89:T89"/>
    <mergeCell ref="U89:Y89"/>
    <mergeCell ref="Z89:AD89"/>
    <mergeCell ref="AE89:AH89"/>
    <mergeCell ref="AI89:AM89"/>
    <mergeCell ref="AN89:AR89"/>
    <mergeCell ref="AS89:AW89"/>
    <mergeCell ref="AX89:BA89"/>
    <mergeCell ref="AS88:AW88"/>
    <mergeCell ref="AX88:BA88"/>
    <mergeCell ref="BB88:BF88"/>
    <mergeCell ref="BG88:BK88"/>
    <mergeCell ref="BL88:BP88"/>
    <mergeCell ref="BQ88:BT88"/>
    <mergeCell ref="BL87:BP87"/>
    <mergeCell ref="BQ87:BT87"/>
    <mergeCell ref="BU87:BY87"/>
    <mergeCell ref="A88:D88"/>
    <mergeCell ref="E88:T88"/>
    <mergeCell ref="U88:Y88"/>
    <mergeCell ref="Z88:AD88"/>
    <mergeCell ref="AE88:AH88"/>
    <mergeCell ref="AI88:AM88"/>
    <mergeCell ref="AN88:AR88"/>
    <mergeCell ref="AI87:AM87"/>
    <mergeCell ref="AN87:AR87"/>
    <mergeCell ref="AS87:AW87"/>
    <mergeCell ref="AX87:BA87"/>
    <mergeCell ref="BB87:BF87"/>
    <mergeCell ref="BG87:BK87"/>
    <mergeCell ref="BB86:BF86"/>
    <mergeCell ref="BG86:BK86"/>
    <mergeCell ref="BL86:BP86"/>
    <mergeCell ref="BQ86:BT86"/>
    <mergeCell ref="BU86:BY86"/>
    <mergeCell ref="A87:D87"/>
    <mergeCell ref="E87:T87"/>
    <mergeCell ref="U87:Y87"/>
    <mergeCell ref="Z87:AD87"/>
    <mergeCell ref="AE87:AH87"/>
    <mergeCell ref="BU85:BY85"/>
    <mergeCell ref="A86:D86"/>
    <mergeCell ref="E86:T86"/>
    <mergeCell ref="U86:Y86"/>
    <mergeCell ref="Z86:AD86"/>
    <mergeCell ref="AE86:AH86"/>
    <mergeCell ref="AI86:AM86"/>
    <mergeCell ref="AN86:AR86"/>
    <mergeCell ref="AS86:AW86"/>
    <mergeCell ref="AX86:BA86"/>
    <mergeCell ref="AS85:AW85"/>
    <mergeCell ref="AX85:BA85"/>
    <mergeCell ref="BB85:BF85"/>
    <mergeCell ref="BG85:BK85"/>
    <mergeCell ref="BL85:BP85"/>
    <mergeCell ref="BQ85:BT85"/>
    <mergeCell ref="BL84:BP84"/>
    <mergeCell ref="BQ84:BT84"/>
    <mergeCell ref="BU84:BY84"/>
    <mergeCell ref="A85:D85"/>
    <mergeCell ref="E85:T85"/>
    <mergeCell ref="U85:Y85"/>
    <mergeCell ref="Z85:AD85"/>
    <mergeCell ref="AE85:AH85"/>
    <mergeCell ref="AI85:AM85"/>
    <mergeCell ref="AN85:AR85"/>
    <mergeCell ref="AI84:AM84"/>
    <mergeCell ref="AN84:AR84"/>
    <mergeCell ref="AS84:AW84"/>
    <mergeCell ref="AX84:BA84"/>
    <mergeCell ref="BB84:BF84"/>
    <mergeCell ref="BG84:BK84"/>
    <mergeCell ref="BB83:BF83"/>
    <mergeCell ref="BG83:BK83"/>
    <mergeCell ref="BL83:BP83"/>
    <mergeCell ref="BQ83:BT83"/>
    <mergeCell ref="BU83:BY83"/>
    <mergeCell ref="A84:D84"/>
    <mergeCell ref="E84:T84"/>
    <mergeCell ref="U84:Y84"/>
    <mergeCell ref="Z84:AD84"/>
    <mergeCell ref="AE84:AH84"/>
    <mergeCell ref="BU82:BY82"/>
    <mergeCell ref="A83:D83"/>
    <mergeCell ref="E83:T83"/>
    <mergeCell ref="U83:Y83"/>
    <mergeCell ref="Z83:AD83"/>
    <mergeCell ref="AE83:AH83"/>
    <mergeCell ref="AI83:AM83"/>
    <mergeCell ref="AN83:AR83"/>
    <mergeCell ref="AS83:AW83"/>
    <mergeCell ref="AX83:BA83"/>
    <mergeCell ref="AS82:AW82"/>
    <mergeCell ref="AX82:BA82"/>
    <mergeCell ref="BB82:BF82"/>
    <mergeCell ref="BG82:BK82"/>
    <mergeCell ref="BL82:BP82"/>
    <mergeCell ref="BQ82:BT82"/>
    <mergeCell ref="BL81:BP81"/>
    <mergeCell ref="BQ81:BT81"/>
    <mergeCell ref="BU81:BY81"/>
    <mergeCell ref="A82:D82"/>
    <mergeCell ref="E82:T82"/>
    <mergeCell ref="U82:Y82"/>
    <mergeCell ref="Z82:AD82"/>
    <mergeCell ref="AE82:AH82"/>
    <mergeCell ref="AI82:AM82"/>
    <mergeCell ref="AN82:AR82"/>
    <mergeCell ref="AI81:AM81"/>
    <mergeCell ref="AN81:AR81"/>
    <mergeCell ref="AS81:AW81"/>
    <mergeCell ref="AX81:BA81"/>
    <mergeCell ref="BB81:BF81"/>
    <mergeCell ref="BG81:BK81"/>
    <mergeCell ref="BB80:BF80"/>
    <mergeCell ref="BG80:BK80"/>
    <mergeCell ref="BL80:BP80"/>
    <mergeCell ref="BQ80:BT80"/>
    <mergeCell ref="BU80:BY80"/>
    <mergeCell ref="A81:D81"/>
    <mergeCell ref="E81:T81"/>
    <mergeCell ref="U81:Y81"/>
    <mergeCell ref="Z81:AD81"/>
    <mergeCell ref="AE81:AH81"/>
    <mergeCell ref="BU79:BY79"/>
    <mergeCell ref="A80:D80"/>
    <mergeCell ref="E80:T80"/>
    <mergeCell ref="U80:Y80"/>
    <mergeCell ref="Z80:AD80"/>
    <mergeCell ref="AE80:AH80"/>
    <mergeCell ref="AI80:AM80"/>
    <mergeCell ref="AN80:AR80"/>
    <mergeCell ref="AS80:AW80"/>
    <mergeCell ref="AX80:BA80"/>
    <mergeCell ref="AS79:AW79"/>
    <mergeCell ref="AX79:BA79"/>
    <mergeCell ref="BB79:BF79"/>
    <mergeCell ref="BG79:BK79"/>
    <mergeCell ref="BL79:BP79"/>
    <mergeCell ref="BQ79:BT79"/>
    <mergeCell ref="BL78:BP78"/>
    <mergeCell ref="BQ78:BT78"/>
    <mergeCell ref="BU78:BY78"/>
    <mergeCell ref="A79:D79"/>
    <mergeCell ref="E79:T79"/>
    <mergeCell ref="U79:Y79"/>
    <mergeCell ref="Z79:AD79"/>
    <mergeCell ref="AE79:AH79"/>
    <mergeCell ref="AI79:AM79"/>
    <mergeCell ref="AN79:AR79"/>
    <mergeCell ref="AI78:AM78"/>
    <mergeCell ref="AN78:AR78"/>
    <mergeCell ref="AS78:AW78"/>
    <mergeCell ref="AX78:BA78"/>
    <mergeCell ref="BB78:BF78"/>
    <mergeCell ref="BG78:BK78"/>
    <mergeCell ref="BB77:BF77"/>
    <mergeCell ref="BG77:BK77"/>
    <mergeCell ref="BL77:BP77"/>
    <mergeCell ref="BQ77:BT77"/>
    <mergeCell ref="BU77:BY77"/>
    <mergeCell ref="A78:D78"/>
    <mergeCell ref="E78:T78"/>
    <mergeCell ref="U78:Y78"/>
    <mergeCell ref="Z78:AD78"/>
    <mergeCell ref="AE78:AH78"/>
    <mergeCell ref="BU76:BY76"/>
    <mergeCell ref="A77:D77"/>
    <mergeCell ref="E77:T77"/>
    <mergeCell ref="U77:Y77"/>
    <mergeCell ref="Z77:AD77"/>
    <mergeCell ref="AE77:AH77"/>
    <mergeCell ref="AI77:AM77"/>
    <mergeCell ref="AN77:AR77"/>
    <mergeCell ref="AS77:AW77"/>
    <mergeCell ref="AX77:BA77"/>
    <mergeCell ref="AS76:AW76"/>
    <mergeCell ref="AX76:BA76"/>
    <mergeCell ref="BB76:BF76"/>
    <mergeCell ref="BG76:BK76"/>
    <mergeCell ref="BL76:BP76"/>
    <mergeCell ref="BQ76:BT76"/>
    <mergeCell ref="BL75:BP75"/>
    <mergeCell ref="BQ75:BT75"/>
    <mergeCell ref="BU75:BY75"/>
    <mergeCell ref="A76:D76"/>
    <mergeCell ref="E76:T76"/>
    <mergeCell ref="U76:Y76"/>
    <mergeCell ref="Z76:AD76"/>
    <mergeCell ref="AE76:AH76"/>
    <mergeCell ref="AI76:AM76"/>
    <mergeCell ref="AN76:AR76"/>
    <mergeCell ref="AI75:AM75"/>
    <mergeCell ref="AN75:AR75"/>
    <mergeCell ref="AS75:AW75"/>
    <mergeCell ref="AX75:BA75"/>
    <mergeCell ref="BB75:BF75"/>
    <mergeCell ref="BG75:BK75"/>
    <mergeCell ref="BB74:BF74"/>
    <mergeCell ref="BG74:BK74"/>
    <mergeCell ref="BL74:BP74"/>
    <mergeCell ref="BQ74:BT74"/>
    <mergeCell ref="BU74:BY74"/>
    <mergeCell ref="A75:D75"/>
    <mergeCell ref="E75:T75"/>
    <mergeCell ref="U75:Y75"/>
    <mergeCell ref="Z75:AD75"/>
    <mergeCell ref="AE75:AH75"/>
    <mergeCell ref="BU73:BY73"/>
    <mergeCell ref="A74:D74"/>
    <mergeCell ref="E74:T74"/>
    <mergeCell ref="U74:Y74"/>
    <mergeCell ref="Z74:AD74"/>
    <mergeCell ref="AE74:AH74"/>
    <mergeCell ref="AI74:AM74"/>
    <mergeCell ref="AN74:AR74"/>
    <mergeCell ref="AS74:AW74"/>
    <mergeCell ref="AX74:BA74"/>
    <mergeCell ref="AS73:AW73"/>
    <mergeCell ref="AX73:BA73"/>
    <mergeCell ref="BB73:BF73"/>
    <mergeCell ref="BG73:BK73"/>
    <mergeCell ref="BL73:BP73"/>
    <mergeCell ref="BQ73:BT73"/>
    <mergeCell ref="BL72:BP72"/>
    <mergeCell ref="BQ72:BT72"/>
    <mergeCell ref="BU72:BY72"/>
    <mergeCell ref="A73:D73"/>
    <mergeCell ref="E73:T73"/>
    <mergeCell ref="U73:Y73"/>
    <mergeCell ref="Z73:AD73"/>
    <mergeCell ref="AE73:AH73"/>
    <mergeCell ref="AI73:AM73"/>
    <mergeCell ref="AN73:AR73"/>
    <mergeCell ref="AI72:AM72"/>
    <mergeCell ref="AN72:AR72"/>
    <mergeCell ref="AS72:AW72"/>
    <mergeCell ref="AX72:BA72"/>
    <mergeCell ref="BB72:BF72"/>
    <mergeCell ref="BG72:BK72"/>
    <mergeCell ref="BB71:BF71"/>
    <mergeCell ref="BG71:BK71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A71:D71"/>
    <mergeCell ref="E71:T71"/>
    <mergeCell ref="U71:Y71"/>
    <mergeCell ref="Z71:AD71"/>
    <mergeCell ref="AE71:AH71"/>
    <mergeCell ref="AI71:AM71"/>
    <mergeCell ref="AN71:AR71"/>
    <mergeCell ref="AS71:AW71"/>
    <mergeCell ref="AX71:BA71"/>
    <mergeCell ref="BG60:BK60"/>
    <mergeCell ref="BG59:BK59"/>
    <mergeCell ref="A60:D60"/>
    <mergeCell ref="E60:W60"/>
    <mergeCell ref="X60:AB60"/>
    <mergeCell ref="AC60:AG60"/>
    <mergeCell ref="AH60:AL60"/>
    <mergeCell ref="AM60:AQ60"/>
    <mergeCell ref="AR60:AV60"/>
    <mergeCell ref="AW60:BA60"/>
    <mergeCell ref="BB60:BF60"/>
    <mergeCell ref="BG58:BK58"/>
    <mergeCell ref="A59:D59"/>
    <mergeCell ref="E59:W59"/>
    <mergeCell ref="X59:AB59"/>
    <mergeCell ref="AC59:AG59"/>
    <mergeCell ref="AH59:AL59"/>
    <mergeCell ref="AM59:AQ59"/>
    <mergeCell ref="AR59:AV59"/>
    <mergeCell ref="AW59:BA59"/>
    <mergeCell ref="BB59:BF59"/>
    <mergeCell ref="BG57:BK57"/>
    <mergeCell ref="A58:D58"/>
    <mergeCell ref="E58:W58"/>
    <mergeCell ref="X58:AB58"/>
    <mergeCell ref="AC58:AG58"/>
    <mergeCell ref="AH58:AL58"/>
    <mergeCell ref="AM58:AQ58"/>
    <mergeCell ref="AR58:AV58"/>
    <mergeCell ref="AW58:BA58"/>
    <mergeCell ref="BB58:BF58"/>
    <mergeCell ref="BG56:BK56"/>
    <mergeCell ref="A57:D57"/>
    <mergeCell ref="E57:W57"/>
    <mergeCell ref="X57:AB57"/>
    <mergeCell ref="AC57:AG57"/>
    <mergeCell ref="AH57:AL57"/>
    <mergeCell ref="AM57:AQ57"/>
    <mergeCell ref="AR57:AV57"/>
    <mergeCell ref="AW57:BA57"/>
    <mergeCell ref="BB57:BF57"/>
    <mergeCell ref="BB53:BF53"/>
    <mergeCell ref="BG55:BK55"/>
    <mergeCell ref="A56:D56"/>
    <mergeCell ref="E56:W56"/>
    <mergeCell ref="X56:AB56"/>
    <mergeCell ref="AC56:AG56"/>
    <mergeCell ref="AH56:AL56"/>
    <mergeCell ref="AM56:AQ56"/>
    <mergeCell ref="AR56:AV56"/>
    <mergeCell ref="AW56:BA56"/>
    <mergeCell ref="BB56:BF56"/>
    <mergeCell ref="BG54:BK54"/>
    <mergeCell ref="A55:D55"/>
    <mergeCell ref="E55:W55"/>
    <mergeCell ref="X55:AB55"/>
    <mergeCell ref="AC55:AG55"/>
    <mergeCell ref="AH55:AL55"/>
    <mergeCell ref="AM55:AQ55"/>
    <mergeCell ref="AR55:AV55"/>
    <mergeCell ref="AW55:BA55"/>
    <mergeCell ref="BB55:BF55"/>
    <mergeCell ref="AM51:AQ51"/>
    <mergeCell ref="AR51:AV51"/>
    <mergeCell ref="AW51:BA51"/>
    <mergeCell ref="BB51:BF51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53:BK53"/>
    <mergeCell ref="A54:D54"/>
    <mergeCell ref="E54:W54"/>
    <mergeCell ref="X54:AB54"/>
    <mergeCell ref="AC54:AG54"/>
    <mergeCell ref="AH54:AL54"/>
    <mergeCell ref="AM54:AQ54"/>
    <mergeCell ref="AR54:AV54"/>
    <mergeCell ref="AW54:BA54"/>
    <mergeCell ref="BB54:BF54"/>
    <mergeCell ref="BG52:BK52"/>
    <mergeCell ref="A53:D53"/>
    <mergeCell ref="E53:W53"/>
    <mergeCell ref="X53:AB53"/>
    <mergeCell ref="AC53:AG53"/>
    <mergeCell ref="AH53:AL53"/>
    <mergeCell ref="AM53:AQ53"/>
    <mergeCell ref="AR53:AV53"/>
    <mergeCell ref="AW53:BA53"/>
    <mergeCell ref="BL41:BP41"/>
    <mergeCell ref="BQ41:BT41"/>
    <mergeCell ref="BU41:BY41"/>
    <mergeCell ref="AI41:AM41"/>
    <mergeCell ref="AN41:AR41"/>
    <mergeCell ref="AS41:AW41"/>
    <mergeCell ref="AX41:BA41"/>
    <mergeCell ref="BB41:BF41"/>
    <mergeCell ref="BG41:BK41"/>
    <mergeCell ref="BB40:BF40"/>
    <mergeCell ref="BG40:BK40"/>
    <mergeCell ref="BL40:BP40"/>
    <mergeCell ref="BQ40:BT40"/>
    <mergeCell ref="BU40:BY40"/>
    <mergeCell ref="A41:D41"/>
    <mergeCell ref="E41:T41"/>
    <mergeCell ref="U41:Y41"/>
    <mergeCell ref="Z41:AD41"/>
    <mergeCell ref="AE41:AH41"/>
    <mergeCell ref="BU39:BY39"/>
    <mergeCell ref="A40:D40"/>
    <mergeCell ref="E40:T40"/>
    <mergeCell ref="U40:Y40"/>
    <mergeCell ref="Z40:AD40"/>
    <mergeCell ref="AE40:AH40"/>
    <mergeCell ref="AI40:AM40"/>
    <mergeCell ref="AN40:AR40"/>
    <mergeCell ref="AS40:AW40"/>
    <mergeCell ref="AX40:BA40"/>
    <mergeCell ref="AS39:AW39"/>
    <mergeCell ref="AX39:BA39"/>
    <mergeCell ref="BB39:BF39"/>
    <mergeCell ref="BG39:BK39"/>
    <mergeCell ref="BL39:BP39"/>
    <mergeCell ref="BQ39:BT39"/>
    <mergeCell ref="BL38:BP38"/>
    <mergeCell ref="BQ38:BT38"/>
    <mergeCell ref="BU38:BY38"/>
    <mergeCell ref="A39:D39"/>
    <mergeCell ref="E39:T39"/>
    <mergeCell ref="U39:Y39"/>
    <mergeCell ref="Z39:AD39"/>
    <mergeCell ref="AE39:AH39"/>
    <mergeCell ref="AI39:AM39"/>
    <mergeCell ref="AN39:AR39"/>
    <mergeCell ref="AI38:AM38"/>
    <mergeCell ref="AN38:AR38"/>
    <mergeCell ref="AS38:AW38"/>
    <mergeCell ref="AX38:BA38"/>
    <mergeCell ref="BB38:BF38"/>
    <mergeCell ref="BG38:BK38"/>
    <mergeCell ref="BB37:BF37"/>
    <mergeCell ref="BG37:BK37"/>
    <mergeCell ref="BL37:BP37"/>
    <mergeCell ref="BQ37:BT37"/>
    <mergeCell ref="BU37:BY37"/>
    <mergeCell ref="A38:D38"/>
    <mergeCell ref="E38:T38"/>
    <mergeCell ref="U38:Y38"/>
    <mergeCell ref="Z38:AD38"/>
    <mergeCell ref="AE38:AH38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A523:AA523"/>
    <mergeCell ref="AH523:AP523"/>
    <mergeCell ref="AU523:BF523"/>
    <mergeCell ref="AH524:AP524"/>
    <mergeCell ref="AU524:BF524"/>
    <mergeCell ref="A31:D31"/>
    <mergeCell ref="E31:T31"/>
    <mergeCell ref="U31:Y31"/>
    <mergeCell ref="Z31:AD31"/>
    <mergeCell ref="AE31:AH31"/>
    <mergeCell ref="A516:BL516"/>
    <mergeCell ref="A520:AA520"/>
    <mergeCell ref="AH520:AP520"/>
    <mergeCell ref="AU520:BF520"/>
    <mergeCell ref="AH521:AP521"/>
    <mergeCell ref="AU521:BF521"/>
    <mergeCell ref="AW492:BD492"/>
    <mergeCell ref="BE492:BL492"/>
    <mergeCell ref="A510:BL510"/>
    <mergeCell ref="A511:BL511"/>
    <mergeCell ref="A514:BL514"/>
    <mergeCell ref="A515:BL515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Z492:AD492"/>
    <mergeCell ref="AE492:AJ492"/>
    <mergeCell ref="AK492:AP492"/>
    <mergeCell ref="AQ492:AV492"/>
    <mergeCell ref="A491:F491"/>
    <mergeCell ref="G491:S491"/>
    <mergeCell ref="T491:Y491"/>
    <mergeCell ref="Z491:AD491"/>
    <mergeCell ref="AE491:AJ491"/>
    <mergeCell ref="AK491:AP491"/>
    <mergeCell ref="BE488:BL489"/>
    <mergeCell ref="A490:F490"/>
    <mergeCell ref="G490:S490"/>
    <mergeCell ref="T490:Y490"/>
    <mergeCell ref="Z490:AD490"/>
    <mergeCell ref="AE490:AJ490"/>
    <mergeCell ref="AK490:AP490"/>
    <mergeCell ref="AQ490:AV490"/>
    <mergeCell ref="AW490:BD490"/>
    <mergeCell ref="BE490:BL490"/>
    <mergeCell ref="A486:BL486"/>
    <mergeCell ref="A487:BL487"/>
    <mergeCell ref="A488:F489"/>
    <mergeCell ref="G488:S489"/>
    <mergeCell ref="T488:Y489"/>
    <mergeCell ref="Z488:AD489"/>
    <mergeCell ref="AE488:AJ489"/>
    <mergeCell ref="AK488:AP489"/>
    <mergeCell ref="AQ488:AV489"/>
    <mergeCell ref="AW488:BD489"/>
    <mergeCell ref="AJ468:AN468"/>
    <mergeCell ref="AO468:AS468"/>
    <mergeCell ref="AT468:AW468"/>
    <mergeCell ref="AX468:BB468"/>
    <mergeCell ref="BC468:BG468"/>
    <mergeCell ref="BH468:BL468"/>
    <mergeCell ref="A468:F468"/>
    <mergeCell ref="G468:P468"/>
    <mergeCell ref="Q468:U468"/>
    <mergeCell ref="V468:Y468"/>
    <mergeCell ref="Z468:AD468"/>
    <mergeCell ref="AE468:AI468"/>
    <mergeCell ref="AT469:AW469"/>
    <mergeCell ref="AX469:BB469"/>
    <mergeCell ref="BC469:BG469"/>
    <mergeCell ref="BH469:BL469"/>
    <mergeCell ref="A470:F470"/>
    <mergeCell ref="G470:P470"/>
    <mergeCell ref="Q470:U470"/>
    <mergeCell ref="V470:Y470"/>
    <mergeCell ref="Z470:AD470"/>
    <mergeCell ref="AE470:AI470"/>
    <mergeCell ref="AJ467:AN467"/>
    <mergeCell ref="AO467:AS467"/>
    <mergeCell ref="AT467:AW467"/>
    <mergeCell ref="AX467:BB467"/>
    <mergeCell ref="BC467:BG467"/>
    <mergeCell ref="BH467:BL467"/>
    <mergeCell ref="A467:F467"/>
    <mergeCell ref="G467:P467"/>
    <mergeCell ref="Q467:U467"/>
    <mergeCell ref="V467:Y467"/>
    <mergeCell ref="Z467:AD467"/>
    <mergeCell ref="AE467:AI467"/>
    <mergeCell ref="AJ466:AN466"/>
    <mergeCell ref="AO466:AS466"/>
    <mergeCell ref="AT466:AW466"/>
    <mergeCell ref="AX466:BB466"/>
    <mergeCell ref="BC466:BG466"/>
    <mergeCell ref="BH466:BL466"/>
    <mergeCell ref="A466:F466"/>
    <mergeCell ref="G466:P466"/>
    <mergeCell ref="Q466:U466"/>
    <mergeCell ref="V466:Y466"/>
    <mergeCell ref="Z466:AD466"/>
    <mergeCell ref="AE466:AI466"/>
    <mergeCell ref="AT464:AW465"/>
    <mergeCell ref="AX464:BG464"/>
    <mergeCell ref="BH464:BL465"/>
    <mergeCell ref="Z465:AD465"/>
    <mergeCell ref="AE465:AI465"/>
    <mergeCell ref="AX465:BB465"/>
    <mergeCell ref="BC465:BG465"/>
    <mergeCell ref="A462:BL462"/>
    <mergeCell ref="A463:F465"/>
    <mergeCell ref="G463:P465"/>
    <mergeCell ref="Q463:AN463"/>
    <mergeCell ref="AO463:BL463"/>
    <mergeCell ref="Q464:U465"/>
    <mergeCell ref="V464:Y465"/>
    <mergeCell ref="Z464:AI464"/>
    <mergeCell ref="AJ464:AN465"/>
    <mergeCell ref="AO464:AS465"/>
    <mergeCell ref="BB443:BF443"/>
    <mergeCell ref="BG443:BL443"/>
    <mergeCell ref="A461:BL461"/>
    <mergeCell ref="BB444:BF444"/>
    <mergeCell ref="BG444:BL444"/>
    <mergeCell ref="A445:F445"/>
    <mergeCell ref="G445:S445"/>
    <mergeCell ref="AK442:AP442"/>
    <mergeCell ref="AQ442:AV442"/>
    <mergeCell ref="AW442:BA442"/>
    <mergeCell ref="BB442:BF442"/>
    <mergeCell ref="BG442:BL442"/>
    <mergeCell ref="A443:F443"/>
    <mergeCell ref="G443:S443"/>
    <mergeCell ref="T443:Y443"/>
    <mergeCell ref="Z443:AD443"/>
    <mergeCell ref="AE443:AJ443"/>
    <mergeCell ref="A444:F444"/>
    <mergeCell ref="G444:S444"/>
    <mergeCell ref="T444:Y444"/>
    <mergeCell ref="Z444:AD444"/>
    <mergeCell ref="AE444:AJ444"/>
    <mergeCell ref="AK444:AP444"/>
    <mergeCell ref="AQ444:AV444"/>
    <mergeCell ref="AW444:BA444"/>
    <mergeCell ref="AK443:AP443"/>
    <mergeCell ref="AQ443:AV443"/>
    <mergeCell ref="AW443:BA443"/>
    <mergeCell ref="BB446:BF446"/>
    <mergeCell ref="BG446:BL446"/>
    <mergeCell ref="A447:F447"/>
    <mergeCell ref="G447:S447"/>
    <mergeCell ref="AK441:AP441"/>
    <mergeCell ref="AQ441:AV441"/>
    <mergeCell ref="AW441:BA441"/>
    <mergeCell ref="BB441:BF441"/>
    <mergeCell ref="BG441:BL441"/>
    <mergeCell ref="A442:F442"/>
    <mergeCell ref="G442:S442"/>
    <mergeCell ref="T442:Y442"/>
    <mergeCell ref="Z442:AD442"/>
    <mergeCell ref="AE442:AJ442"/>
    <mergeCell ref="AQ439:AV440"/>
    <mergeCell ref="AW439:BF439"/>
    <mergeCell ref="BG439:BL440"/>
    <mergeCell ref="AW440:BA440"/>
    <mergeCell ref="BB440:BF440"/>
    <mergeCell ref="A441:F441"/>
    <mergeCell ref="G441:S441"/>
    <mergeCell ref="T441:Y441"/>
    <mergeCell ref="Z441:AD441"/>
    <mergeCell ref="AE441:AJ441"/>
    <mergeCell ref="A439:F440"/>
    <mergeCell ref="G439:S440"/>
    <mergeCell ref="T439:Y440"/>
    <mergeCell ref="Z439:AD440"/>
    <mergeCell ref="AE439:AJ440"/>
    <mergeCell ref="AK439:AP440"/>
    <mergeCell ref="BP389:BS389"/>
    <mergeCell ref="A432:BL432"/>
    <mergeCell ref="A433:BL433"/>
    <mergeCell ref="A436:BL436"/>
    <mergeCell ref="A437:BL437"/>
    <mergeCell ref="A438:BL438"/>
    <mergeCell ref="AS390:AW390"/>
    <mergeCell ref="AX390:BA390"/>
    <mergeCell ref="BB390:BF390"/>
    <mergeCell ref="BG390:BJ390"/>
    <mergeCell ref="AO389:AR389"/>
    <mergeCell ref="AS389:AW389"/>
    <mergeCell ref="AX389:BA389"/>
    <mergeCell ref="BB389:BF389"/>
    <mergeCell ref="BG389:BJ389"/>
    <mergeCell ref="BK389:BO389"/>
    <mergeCell ref="BB388:BF388"/>
    <mergeCell ref="BG388:BJ388"/>
    <mergeCell ref="BK388:BO388"/>
    <mergeCell ref="BP388:BS388"/>
    <mergeCell ref="A389:M389"/>
    <mergeCell ref="N389:U389"/>
    <mergeCell ref="V389:Z389"/>
    <mergeCell ref="AA389:AE389"/>
    <mergeCell ref="AF389:AI389"/>
    <mergeCell ref="AJ389:AN389"/>
    <mergeCell ref="AX391:BA391"/>
    <mergeCell ref="BB391:BF391"/>
    <mergeCell ref="BG391:BJ391"/>
    <mergeCell ref="BK391:BO391"/>
    <mergeCell ref="BP391:BS391"/>
    <mergeCell ref="A392:M392"/>
    <mergeCell ref="BP387:BS387"/>
    <mergeCell ref="A388:M388"/>
    <mergeCell ref="N388:U388"/>
    <mergeCell ref="V388:Z388"/>
    <mergeCell ref="AA388:AE388"/>
    <mergeCell ref="AF388:AI388"/>
    <mergeCell ref="AJ388:AN388"/>
    <mergeCell ref="AO388:AR388"/>
    <mergeCell ref="AS388:AW388"/>
    <mergeCell ref="AX388:BA388"/>
    <mergeCell ref="AO387:AR387"/>
    <mergeCell ref="AS387:AW387"/>
    <mergeCell ref="AX387:BA387"/>
    <mergeCell ref="BB387:BF387"/>
    <mergeCell ref="BG387:BJ387"/>
    <mergeCell ref="BK387:BO387"/>
    <mergeCell ref="BB386:BF386"/>
    <mergeCell ref="BG386:BJ386"/>
    <mergeCell ref="BK386:BO386"/>
    <mergeCell ref="BP386:BS386"/>
    <mergeCell ref="A387:M387"/>
    <mergeCell ref="N387:U387"/>
    <mergeCell ref="V387:Z387"/>
    <mergeCell ref="AA387:AE387"/>
    <mergeCell ref="AF387:AI387"/>
    <mergeCell ref="AJ387:AN387"/>
    <mergeCell ref="AA386:AE386"/>
    <mergeCell ref="AF386:AI386"/>
    <mergeCell ref="AJ386:AN386"/>
    <mergeCell ref="AO386:AR386"/>
    <mergeCell ref="AS386:AW386"/>
    <mergeCell ref="AX386:BA386"/>
    <mergeCell ref="A383:BL383"/>
    <mergeCell ref="A384:BM384"/>
    <mergeCell ref="A385:M386"/>
    <mergeCell ref="N385:U386"/>
    <mergeCell ref="V385:Z386"/>
    <mergeCell ref="AA385:AI385"/>
    <mergeCell ref="AJ385:AR385"/>
    <mergeCell ref="AS385:BA385"/>
    <mergeCell ref="BB385:BJ385"/>
    <mergeCell ref="BK385:BS385"/>
    <mergeCell ref="AZ379:BD379"/>
    <mergeCell ref="A380:F380"/>
    <mergeCell ref="G380:S380"/>
    <mergeCell ref="T380:Z380"/>
    <mergeCell ref="AA380:AE380"/>
    <mergeCell ref="AF380:AJ380"/>
    <mergeCell ref="AK380:AO380"/>
    <mergeCell ref="AP380:AT380"/>
    <mergeCell ref="AU380:AY380"/>
    <mergeCell ref="AZ380:BD380"/>
    <mergeCell ref="AU378:AY378"/>
    <mergeCell ref="AZ378:BD378"/>
    <mergeCell ref="A379:F379"/>
    <mergeCell ref="G379:S379"/>
    <mergeCell ref="T379:Z379"/>
    <mergeCell ref="AA379:AE379"/>
    <mergeCell ref="AF379:AJ379"/>
    <mergeCell ref="AK379:AO379"/>
    <mergeCell ref="AP379:AT379"/>
    <mergeCell ref="AU379:AY379"/>
    <mergeCell ref="AP377:AT377"/>
    <mergeCell ref="AU377:AY377"/>
    <mergeCell ref="AZ377:BD377"/>
    <mergeCell ref="A378:F378"/>
    <mergeCell ref="G378:S378"/>
    <mergeCell ref="T378:Z378"/>
    <mergeCell ref="AA378:AE378"/>
    <mergeCell ref="AF378:AJ378"/>
    <mergeCell ref="AK378:AO378"/>
    <mergeCell ref="AP378:AT378"/>
    <mergeCell ref="A374:BL374"/>
    <mergeCell ref="A375:BD375"/>
    <mergeCell ref="A376:F377"/>
    <mergeCell ref="G376:S377"/>
    <mergeCell ref="T376:Z377"/>
    <mergeCell ref="AA376:AO376"/>
    <mergeCell ref="AP376:BD376"/>
    <mergeCell ref="AA377:AE377"/>
    <mergeCell ref="AF377:AJ377"/>
    <mergeCell ref="AK377:AO377"/>
    <mergeCell ref="AP372:AT372"/>
    <mergeCell ref="AU372:AY372"/>
    <mergeCell ref="AZ372:BD372"/>
    <mergeCell ref="BE372:BI372"/>
    <mergeCell ref="BJ372:BN372"/>
    <mergeCell ref="BO372:BS372"/>
    <mergeCell ref="A372:F372"/>
    <mergeCell ref="G372:S372"/>
    <mergeCell ref="T372:Z372"/>
    <mergeCell ref="AA372:AE372"/>
    <mergeCell ref="AF372:AJ372"/>
    <mergeCell ref="AK372:AO372"/>
    <mergeCell ref="AP371:AT371"/>
    <mergeCell ref="AU371:AY371"/>
    <mergeCell ref="AZ371:BD371"/>
    <mergeCell ref="BE371:BI371"/>
    <mergeCell ref="BJ371:BN371"/>
    <mergeCell ref="BO371:BS371"/>
    <mergeCell ref="A371:F371"/>
    <mergeCell ref="G371:S371"/>
    <mergeCell ref="T371:Z371"/>
    <mergeCell ref="AA371:AE371"/>
    <mergeCell ref="AF371:AJ371"/>
    <mergeCell ref="AK371:AO371"/>
    <mergeCell ref="AP370:AT370"/>
    <mergeCell ref="AU370:AY370"/>
    <mergeCell ref="AZ370:BD370"/>
    <mergeCell ref="BE370:BI370"/>
    <mergeCell ref="BJ370:BN370"/>
    <mergeCell ref="BO370:BS370"/>
    <mergeCell ref="A370:F370"/>
    <mergeCell ref="G370:S370"/>
    <mergeCell ref="T370:Z370"/>
    <mergeCell ref="AA370:AE370"/>
    <mergeCell ref="AF370:AJ370"/>
    <mergeCell ref="AK370:AO370"/>
    <mergeCell ref="AP369:AT369"/>
    <mergeCell ref="AU369:AY369"/>
    <mergeCell ref="AZ369:BD369"/>
    <mergeCell ref="BE369:BI369"/>
    <mergeCell ref="BJ369:BN369"/>
    <mergeCell ref="BO369:BS369"/>
    <mergeCell ref="A367:BS367"/>
    <mergeCell ref="A368:F369"/>
    <mergeCell ref="G368:S369"/>
    <mergeCell ref="T368:Z369"/>
    <mergeCell ref="AA368:AO368"/>
    <mergeCell ref="AP368:BD368"/>
    <mergeCell ref="BE368:BS368"/>
    <mergeCell ref="AA369:AE369"/>
    <mergeCell ref="AF369:AJ369"/>
    <mergeCell ref="AK369:AO369"/>
    <mergeCell ref="BA357:BC357"/>
    <mergeCell ref="BD357:BF357"/>
    <mergeCell ref="BG357:BI357"/>
    <mergeCell ref="BJ357:BL357"/>
    <mergeCell ref="A365:BL365"/>
    <mergeCell ref="A366:BS366"/>
    <mergeCell ref="A358:C358"/>
    <mergeCell ref="D358:V358"/>
    <mergeCell ref="W358:Y358"/>
    <mergeCell ref="Z358:AB358"/>
    <mergeCell ref="AI357:AK357"/>
    <mergeCell ref="AL357:AN357"/>
    <mergeCell ref="AO357:AQ357"/>
    <mergeCell ref="AR357:AT357"/>
    <mergeCell ref="AU357:AW357"/>
    <mergeCell ref="AX357:AZ357"/>
    <mergeCell ref="BA356:BC356"/>
    <mergeCell ref="BD356:BF356"/>
    <mergeCell ref="BG356:BI356"/>
    <mergeCell ref="BJ356:BL356"/>
    <mergeCell ref="A357:C357"/>
    <mergeCell ref="D357:V357"/>
    <mergeCell ref="W357:Y357"/>
    <mergeCell ref="Z357:AB357"/>
    <mergeCell ref="AC357:AE357"/>
    <mergeCell ref="AF357:AH357"/>
    <mergeCell ref="AI356:AK356"/>
    <mergeCell ref="AL356:AN356"/>
    <mergeCell ref="AO356:AQ356"/>
    <mergeCell ref="AR356:AT356"/>
    <mergeCell ref="AU356:AW356"/>
    <mergeCell ref="AX356:AZ356"/>
    <mergeCell ref="BA355:BC355"/>
    <mergeCell ref="BD355:BF355"/>
    <mergeCell ref="BG355:BI355"/>
    <mergeCell ref="BJ355:BL355"/>
    <mergeCell ref="A356:C356"/>
    <mergeCell ref="D356:V356"/>
    <mergeCell ref="W356:Y356"/>
    <mergeCell ref="Z356:AB356"/>
    <mergeCell ref="AC356:AE356"/>
    <mergeCell ref="AF356:AH356"/>
    <mergeCell ref="AI355:AK355"/>
    <mergeCell ref="AL355:AN355"/>
    <mergeCell ref="AO355:AQ355"/>
    <mergeCell ref="AR355:AT355"/>
    <mergeCell ref="AU355:AW355"/>
    <mergeCell ref="AX355:AZ355"/>
    <mergeCell ref="A355:C355"/>
    <mergeCell ref="D355:V355"/>
    <mergeCell ref="W355:Y355"/>
    <mergeCell ref="Z355:AB355"/>
    <mergeCell ref="AC355:AE355"/>
    <mergeCell ref="AF355:AH355"/>
    <mergeCell ref="BJ353:BL354"/>
    <mergeCell ref="W354:Y354"/>
    <mergeCell ref="Z354:AB354"/>
    <mergeCell ref="AC354:AE354"/>
    <mergeCell ref="AF354:AH354"/>
    <mergeCell ref="AI354:AK354"/>
    <mergeCell ref="AL354:AN354"/>
    <mergeCell ref="AO354:AQ354"/>
    <mergeCell ref="AR354:AT354"/>
    <mergeCell ref="BG352:BL352"/>
    <mergeCell ref="W353:AB353"/>
    <mergeCell ref="AC353:AH353"/>
    <mergeCell ref="AI353:AN353"/>
    <mergeCell ref="AO353:AT353"/>
    <mergeCell ref="AU353:AW354"/>
    <mergeCell ref="AX353:AZ354"/>
    <mergeCell ref="BA353:BC354"/>
    <mergeCell ref="BD353:BF354"/>
    <mergeCell ref="BG353:BI354"/>
    <mergeCell ref="A352:C354"/>
    <mergeCell ref="D352:V354"/>
    <mergeCell ref="W352:AH352"/>
    <mergeCell ref="AI352:AT352"/>
    <mergeCell ref="AU352:AZ352"/>
    <mergeCell ref="BA352:BF352"/>
    <mergeCell ref="A351:BL351"/>
    <mergeCell ref="AT340:AX340"/>
    <mergeCell ref="AY340:BC340"/>
    <mergeCell ref="BD340:BH340"/>
    <mergeCell ref="BI340:BM340"/>
    <mergeCell ref="A339:T339"/>
    <mergeCell ref="U339:Y339"/>
    <mergeCell ref="Z339:AD339"/>
    <mergeCell ref="AE339:AI339"/>
    <mergeCell ref="AJ339:AN339"/>
    <mergeCell ref="AO339:AS339"/>
    <mergeCell ref="AO338:AS338"/>
    <mergeCell ref="AT338:AX338"/>
    <mergeCell ref="AY338:BC338"/>
    <mergeCell ref="BD338:BH338"/>
    <mergeCell ref="BI338:BM338"/>
    <mergeCell ref="BN338:BR338"/>
    <mergeCell ref="A338:T338"/>
    <mergeCell ref="U338:Y338"/>
    <mergeCell ref="Z338:AD338"/>
    <mergeCell ref="AE338:AI338"/>
    <mergeCell ref="AJ338:AN338"/>
    <mergeCell ref="BN340:BR340"/>
    <mergeCell ref="A341:T341"/>
    <mergeCell ref="U341:Y341"/>
    <mergeCell ref="Z341:AD341"/>
    <mergeCell ref="AE341:AI341"/>
    <mergeCell ref="AJ341:AN341"/>
    <mergeCell ref="AO341:AS341"/>
    <mergeCell ref="AT341:AX341"/>
    <mergeCell ref="AY341:BC341"/>
    <mergeCell ref="BD341:BH341"/>
    <mergeCell ref="Z337:AD337"/>
    <mergeCell ref="AE337:AI337"/>
    <mergeCell ref="AJ337:AN337"/>
    <mergeCell ref="AO337:AS337"/>
    <mergeCell ref="AO336:AS336"/>
    <mergeCell ref="AT336:AX336"/>
    <mergeCell ref="AY336:BC336"/>
    <mergeCell ref="BD336:BH336"/>
    <mergeCell ref="BI336:BM336"/>
    <mergeCell ref="BN336:BR336"/>
    <mergeCell ref="A335:T336"/>
    <mergeCell ref="U335:AD335"/>
    <mergeCell ref="AE335:AN335"/>
    <mergeCell ref="AO335:AX335"/>
    <mergeCell ref="AY335:BH335"/>
    <mergeCell ref="BI335:BR335"/>
    <mergeCell ref="U336:Y336"/>
    <mergeCell ref="Z336:AD336"/>
    <mergeCell ref="AE336:AI336"/>
    <mergeCell ref="AJ336:AN336"/>
    <mergeCell ref="A333:BL333"/>
    <mergeCell ref="A334:BR334"/>
    <mergeCell ref="AP300:AT300"/>
    <mergeCell ref="AU300:AY300"/>
    <mergeCell ref="AZ300:BD300"/>
    <mergeCell ref="BE300:BI300"/>
    <mergeCell ref="AP298:AT298"/>
    <mergeCell ref="AU298:AY298"/>
    <mergeCell ref="AZ298:BD298"/>
    <mergeCell ref="BE298:BI298"/>
    <mergeCell ref="A299:C299"/>
    <mergeCell ref="D299:P299"/>
    <mergeCell ref="Q299:U299"/>
    <mergeCell ref="V299:AE299"/>
    <mergeCell ref="AF299:AJ299"/>
    <mergeCell ref="AK299:AO299"/>
    <mergeCell ref="AP297:AT297"/>
    <mergeCell ref="AU297:AY297"/>
    <mergeCell ref="AZ297:BD297"/>
    <mergeCell ref="BE297:BI297"/>
    <mergeCell ref="A298:C298"/>
    <mergeCell ref="D298:P298"/>
    <mergeCell ref="Q298:U298"/>
    <mergeCell ref="V298:AE298"/>
    <mergeCell ref="AF298:AJ298"/>
    <mergeCell ref="AK298:AO298"/>
    <mergeCell ref="A297:C297"/>
    <mergeCell ref="D297:P297"/>
    <mergeCell ref="Q297:U297"/>
    <mergeCell ref="V297:AE297"/>
    <mergeCell ref="AF297:AJ297"/>
    <mergeCell ref="AK297:AO297"/>
    <mergeCell ref="A295:C296"/>
    <mergeCell ref="D295:P296"/>
    <mergeCell ref="Q295:U296"/>
    <mergeCell ref="V295:AE296"/>
    <mergeCell ref="AF295:AT295"/>
    <mergeCell ref="AU295:BI295"/>
    <mergeCell ref="AF296:AJ296"/>
    <mergeCell ref="AK296:AO296"/>
    <mergeCell ref="AP259:AT259"/>
    <mergeCell ref="AU259:AY259"/>
    <mergeCell ref="AZ259:BD259"/>
    <mergeCell ref="BE259:BI259"/>
    <mergeCell ref="BJ259:BN259"/>
    <mergeCell ref="BO259:BS259"/>
    <mergeCell ref="BE258:BI258"/>
    <mergeCell ref="BJ258:BN258"/>
    <mergeCell ref="BO258:BS258"/>
    <mergeCell ref="A259:C259"/>
    <mergeCell ref="D259:P259"/>
    <mergeCell ref="Q259:U259"/>
    <mergeCell ref="V259:AE259"/>
    <mergeCell ref="AF259:AJ259"/>
    <mergeCell ref="AK259:AO259"/>
    <mergeCell ref="A258:C258"/>
    <mergeCell ref="D258:P258"/>
    <mergeCell ref="Q258:U258"/>
    <mergeCell ref="V258:AE258"/>
    <mergeCell ref="AF258:AJ258"/>
    <mergeCell ref="AK258:AO258"/>
    <mergeCell ref="AP258:AT258"/>
    <mergeCell ref="AU258:AY258"/>
    <mergeCell ref="AZ258:BD258"/>
    <mergeCell ref="BE257:BI257"/>
    <mergeCell ref="BJ257:BN257"/>
    <mergeCell ref="BO257:BS257"/>
    <mergeCell ref="A257:C257"/>
    <mergeCell ref="D257:P257"/>
    <mergeCell ref="Q257:U257"/>
    <mergeCell ref="V257:AE257"/>
    <mergeCell ref="AF257:AJ257"/>
    <mergeCell ref="AK257:AO257"/>
    <mergeCell ref="BJ255:BX255"/>
    <mergeCell ref="AF256:AJ256"/>
    <mergeCell ref="AK256:AO256"/>
    <mergeCell ref="AP256:AT256"/>
    <mergeCell ref="AU256:AY256"/>
    <mergeCell ref="AZ256:BD256"/>
    <mergeCell ref="BE256:BI256"/>
    <mergeCell ref="BJ256:BN256"/>
    <mergeCell ref="BO256:BS256"/>
    <mergeCell ref="BT256:BX256"/>
    <mergeCell ref="A255:C256"/>
    <mergeCell ref="D255:P256"/>
    <mergeCell ref="Q255:U256"/>
    <mergeCell ref="V255:AE256"/>
    <mergeCell ref="AF255:AT255"/>
    <mergeCell ref="AU255:BI255"/>
    <mergeCell ref="A253:BL253"/>
    <mergeCell ref="A254:BL254"/>
    <mergeCell ref="AT202:AX202"/>
    <mergeCell ref="AY202:BC202"/>
    <mergeCell ref="BD202:BH202"/>
    <mergeCell ref="A203:C203"/>
    <mergeCell ref="AO200:AS200"/>
    <mergeCell ref="AT200:AX200"/>
    <mergeCell ref="AY200:BC200"/>
    <mergeCell ref="BD200:BH200"/>
    <mergeCell ref="A201:C201"/>
    <mergeCell ref="D201:T201"/>
    <mergeCell ref="U201:Y201"/>
    <mergeCell ref="Z201:AD201"/>
    <mergeCell ref="AE201:AI201"/>
    <mergeCell ref="AJ201:AN201"/>
    <mergeCell ref="AO199:AS199"/>
    <mergeCell ref="AT199:AX199"/>
    <mergeCell ref="AY199:BC199"/>
    <mergeCell ref="BD199:BH199"/>
    <mergeCell ref="A200:C200"/>
    <mergeCell ref="D200:T200"/>
    <mergeCell ref="U200:Y200"/>
    <mergeCell ref="Z200:AD200"/>
    <mergeCell ref="AE200:AI200"/>
    <mergeCell ref="AJ200:AN200"/>
    <mergeCell ref="A199:C199"/>
    <mergeCell ref="D199:T199"/>
    <mergeCell ref="U199:Y199"/>
    <mergeCell ref="Z199:AD199"/>
    <mergeCell ref="AE199:AI199"/>
    <mergeCell ref="AJ199:AN199"/>
    <mergeCell ref="AE198:AI198"/>
    <mergeCell ref="AJ198:AN198"/>
    <mergeCell ref="AO198:AS198"/>
    <mergeCell ref="AT198:AX198"/>
    <mergeCell ref="AY198:BC198"/>
    <mergeCell ref="BD198:BH198"/>
    <mergeCell ref="BQ144:BT144"/>
    <mergeCell ref="BU144:BY144"/>
    <mergeCell ref="A195:BL195"/>
    <mergeCell ref="A196:BH196"/>
    <mergeCell ref="A197:C198"/>
    <mergeCell ref="D197:T198"/>
    <mergeCell ref="U197:AN197"/>
    <mergeCell ref="AO197:BH197"/>
    <mergeCell ref="U198:Y198"/>
    <mergeCell ref="Z198:AD198"/>
    <mergeCell ref="AN144:AR144"/>
    <mergeCell ref="AS144:AW144"/>
    <mergeCell ref="AX144:BA144"/>
    <mergeCell ref="BB144:BF144"/>
    <mergeCell ref="BG144:BK144"/>
    <mergeCell ref="BL144:BP144"/>
    <mergeCell ref="A144:C144"/>
    <mergeCell ref="D144:T144"/>
    <mergeCell ref="U144:Y144"/>
    <mergeCell ref="Z144:AD144"/>
    <mergeCell ref="AE144:AH144"/>
    <mergeCell ref="AI144:AM144"/>
    <mergeCell ref="BB145:BF145"/>
    <mergeCell ref="BG145:BK145"/>
    <mergeCell ref="BL145:BP145"/>
    <mergeCell ref="BQ145:BT145"/>
    <mergeCell ref="AX143:BA143"/>
    <mergeCell ref="BB143:BF143"/>
    <mergeCell ref="BG143:BK143"/>
    <mergeCell ref="BL143:BP143"/>
    <mergeCell ref="BQ143:BT143"/>
    <mergeCell ref="BU143:BY143"/>
    <mergeCell ref="BQ142:BT142"/>
    <mergeCell ref="BU142:BY142"/>
    <mergeCell ref="A143:C143"/>
    <mergeCell ref="D143:T143"/>
    <mergeCell ref="U143:Y143"/>
    <mergeCell ref="Z143:AD143"/>
    <mergeCell ref="AE143:AH143"/>
    <mergeCell ref="AI143:AM143"/>
    <mergeCell ref="AN143:AR143"/>
    <mergeCell ref="AS143:AW143"/>
    <mergeCell ref="AN142:AR142"/>
    <mergeCell ref="AS142:AW142"/>
    <mergeCell ref="AX142:BA142"/>
    <mergeCell ref="BB142:BF142"/>
    <mergeCell ref="BG142:BK142"/>
    <mergeCell ref="BL142:BP142"/>
    <mergeCell ref="A142:C142"/>
    <mergeCell ref="D142:T142"/>
    <mergeCell ref="U142:Y142"/>
    <mergeCell ref="Z142:AD142"/>
    <mergeCell ref="AE142:AH142"/>
    <mergeCell ref="AI142:AM142"/>
    <mergeCell ref="AX141:BA141"/>
    <mergeCell ref="BB141:BF141"/>
    <mergeCell ref="BG141:BK141"/>
    <mergeCell ref="BL141:BP141"/>
    <mergeCell ref="BQ141:BT141"/>
    <mergeCell ref="BU141:BY141"/>
    <mergeCell ref="U141:Y141"/>
    <mergeCell ref="Z141:AD141"/>
    <mergeCell ref="AE141:AH141"/>
    <mergeCell ref="AI141:AM141"/>
    <mergeCell ref="AN141:AR141"/>
    <mergeCell ref="AS141:AW141"/>
    <mergeCell ref="BB134:BF134"/>
    <mergeCell ref="BG134:BK134"/>
    <mergeCell ref="A137:BL137"/>
    <mergeCell ref="A138:BL138"/>
    <mergeCell ref="A139:BY139"/>
    <mergeCell ref="A140:C141"/>
    <mergeCell ref="D140:T141"/>
    <mergeCell ref="U140:AM140"/>
    <mergeCell ref="AN140:BF140"/>
    <mergeCell ref="BG140:BY140"/>
    <mergeCell ref="BB133:BF133"/>
    <mergeCell ref="BG133:BK133"/>
    <mergeCell ref="A134:E134"/>
    <mergeCell ref="F134:W134"/>
    <mergeCell ref="X134:AB134"/>
    <mergeCell ref="AC134:AG134"/>
    <mergeCell ref="AH134:AL134"/>
    <mergeCell ref="AM134:AQ134"/>
    <mergeCell ref="AR134:AV134"/>
    <mergeCell ref="AW134:BA134"/>
    <mergeCell ref="BB132:BF132"/>
    <mergeCell ref="BG132:BK132"/>
    <mergeCell ref="A133:E133"/>
    <mergeCell ref="F133:W133"/>
    <mergeCell ref="X133:AB133"/>
    <mergeCell ref="AC133:AG133"/>
    <mergeCell ref="AH133:AL133"/>
    <mergeCell ref="AM133:AQ133"/>
    <mergeCell ref="AR133:AV133"/>
    <mergeCell ref="AW133:BA133"/>
    <mergeCell ref="BB131:BF131"/>
    <mergeCell ref="BG131:BK131"/>
    <mergeCell ref="A132:E132"/>
    <mergeCell ref="F132:W132"/>
    <mergeCell ref="X132:AB132"/>
    <mergeCell ref="AC132:AG132"/>
    <mergeCell ref="AH132:AL132"/>
    <mergeCell ref="AM132:AQ132"/>
    <mergeCell ref="AR132:AV132"/>
    <mergeCell ref="AW132:BA132"/>
    <mergeCell ref="A130:E131"/>
    <mergeCell ref="F130:W131"/>
    <mergeCell ref="X130:AQ130"/>
    <mergeCell ref="AR130:BK130"/>
    <mergeCell ref="X131:AB131"/>
    <mergeCell ref="AC131:AG131"/>
    <mergeCell ref="AH131:AL131"/>
    <mergeCell ref="AM131:AQ131"/>
    <mergeCell ref="AR131:AV131"/>
    <mergeCell ref="AW131:BA131"/>
    <mergeCell ref="A128:BL128"/>
    <mergeCell ref="A129:BK129"/>
    <mergeCell ref="AM107:AQ107"/>
    <mergeCell ref="AR107:AV107"/>
    <mergeCell ref="AW107:BA107"/>
    <mergeCell ref="BB107:BF107"/>
    <mergeCell ref="AR105:AV105"/>
    <mergeCell ref="AW105:BA105"/>
    <mergeCell ref="BB105:BF105"/>
    <mergeCell ref="BG105:BK105"/>
    <mergeCell ref="A106:D106"/>
    <mergeCell ref="E106:W106"/>
    <mergeCell ref="X106:AB106"/>
    <mergeCell ref="AC106:AG106"/>
    <mergeCell ref="AH106:AL106"/>
    <mergeCell ref="AM106:AQ106"/>
    <mergeCell ref="AR104:AV104"/>
    <mergeCell ref="AW104:BA104"/>
    <mergeCell ref="BB104:BF104"/>
    <mergeCell ref="BG104:BK104"/>
    <mergeCell ref="A105:D105"/>
    <mergeCell ref="E105:W105"/>
    <mergeCell ref="X105:AB105"/>
    <mergeCell ref="AC105:AG105"/>
    <mergeCell ref="AH105:AL105"/>
    <mergeCell ref="AM105:AQ105"/>
    <mergeCell ref="A104:D104"/>
    <mergeCell ref="E104:W104"/>
    <mergeCell ref="X104:AB104"/>
    <mergeCell ref="AC104:AG104"/>
    <mergeCell ref="AH104:AL104"/>
    <mergeCell ref="AM104:AQ104"/>
    <mergeCell ref="BU98:BY98"/>
    <mergeCell ref="A100:BL100"/>
    <mergeCell ref="A101:BK101"/>
    <mergeCell ref="A102:D103"/>
    <mergeCell ref="E102:W103"/>
    <mergeCell ref="X102:AQ102"/>
    <mergeCell ref="AR102:BK102"/>
    <mergeCell ref="X103:AB103"/>
    <mergeCell ref="AC103:AG103"/>
    <mergeCell ref="AN98:AR98"/>
    <mergeCell ref="AS98:AW98"/>
    <mergeCell ref="AX98:BA98"/>
    <mergeCell ref="BB98:BF98"/>
    <mergeCell ref="BG98:BK98"/>
    <mergeCell ref="BL98:BP98"/>
    <mergeCell ref="A98:E98"/>
    <mergeCell ref="F98:T98"/>
    <mergeCell ref="U98:Y98"/>
    <mergeCell ref="Z98:AD98"/>
    <mergeCell ref="AE98:AH98"/>
    <mergeCell ref="AI98:AM98"/>
    <mergeCell ref="BQ97:BT97"/>
    <mergeCell ref="BU97:BY97"/>
    <mergeCell ref="BQ96:BT96"/>
    <mergeCell ref="BU96:BY96"/>
    <mergeCell ref="A97:E97"/>
    <mergeCell ref="F97:T97"/>
    <mergeCell ref="U97:Y97"/>
    <mergeCell ref="Z97:AD97"/>
    <mergeCell ref="AE97:AH97"/>
    <mergeCell ref="AI97:AM97"/>
    <mergeCell ref="AN97:AR97"/>
    <mergeCell ref="AS97:AW97"/>
    <mergeCell ref="AN96:AR96"/>
    <mergeCell ref="AS96:AW96"/>
    <mergeCell ref="AX96:BA96"/>
    <mergeCell ref="BB96:BF96"/>
    <mergeCell ref="BG96:BK96"/>
    <mergeCell ref="BL96:BP96"/>
    <mergeCell ref="BG95:BK95"/>
    <mergeCell ref="BL95:BP95"/>
    <mergeCell ref="BQ95:BT95"/>
    <mergeCell ref="BU95:BY95"/>
    <mergeCell ref="A96:E96"/>
    <mergeCell ref="F96:T96"/>
    <mergeCell ref="U96:Y96"/>
    <mergeCell ref="Z96:AD96"/>
    <mergeCell ref="AE96:AH96"/>
    <mergeCell ref="AI96:AM96"/>
    <mergeCell ref="AE95:AH95"/>
    <mergeCell ref="AI95:AM95"/>
    <mergeCell ref="AN95:AR95"/>
    <mergeCell ref="AS95:AW95"/>
    <mergeCell ref="AX95:BA95"/>
    <mergeCell ref="BB95:BF95"/>
    <mergeCell ref="BU70:BY70"/>
    <mergeCell ref="A92:BL92"/>
    <mergeCell ref="A93:BY93"/>
    <mergeCell ref="A94:E95"/>
    <mergeCell ref="F94:T95"/>
    <mergeCell ref="U94:AM94"/>
    <mergeCell ref="AN94:BF94"/>
    <mergeCell ref="BG94:BY94"/>
    <mergeCell ref="U95:Y95"/>
    <mergeCell ref="Z95:AD95"/>
    <mergeCell ref="AS70:AW70"/>
    <mergeCell ref="AX70:BA70"/>
    <mergeCell ref="BB70:BF70"/>
    <mergeCell ref="BG70:BK70"/>
    <mergeCell ref="BL70:BP70"/>
    <mergeCell ref="BQ70:BT70"/>
    <mergeCell ref="BL69:BP69"/>
    <mergeCell ref="BQ69:BT69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I69:AM69"/>
    <mergeCell ref="AN69:AR69"/>
    <mergeCell ref="AS69:AW69"/>
    <mergeCell ref="AX69:BA69"/>
    <mergeCell ref="BB69:BF69"/>
    <mergeCell ref="BG69:BK69"/>
    <mergeCell ref="BB68:BF68"/>
    <mergeCell ref="BG68:BK68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S68:AW68"/>
    <mergeCell ref="AX68:BA68"/>
    <mergeCell ref="AS67:AW67"/>
    <mergeCell ref="AX67:BA67"/>
    <mergeCell ref="BB67:BF67"/>
    <mergeCell ref="BG67:BK67"/>
    <mergeCell ref="BL67:BP67"/>
    <mergeCell ref="BQ67:BT67"/>
    <mergeCell ref="A66:D67"/>
    <mergeCell ref="E66:T67"/>
    <mergeCell ref="U66:AM66"/>
    <mergeCell ref="AN66:BF66"/>
    <mergeCell ref="BG66:BY66"/>
    <mergeCell ref="U67:Y67"/>
    <mergeCell ref="Z67:AD67"/>
    <mergeCell ref="AE67:AH67"/>
    <mergeCell ref="AI67:AM67"/>
    <mergeCell ref="AN67:AR67"/>
    <mergeCell ref="AW49:BA49"/>
    <mergeCell ref="BB49:BF49"/>
    <mergeCell ref="BG49:BK49"/>
    <mergeCell ref="A63:BY63"/>
    <mergeCell ref="A64:BY64"/>
    <mergeCell ref="A65:BY65"/>
    <mergeCell ref="BG50:BK50"/>
    <mergeCell ref="A51:D51"/>
    <mergeCell ref="E51:W51"/>
    <mergeCell ref="X51:AB51"/>
    <mergeCell ref="AW48:BA48"/>
    <mergeCell ref="BB48:BF48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W52:BA52"/>
    <mergeCell ref="BB52:BF52"/>
    <mergeCell ref="AC51:AG51"/>
    <mergeCell ref="AH51:AL51"/>
    <mergeCell ref="AW47:BA47"/>
    <mergeCell ref="BB47:BF47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6:BA46"/>
    <mergeCell ref="BB46:BF46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44:BK44"/>
    <mergeCell ref="A45:D46"/>
    <mergeCell ref="E45:W46"/>
    <mergeCell ref="X45:AQ45"/>
    <mergeCell ref="AR45:BK45"/>
    <mergeCell ref="X46:AB46"/>
    <mergeCell ref="AC46:AG46"/>
    <mergeCell ref="AH46:AL46"/>
    <mergeCell ref="AM46:AQ46"/>
    <mergeCell ref="AR46:AV46"/>
    <mergeCell ref="BB30:BF30"/>
    <mergeCell ref="BG30:BK30"/>
    <mergeCell ref="BL30:BP30"/>
    <mergeCell ref="BQ30:BT30"/>
    <mergeCell ref="BU30:BY30"/>
    <mergeCell ref="A43:BL43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AX33:BA33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144 A357 A201">
    <cfRule type="cellIs" dxfId="855" priority="327" stopIfTrue="1" operator="equal">
      <formula>A143</formula>
    </cfRule>
  </conditionalFormatting>
  <conditionalFormatting sqref="A259:C259 A299:C299">
    <cfRule type="cellIs" dxfId="854" priority="328" stopIfTrue="1" operator="equal">
      <formula>A258</formula>
    </cfRule>
    <cfRule type="cellIs" dxfId="853" priority="329" stopIfTrue="1" operator="equal">
      <formula>0</formula>
    </cfRule>
  </conditionalFormatting>
  <conditionalFormatting sqref="A145">
    <cfRule type="cellIs" dxfId="852" priority="326" stopIfTrue="1" operator="equal">
      <formula>A144</formula>
    </cfRule>
  </conditionalFormatting>
  <conditionalFormatting sqref="A146">
    <cfRule type="cellIs" dxfId="851" priority="325" stopIfTrue="1" operator="equal">
      <formula>A145</formula>
    </cfRule>
  </conditionalFormatting>
  <conditionalFormatting sqref="A147">
    <cfRule type="cellIs" dxfId="850" priority="324" stopIfTrue="1" operator="equal">
      <formula>A146</formula>
    </cfRule>
  </conditionalFormatting>
  <conditionalFormatting sqref="A148">
    <cfRule type="cellIs" dxfId="849" priority="323" stopIfTrue="1" operator="equal">
      <formula>A147</formula>
    </cfRule>
  </conditionalFormatting>
  <conditionalFormatting sqref="A149">
    <cfRule type="cellIs" dxfId="848" priority="322" stopIfTrue="1" operator="equal">
      <formula>A148</formula>
    </cfRule>
  </conditionalFormatting>
  <conditionalFormatting sqref="A150">
    <cfRule type="cellIs" dxfId="847" priority="321" stopIfTrue="1" operator="equal">
      <formula>A149</formula>
    </cfRule>
  </conditionalFormatting>
  <conditionalFormatting sqref="A151">
    <cfRule type="cellIs" dxfId="846" priority="320" stopIfTrue="1" operator="equal">
      <formula>A150</formula>
    </cfRule>
  </conditionalFormatting>
  <conditionalFormatting sqref="A152">
    <cfRule type="cellIs" dxfId="845" priority="319" stopIfTrue="1" operator="equal">
      <formula>A151</formula>
    </cfRule>
  </conditionalFormatting>
  <conditionalFormatting sqref="A153">
    <cfRule type="cellIs" dxfId="844" priority="318" stopIfTrue="1" operator="equal">
      <formula>A152</formula>
    </cfRule>
  </conditionalFormatting>
  <conditionalFormatting sqref="A154">
    <cfRule type="cellIs" dxfId="843" priority="317" stopIfTrue="1" operator="equal">
      <formula>A153</formula>
    </cfRule>
  </conditionalFormatting>
  <conditionalFormatting sqref="A155">
    <cfRule type="cellIs" dxfId="842" priority="316" stopIfTrue="1" operator="equal">
      <formula>A154</formula>
    </cfRule>
  </conditionalFormatting>
  <conditionalFormatting sqref="A156">
    <cfRule type="cellIs" dxfId="841" priority="315" stopIfTrue="1" operator="equal">
      <formula>A155</formula>
    </cfRule>
  </conditionalFormatting>
  <conditionalFormatting sqref="A157">
    <cfRule type="cellIs" dxfId="840" priority="314" stopIfTrue="1" operator="equal">
      <formula>A156</formula>
    </cfRule>
  </conditionalFormatting>
  <conditionalFormatting sqref="A158">
    <cfRule type="cellIs" dxfId="839" priority="313" stopIfTrue="1" operator="equal">
      <formula>A157</formula>
    </cfRule>
  </conditionalFormatting>
  <conditionalFormatting sqref="A159">
    <cfRule type="cellIs" dxfId="838" priority="312" stopIfTrue="1" operator="equal">
      <formula>A158</formula>
    </cfRule>
  </conditionalFormatting>
  <conditionalFormatting sqref="A160">
    <cfRule type="cellIs" dxfId="837" priority="311" stopIfTrue="1" operator="equal">
      <formula>A159</formula>
    </cfRule>
  </conditionalFormatting>
  <conditionalFormatting sqref="A161">
    <cfRule type="cellIs" dxfId="836" priority="310" stopIfTrue="1" operator="equal">
      <formula>A160</formula>
    </cfRule>
  </conditionalFormatting>
  <conditionalFormatting sqref="A162">
    <cfRule type="cellIs" dxfId="835" priority="309" stopIfTrue="1" operator="equal">
      <formula>A161</formula>
    </cfRule>
  </conditionalFormatting>
  <conditionalFormatting sqref="A163">
    <cfRule type="cellIs" dxfId="834" priority="308" stopIfTrue="1" operator="equal">
      <formula>A162</formula>
    </cfRule>
  </conditionalFormatting>
  <conditionalFormatting sqref="A164">
    <cfRule type="cellIs" dxfId="833" priority="307" stopIfTrue="1" operator="equal">
      <formula>A163</formula>
    </cfRule>
  </conditionalFormatting>
  <conditionalFormatting sqref="A165">
    <cfRule type="cellIs" dxfId="832" priority="306" stopIfTrue="1" operator="equal">
      <formula>A164</formula>
    </cfRule>
  </conditionalFormatting>
  <conditionalFormatting sqref="A166">
    <cfRule type="cellIs" dxfId="831" priority="305" stopIfTrue="1" operator="equal">
      <formula>A165</formula>
    </cfRule>
  </conditionalFormatting>
  <conditionalFormatting sqref="A167">
    <cfRule type="cellIs" dxfId="830" priority="304" stopIfTrue="1" operator="equal">
      <formula>A166</formula>
    </cfRule>
  </conditionalFormatting>
  <conditionalFormatting sqref="A168">
    <cfRule type="cellIs" dxfId="829" priority="303" stopIfTrue="1" operator="equal">
      <formula>A167</formula>
    </cfRule>
  </conditionalFormatting>
  <conditionalFormatting sqref="A169">
    <cfRule type="cellIs" dxfId="828" priority="302" stopIfTrue="1" operator="equal">
      <formula>A168</formula>
    </cfRule>
  </conditionalFormatting>
  <conditionalFormatting sqref="A170">
    <cfRule type="cellIs" dxfId="827" priority="301" stopIfTrue="1" operator="equal">
      <formula>A169</formula>
    </cfRule>
  </conditionalFormatting>
  <conditionalFormatting sqref="A171">
    <cfRule type="cellIs" dxfId="826" priority="300" stopIfTrue="1" operator="equal">
      <formula>A170</formula>
    </cfRule>
  </conditionalFormatting>
  <conditionalFormatting sqref="A172">
    <cfRule type="cellIs" dxfId="825" priority="299" stopIfTrue="1" operator="equal">
      <formula>A171</formula>
    </cfRule>
  </conditionalFormatting>
  <conditionalFormatting sqref="A173">
    <cfRule type="cellIs" dxfId="824" priority="298" stopIfTrue="1" operator="equal">
      <formula>A172</formula>
    </cfRule>
  </conditionalFormatting>
  <conditionalFormatting sqref="A174">
    <cfRule type="cellIs" dxfId="823" priority="297" stopIfTrue="1" operator="equal">
      <formula>A173</formula>
    </cfRule>
  </conditionalFormatting>
  <conditionalFormatting sqref="A175">
    <cfRule type="cellIs" dxfId="822" priority="296" stopIfTrue="1" operator="equal">
      <formula>A174</formula>
    </cfRule>
  </conditionalFormatting>
  <conditionalFormatting sqref="A176">
    <cfRule type="cellIs" dxfId="821" priority="295" stopIfTrue="1" operator="equal">
      <formula>A175</formula>
    </cfRule>
  </conditionalFormatting>
  <conditionalFormatting sqref="A177">
    <cfRule type="cellIs" dxfId="820" priority="294" stopIfTrue="1" operator="equal">
      <formula>A176</formula>
    </cfRule>
  </conditionalFormatting>
  <conditionalFormatting sqref="A178">
    <cfRule type="cellIs" dxfId="819" priority="293" stopIfTrue="1" operator="equal">
      <formula>A177</formula>
    </cfRule>
  </conditionalFormatting>
  <conditionalFormatting sqref="A179">
    <cfRule type="cellIs" dxfId="818" priority="292" stopIfTrue="1" operator="equal">
      <formula>A178</formula>
    </cfRule>
  </conditionalFormatting>
  <conditionalFormatting sqref="A180">
    <cfRule type="cellIs" dxfId="817" priority="291" stopIfTrue="1" operator="equal">
      <formula>A179</formula>
    </cfRule>
  </conditionalFormatting>
  <conditionalFormatting sqref="A181">
    <cfRule type="cellIs" dxfId="816" priority="290" stopIfTrue="1" operator="equal">
      <formula>A180</formula>
    </cfRule>
  </conditionalFormatting>
  <conditionalFormatting sqref="A182">
    <cfRule type="cellIs" dxfId="815" priority="289" stopIfTrue="1" operator="equal">
      <formula>A181</formula>
    </cfRule>
  </conditionalFormatting>
  <conditionalFormatting sqref="A183">
    <cfRule type="cellIs" dxfId="814" priority="288" stopIfTrue="1" operator="equal">
      <formula>A182</formula>
    </cfRule>
  </conditionalFormatting>
  <conditionalFormatting sqref="A184">
    <cfRule type="cellIs" dxfId="813" priority="287" stopIfTrue="1" operator="equal">
      <formula>A183</formula>
    </cfRule>
  </conditionalFormatting>
  <conditionalFormatting sqref="A185">
    <cfRule type="cellIs" dxfId="812" priority="286" stopIfTrue="1" operator="equal">
      <formula>A184</formula>
    </cfRule>
  </conditionalFormatting>
  <conditionalFormatting sqref="A186">
    <cfRule type="cellIs" dxfId="811" priority="285" stopIfTrue="1" operator="equal">
      <formula>A185</formula>
    </cfRule>
  </conditionalFormatting>
  <conditionalFormatting sqref="A187">
    <cfRule type="cellIs" dxfId="810" priority="284" stopIfTrue="1" operator="equal">
      <formula>A186</formula>
    </cfRule>
  </conditionalFormatting>
  <conditionalFormatting sqref="A188">
    <cfRule type="cellIs" dxfId="809" priority="283" stopIfTrue="1" operator="equal">
      <formula>A187</formula>
    </cfRule>
  </conditionalFormatting>
  <conditionalFormatting sqref="A189">
    <cfRule type="cellIs" dxfId="808" priority="282" stopIfTrue="1" operator="equal">
      <formula>A188</formula>
    </cfRule>
  </conditionalFormatting>
  <conditionalFormatting sqref="A190">
    <cfRule type="cellIs" dxfId="807" priority="281" stopIfTrue="1" operator="equal">
      <formula>A189</formula>
    </cfRule>
  </conditionalFormatting>
  <conditionalFormatting sqref="A191">
    <cfRule type="cellIs" dxfId="806" priority="280" stopIfTrue="1" operator="equal">
      <formula>A190</formula>
    </cfRule>
  </conditionalFormatting>
  <conditionalFormatting sqref="A192">
    <cfRule type="cellIs" dxfId="805" priority="279" stopIfTrue="1" operator="equal">
      <formula>A191</formula>
    </cfRule>
  </conditionalFormatting>
  <conditionalFormatting sqref="A193">
    <cfRule type="cellIs" dxfId="804" priority="278" stopIfTrue="1" operator="equal">
      <formula>A192</formula>
    </cfRule>
  </conditionalFormatting>
  <conditionalFormatting sqref="A251">
    <cfRule type="cellIs" dxfId="803" priority="572" stopIfTrue="1" operator="equal">
      <formula>A201</formula>
    </cfRule>
  </conditionalFormatting>
  <conditionalFormatting sqref="A202">
    <cfRule type="cellIs" dxfId="802" priority="276" stopIfTrue="1" operator="equal">
      <formula>A201</formula>
    </cfRule>
  </conditionalFormatting>
  <conditionalFormatting sqref="A203">
    <cfRule type="cellIs" dxfId="801" priority="275" stopIfTrue="1" operator="equal">
      <formula>A202</formula>
    </cfRule>
  </conditionalFormatting>
  <conditionalFormatting sqref="A204">
    <cfRule type="cellIs" dxfId="800" priority="274" stopIfTrue="1" operator="equal">
      <formula>A203</formula>
    </cfRule>
  </conditionalFormatting>
  <conditionalFormatting sqref="A205">
    <cfRule type="cellIs" dxfId="799" priority="273" stopIfTrue="1" operator="equal">
      <formula>A204</formula>
    </cfRule>
  </conditionalFormatting>
  <conditionalFormatting sqref="A206">
    <cfRule type="cellIs" dxfId="798" priority="272" stopIfTrue="1" operator="equal">
      <formula>A205</formula>
    </cfRule>
  </conditionalFormatting>
  <conditionalFormatting sqref="A207">
    <cfRule type="cellIs" dxfId="797" priority="271" stopIfTrue="1" operator="equal">
      <formula>A206</formula>
    </cfRule>
  </conditionalFormatting>
  <conditionalFormatting sqref="A208">
    <cfRule type="cellIs" dxfId="796" priority="270" stopIfTrue="1" operator="equal">
      <formula>A207</formula>
    </cfRule>
  </conditionalFormatting>
  <conditionalFormatting sqref="A209">
    <cfRule type="cellIs" dxfId="795" priority="269" stopIfTrue="1" operator="equal">
      <formula>A208</formula>
    </cfRule>
  </conditionalFormatting>
  <conditionalFormatting sqref="A210">
    <cfRule type="cellIs" dxfId="794" priority="268" stopIfTrue="1" operator="equal">
      <formula>A209</formula>
    </cfRule>
  </conditionalFormatting>
  <conditionalFormatting sqref="A211">
    <cfRule type="cellIs" dxfId="793" priority="267" stopIfTrue="1" operator="equal">
      <formula>A210</formula>
    </cfRule>
  </conditionalFormatting>
  <conditionalFormatting sqref="A212">
    <cfRule type="cellIs" dxfId="792" priority="266" stopIfTrue="1" operator="equal">
      <formula>A211</formula>
    </cfRule>
  </conditionalFormatting>
  <conditionalFormatting sqref="A213">
    <cfRule type="cellIs" dxfId="791" priority="265" stopIfTrue="1" operator="equal">
      <formula>A212</formula>
    </cfRule>
  </conditionalFormatting>
  <conditionalFormatting sqref="A214">
    <cfRule type="cellIs" dxfId="790" priority="264" stopIfTrue="1" operator="equal">
      <formula>A213</formula>
    </cfRule>
  </conditionalFormatting>
  <conditionalFormatting sqref="A215">
    <cfRule type="cellIs" dxfId="789" priority="263" stopIfTrue="1" operator="equal">
      <formula>A214</formula>
    </cfRule>
  </conditionalFormatting>
  <conditionalFormatting sqref="A216">
    <cfRule type="cellIs" dxfId="788" priority="262" stopIfTrue="1" operator="equal">
      <formula>A215</formula>
    </cfRule>
  </conditionalFormatting>
  <conditionalFormatting sqref="A217">
    <cfRule type="cellIs" dxfId="787" priority="261" stopIfTrue="1" operator="equal">
      <formula>A216</formula>
    </cfRule>
  </conditionalFormatting>
  <conditionalFormatting sqref="A218">
    <cfRule type="cellIs" dxfId="786" priority="260" stopIfTrue="1" operator="equal">
      <formula>A217</formula>
    </cfRule>
  </conditionalFormatting>
  <conditionalFormatting sqref="A219">
    <cfRule type="cellIs" dxfId="785" priority="259" stopIfTrue="1" operator="equal">
      <formula>A218</formula>
    </cfRule>
  </conditionalFormatting>
  <conditionalFormatting sqref="A220">
    <cfRule type="cellIs" dxfId="784" priority="258" stopIfTrue="1" operator="equal">
      <formula>A219</formula>
    </cfRule>
  </conditionalFormatting>
  <conditionalFormatting sqref="A221">
    <cfRule type="cellIs" dxfId="783" priority="257" stopIfTrue="1" operator="equal">
      <formula>A220</formula>
    </cfRule>
  </conditionalFormatting>
  <conditionalFormatting sqref="A222">
    <cfRule type="cellIs" dxfId="782" priority="256" stopIfTrue="1" operator="equal">
      <formula>A221</formula>
    </cfRule>
  </conditionalFormatting>
  <conditionalFormatting sqref="A223">
    <cfRule type="cellIs" dxfId="781" priority="255" stopIfTrue="1" operator="equal">
      <formula>A222</formula>
    </cfRule>
  </conditionalFormatting>
  <conditionalFormatting sqref="A224">
    <cfRule type="cellIs" dxfId="780" priority="254" stopIfTrue="1" operator="equal">
      <formula>A223</formula>
    </cfRule>
  </conditionalFormatting>
  <conditionalFormatting sqref="A225">
    <cfRule type="cellIs" dxfId="779" priority="253" stopIfTrue="1" operator="equal">
      <formula>A224</formula>
    </cfRule>
  </conditionalFormatting>
  <conditionalFormatting sqref="A226">
    <cfRule type="cellIs" dxfId="778" priority="252" stopIfTrue="1" operator="equal">
      <formula>A225</formula>
    </cfRule>
  </conditionalFormatting>
  <conditionalFormatting sqref="A227">
    <cfRule type="cellIs" dxfId="777" priority="251" stopIfTrue="1" operator="equal">
      <formula>A226</formula>
    </cfRule>
  </conditionalFormatting>
  <conditionalFormatting sqref="A228">
    <cfRule type="cellIs" dxfId="776" priority="250" stopIfTrue="1" operator="equal">
      <formula>A227</formula>
    </cfRule>
  </conditionalFormatting>
  <conditionalFormatting sqref="A229">
    <cfRule type="cellIs" dxfId="775" priority="249" stopIfTrue="1" operator="equal">
      <formula>A228</formula>
    </cfRule>
  </conditionalFormatting>
  <conditionalFormatting sqref="A230">
    <cfRule type="cellIs" dxfId="774" priority="248" stopIfTrue="1" operator="equal">
      <formula>A229</formula>
    </cfRule>
  </conditionalFormatting>
  <conditionalFormatting sqref="A231">
    <cfRule type="cellIs" dxfId="773" priority="247" stopIfTrue="1" operator="equal">
      <formula>A230</formula>
    </cfRule>
  </conditionalFormatting>
  <conditionalFormatting sqref="A232">
    <cfRule type="cellIs" dxfId="772" priority="246" stopIfTrue="1" operator="equal">
      <formula>A231</formula>
    </cfRule>
  </conditionalFormatting>
  <conditionalFormatting sqref="A233">
    <cfRule type="cellIs" dxfId="771" priority="245" stopIfTrue="1" operator="equal">
      <formula>A232</formula>
    </cfRule>
  </conditionalFormatting>
  <conditionalFormatting sqref="A234">
    <cfRule type="cellIs" dxfId="770" priority="244" stopIfTrue="1" operator="equal">
      <formula>A233</formula>
    </cfRule>
  </conditionalFormatting>
  <conditionalFormatting sqref="A235">
    <cfRule type="cellIs" dxfId="769" priority="243" stopIfTrue="1" operator="equal">
      <formula>A234</formula>
    </cfRule>
  </conditionalFormatting>
  <conditionalFormatting sqref="A236">
    <cfRule type="cellIs" dxfId="768" priority="242" stopIfTrue="1" operator="equal">
      <formula>A235</formula>
    </cfRule>
  </conditionalFormatting>
  <conditionalFormatting sqref="A237">
    <cfRule type="cellIs" dxfId="767" priority="241" stopIfTrue="1" operator="equal">
      <formula>A236</formula>
    </cfRule>
  </conditionalFormatting>
  <conditionalFormatting sqref="A238">
    <cfRule type="cellIs" dxfId="766" priority="240" stopIfTrue="1" operator="equal">
      <formula>A237</formula>
    </cfRule>
  </conditionalFormatting>
  <conditionalFormatting sqref="A239">
    <cfRule type="cellIs" dxfId="765" priority="239" stopIfTrue="1" operator="equal">
      <formula>A238</formula>
    </cfRule>
  </conditionalFormatting>
  <conditionalFormatting sqref="A240">
    <cfRule type="cellIs" dxfId="764" priority="238" stopIfTrue="1" operator="equal">
      <formula>A239</formula>
    </cfRule>
  </conditionalFormatting>
  <conditionalFormatting sqref="A241">
    <cfRule type="cellIs" dxfId="763" priority="237" stopIfTrue="1" operator="equal">
      <formula>A240</formula>
    </cfRule>
  </conditionalFormatting>
  <conditionalFormatting sqref="A242">
    <cfRule type="cellIs" dxfId="762" priority="236" stopIfTrue="1" operator="equal">
      <formula>A241</formula>
    </cfRule>
  </conditionalFormatting>
  <conditionalFormatting sqref="A243">
    <cfRule type="cellIs" dxfId="761" priority="235" stopIfTrue="1" operator="equal">
      <formula>A242</formula>
    </cfRule>
  </conditionalFormatting>
  <conditionalFormatting sqref="A244">
    <cfRule type="cellIs" dxfId="760" priority="234" stopIfTrue="1" operator="equal">
      <formula>A243</formula>
    </cfRule>
  </conditionalFormatting>
  <conditionalFormatting sqref="A245">
    <cfRule type="cellIs" dxfId="759" priority="233" stopIfTrue="1" operator="equal">
      <formula>A244</formula>
    </cfRule>
  </conditionalFormatting>
  <conditionalFormatting sqref="A246">
    <cfRule type="cellIs" dxfId="758" priority="232" stopIfTrue="1" operator="equal">
      <formula>A245</formula>
    </cfRule>
  </conditionalFormatting>
  <conditionalFormatting sqref="A247">
    <cfRule type="cellIs" dxfId="757" priority="231" stopIfTrue="1" operator="equal">
      <formula>A246</formula>
    </cfRule>
  </conditionalFormatting>
  <conditionalFormatting sqref="A248">
    <cfRule type="cellIs" dxfId="756" priority="230" stopIfTrue="1" operator="equal">
      <formula>A247</formula>
    </cfRule>
  </conditionalFormatting>
  <conditionalFormatting sqref="A249">
    <cfRule type="cellIs" dxfId="755" priority="229" stopIfTrue="1" operator="equal">
      <formula>A248</formula>
    </cfRule>
  </conditionalFormatting>
  <conditionalFormatting sqref="A250">
    <cfRule type="cellIs" dxfId="754" priority="228" stopIfTrue="1" operator="equal">
      <formula>A249</formula>
    </cfRule>
  </conditionalFormatting>
  <conditionalFormatting sqref="A358">
    <cfRule type="cellIs" dxfId="753" priority="6" stopIfTrue="1" operator="equal">
      <formula>A357</formula>
    </cfRule>
  </conditionalFormatting>
  <conditionalFormatting sqref="A260:C260">
    <cfRule type="cellIs" dxfId="752" priority="225" stopIfTrue="1" operator="equal">
      <formula>A259</formula>
    </cfRule>
    <cfRule type="cellIs" dxfId="751" priority="226" stopIfTrue="1" operator="equal">
      <formula>0</formula>
    </cfRule>
  </conditionalFormatting>
  <conditionalFormatting sqref="A261:C261">
    <cfRule type="cellIs" dxfId="750" priority="223" stopIfTrue="1" operator="equal">
      <formula>A260</formula>
    </cfRule>
    <cfRule type="cellIs" dxfId="749" priority="224" stopIfTrue="1" operator="equal">
      <formula>0</formula>
    </cfRule>
  </conditionalFormatting>
  <conditionalFormatting sqref="A262:C262">
    <cfRule type="cellIs" dxfId="748" priority="219" stopIfTrue="1" operator="equal">
      <formula>#REF!</formula>
    </cfRule>
    <cfRule type="cellIs" dxfId="747" priority="220" stopIfTrue="1" operator="equal">
      <formula>0</formula>
    </cfRule>
  </conditionalFormatting>
  <conditionalFormatting sqref="A263:C263">
    <cfRule type="cellIs" dxfId="746" priority="213" stopIfTrue="1" operator="equal">
      <formula>#REF!</formula>
    </cfRule>
    <cfRule type="cellIs" dxfId="745" priority="214" stopIfTrue="1" operator="equal">
      <formula>0</formula>
    </cfRule>
  </conditionalFormatting>
  <conditionalFormatting sqref="A264:C264">
    <cfRule type="cellIs" dxfId="744" priority="211" stopIfTrue="1" operator="equal">
      <formula>A263</formula>
    </cfRule>
    <cfRule type="cellIs" dxfId="743" priority="212" stopIfTrue="1" operator="equal">
      <formula>0</formula>
    </cfRule>
  </conditionalFormatting>
  <conditionalFormatting sqref="A265:C265">
    <cfRule type="cellIs" dxfId="742" priority="207" stopIfTrue="1" operator="equal">
      <formula>#REF!</formula>
    </cfRule>
    <cfRule type="cellIs" dxfId="741" priority="208" stopIfTrue="1" operator="equal">
      <formula>0</formula>
    </cfRule>
  </conditionalFormatting>
  <conditionalFormatting sqref="A266:C266">
    <cfRule type="cellIs" dxfId="740" priority="201" stopIfTrue="1" operator="equal">
      <formula>#REF!</formula>
    </cfRule>
    <cfRule type="cellIs" dxfId="739" priority="202" stopIfTrue="1" operator="equal">
      <formula>0</formula>
    </cfRule>
  </conditionalFormatting>
  <conditionalFormatting sqref="A267:C267">
    <cfRule type="cellIs" dxfId="738" priority="199" stopIfTrue="1" operator="equal">
      <formula>A266</formula>
    </cfRule>
    <cfRule type="cellIs" dxfId="737" priority="200" stopIfTrue="1" operator="equal">
      <formula>0</formula>
    </cfRule>
  </conditionalFormatting>
  <conditionalFormatting sqref="A268:C268">
    <cfRule type="cellIs" dxfId="736" priority="195" stopIfTrue="1" operator="equal">
      <formula>#REF!</formula>
    </cfRule>
    <cfRule type="cellIs" dxfId="735" priority="196" stopIfTrue="1" operator="equal">
      <formula>0</formula>
    </cfRule>
  </conditionalFormatting>
  <conditionalFormatting sqref="A269:C269">
    <cfRule type="cellIs" dxfId="734" priority="189" stopIfTrue="1" operator="equal">
      <formula>#REF!</formula>
    </cfRule>
    <cfRule type="cellIs" dxfId="733" priority="190" stopIfTrue="1" operator="equal">
      <formula>0</formula>
    </cfRule>
  </conditionalFormatting>
  <conditionalFormatting sqref="A270:C270">
    <cfRule type="cellIs" dxfId="732" priority="187" stopIfTrue="1" operator="equal">
      <formula>A269</formula>
    </cfRule>
    <cfRule type="cellIs" dxfId="731" priority="188" stopIfTrue="1" operator="equal">
      <formula>0</formula>
    </cfRule>
  </conditionalFormatting>
  <conditionalFormatting sqref="A271:C271">
    <cfRule type="cellIs" dxfId="730" priority="185" stopIfTrue="1" operator="equal">
      <formula>A270</formula>
    </cfRule>
    <cfRule type="cellIs" dxfId="729" priority="186" stopIfTrue="1" operator="equal">
      <formula>0</formula>
    </cfRule>
  </conditionalFormatting>
  <conditionalFormatting sqref="A272:C272">
    <cfRule type="cellIs" dxfId="728" priority="181" stopIfTrue="1" operator="equal">
      <formula>#REF!</formula>
    </cfRule>
    <cfRule type="cellIs" dxfId="727" priority="182" stopIfTrue="1" operator="equal">
      <formula>0</formula>
    </cfRule>
  </conditionalFormatting>
  <conditionalFormatting sqref="A273:C273">
    <cfRule type="cellIs" dxfId="726" priority="175" stopIfTrue="1" operator="equal">
      <formula>#REF!</formula>
    </cfRule>
    <cfRule type="cellIs" dxfId="725" priority="176" stopIfTrue="1" operator="equal">
      <formula>0</formula>
    </cfRule>
  </conditionalFormatting>
  <conditionalFormatting sqref="A274:C274">
    <cfRule type="cellIs" dxfId="724" priority="173" stopIfTrue="1" operator="equal">
      <formula>A273</formula>
    </cfRule>
    <cfRule type="cellIs" dxfId="723" priority="174" stopIfTrue="1" operator="equal">
      <formula>0</formula>
    </cfRule>
  </conditionalFormatting>
  <conditionalFormatting sqref="A275:C275">
    <cfRule type="cellIs" dxfId="722" priority="169" stopIfTrue="1" operator="equal">
      <formula>#REF!</formula>
    </cfRule>
    <cfRule type="cellIs" dxfId="721" priority="170" stopIfTrue="1" operator="equal">
      <formula>0</formula>
    </cfRule>
  </conditionalFormatting>
  <conditionalFormatting sqref="A276:C276">
    <cfRule type="cellIs" dxfId="720" priority="163" stopIfTrue="1" operator="equal">
      <formula>#REF!</formula>
    </cfRule>
    <cfRule type="cellIs" dxfId="719" priority="164" stopIfTrue="1" operator="equal">
      <formula>0</formula>
    </cfRule>
  </conditionalFormatting>
  <conditionalFormatting sqref="A277:C277">
    <cfRule type="cellIs" dxfId="718" priority="161" stopIfTrue="1" operator="equal">
      <formula>A276</formula>
    </cfRule>
    <cfRule type="cellIs" dxfId="717" priority="162" stopIfTrue="1" operator="equal">
      <formula>0</formula>
    </cfRule>
  </conditionalFormatting>
  <conditionalFormatting sqref="A278:C278">
    <cfRule type="cellIs" dxfId="716" priority="159" stopIfTrue="1" operator="equal">
      <formula>A277</formula>
    </cfRule>
    <cfRule type="cellIs" dxfId="715" priority="160" stopIfTrue="1" operator="equal">
      <formula>0</formula>
    </cfRule>
  </conditionalFormatting>
  <conditionalFormatting sqref="A279:C279">
    <cfRule type="cellIs" dxfId="714" priority="157" stopIfTrue="1" operator="equal">
      <formula>A278</formula>
    </cfRule>
    <cfRule type="cellIs" dxfId="713" priority="158" stopIfTrue="1" operator="equal">
      <formula>0</formula>
    </cfRule>
  </conditionalFormatting>
  <conditionalFormatting sqref="A280:C280">
    <cfRule type="cellIs" dxfId="712" priority="155" stopIfTrue="1" operator="equal">
      <formula>A279</formula>
    </cfRule>
    <cfRule type="cellIs" dxfId="711" priority="156" stopIfTrue="1" operator="equal">
      <formula>0</formula>
    </cfRule>
  </conditionalFormatting>
  <conditionalFormatting sqref="A281:C281">
    <cfRule type="cellIs" dxfId="710" priority="151" stopIfTrue="1" operator="equal">
      <formula>#REF!</formula>
    </cfRule>
    <cfRule type="cellIs" dxfId="709" priority="152" stopIfTrue="1" operator="equal">
      <formula>0</formula>
    </cfRule>
  </conditionalFormatting>
  <conditionalFormatting sqref="A282:C282">
    <cfRule type="cellIs" dxfId="708" priority="145" stopIfTrue="1" operator="equal">
      <formula>#REF!</formula>
    </cfRule>
    <cfRule type="cellIs" dxfId="707" priority="146" stopIfTrue="1" operator="equal">
      <formula>0</formula>
    </cfRule>
  </conditionalFormatting>
  <conditionalFormatting sqref="A283:C283">
    <cfRule type="cellIs" dxfId="706" priority="143" stopIfTrue="1" operator="equal">
      <formula>A282</formula>
    </cfRule>
    <cfRule type="cellIs" dxfId="705" priority="144" stopIfTrue="1" operator="equal">
      <formula>0</formula>
    </cfRule>
  </conditionalFormatting>
  <conditionalFormatting sqref="A284:C284">
    <cfRule type="cellIs" dxfId="704" priority="139" stopIfTrue="1" operator="equal">
      <formula>#REF!</formula>
    </cfRule>
    <cfRule type="cellIs" dxfId="703" priority="140" stopIfTrue="1" operator="equal">
      <formula>0</formula>
    </cfRule>
  </conditionalFormatting>
  <conditionalFormatting sqref="A285:C285">
    <cfRule type="cellIs" dxfId="702" priority="133" stopIfTrue="1" operator="equal">
      <formula>#REF!</formula>
    </cfRule>
    <cfRule type="cellIs" dxfId="701" priority="134" stopIfTrue="1" operator="equal">
      <formula>0</formula>
    </cfRule>
  </conditionalFormatting>
  <conditionalFormatting sqref="A286:C286">
    <cfRule type="cellIs" dxfId="700" priority="131" stopIfTrue="1" operator="equal">
      <formula>A285</formula>
    </cfRule>
    <cfRule type="cellIs" dxfId="699" priority="132" stopIfTrue="1" operator="equal">
      <formula>0</formula>
    </cfRule>
  </conditionalFormatting>
  <conditionalFormatting sqref="A287:C287">
    <cfRule type="cellIs" dxfId="698" priority="129" stopIfTrue="1" operator="equal">
      <formula>A286</formula>
    </cfRule>
    <cfRule type="cellIs" dxfId="697" priority="130" stopIfTrue="1" operator="equal">
      <formula>0</formula>
    </cfRule>
  </conditionalFormatting>
  <conditionalFormatting sqref="A288:C288">
    <cfRule type="cellIs" dxfId="696" priority="127" stopIfTrue="1" operator="equal">
      <formula>A287</formula>
    </cfRule>
    <cfRule type="cellIs" dxfId="695" priority="128" stopIfTrue="1" operator="equal">
      <formula>0</formula>
    </cfRule>
  </conditionalFormatting>
  <conditionalFormatting sqref="A289:C289">
    <cfRule type="cellIs" dxfId="694" priority="125" stopIfTrue="1" operator="equal">
      <formula>A288</formula>
    </cfRule>
    <cfRule type="cellIs" dxfId="693" priority="126" stopIfTrue="1" operator="equal">
      <formula>0</formula>
    </cfRule>
  </conditionalFormatting>
  <conditionalFormatting sqref="A290:C290">
    <cfRule type="cellIs" dxfId="692" priority="123" stopIfTrue="1" operator="equal">
      <formula>A289</formula>
    </cfRule>
    <cfRule type="cellIs" dxfId="691" priority="124" stopIfTrue="1" operator="equal">
      <formula>0</formula>
    </cfRule>
  </conditionalFormatting>
  <conditionalFormatting sqref="A291:C291">
    <cfRule type="cellIs" dxfId="690" priority="121" stopIfTrue="1" operator="equal">
      <formula>A290</formula>
    </cfRule>
    <cfRule type="cellIs" dxfId="689" priority="122" stopIfTrue="1" operator="equal">
      <formula>0</formula>
    </cfRule>
  </conditionalFormatting>
  <conditionalFormatting sqref="A292:C292">
    <cfRule type="cellIs" dxfId="688" priority="119" stopIfTrue="1" operator="equal">
      <formula>A291</formula>
    </cfRule>
    <cfRule type="cellIs" dxfId="687" priority="120" stopIfTrue="1" operator="equal">
      <formula>0</formula>
    </cfRule>
  </conditionalFormatting>
  <conditionalFormatting sqref="A300:C300">
    <cfRule type="cellIs" dxfId="686" priority="115" stopIfTrue="1" operator="equal">
      <formula>A299</formula>
    </cfRule>
    <cfRule type="cellIs" dxfId="685" priority="116" stopIfTrue="1" operator="equal">
      <formula>0</formula>
    </cfRule>
  </conditionalFormatting>
  <conditionalFormatting sqref="A301:C301">
    <cfRule type="cellIs" dxfId="684" priority="113" stopIfTrue="1" operator="equal">
      <formula>A300</formula>
    </cfRule>
    <cfRule type="cellIs" dxfId="683" priority="114" stopIfTrue="1" operator="equal">
      <formula>0</formula>
    </cfRule>
  </conditionalFormatting>
  <conditionalFormatting sqref="A302:C302">
    <cfRule type="cellIs" dxfId="682" priority="109" stopIfTrue="1" operator="equal">
      <formula>#REF!</formula>
    </cfRule>
    <cfRule type="cellIs" dxfId="681" priority="110" stopIfTrue="1" operator="equal">
      <formula>0</formula>
    </cfRule>
  </conditionalFormatting>
  <conditionalFormatting sqref="A303:C303">
    <cfRule type="cellIs" dxfId="680" priority="103" stopIfTrue="1" operator="equal">
      <formula>#REF!</formula>
    </cfRule>
    <cfRule type="cellIs" dxfId="679" priority="104" stopIfTrue="1" operator="equal">
      <formula>0</formula>
    </cfRule>
  </conditionalFormatting>
  <conditionalFormatting sqref="A304:C304">
    <cfRule type="cellIs" dxfId="678" priority="101" stopIfTrue="1" operator="equal">
      <formula>A303</formula>
    </cfRule>
    <cfRule type="cellIs" dxfId="677" priority="102" stopIfTrue="1" operator="equal">
      <formula>0</formula>
    </cfRule>
  </conditionalFormatting>
  <conditionalFormatting sqref="A305:C305">
    <cfRule type="cellIs" dxfId="676" priority="97" stopIfTrue="1" operator="equal">
      <formula>#REF!</formula>
    </cfRule>
    <cfRule type="cellIs" dxfId="675" priority="98" stopIfTrue="1" operator="equal">
      <formula>0</formula>
    </cfRule>
  </conditionalFormatting>
  <conditionalFormatting sqref="A306:C306">
    <cfRule type="cellIs" dxfId="674" priority="91" stopIfTrue="1" operator="equal">
      <formula>#REF!</formula>
    </cfRule>
    <cfRule type="cellIs" dxfId="673" priority="92" stopIfTrue="1" operator="equal">
      <formula>0</formula>
    </cfRule>
  </conditionalFormatting>
  <conditionalFormatting sqref="A307:C307">
    <cfRule type="cellIs" dxfId="672" priority="89" stopIfTrue="1" operator="equal">
      <formula>A306</formula>
    </cfRule>
    <cfRule type="cellIs" dxfId="671" priority="90" stopIfTrue="1" operator="equal">
      <formula>0</formula>
    </cfRule>
  </conditionalFormatting>
  <conditionalFormatting sqref="A308:C308">
    <cfRule type="cellIs" dxfId="670" priority="85" stopIfTrue="1" operator="equal">
      <formula>#REF!</formula>
    </cfRule>
    <cfRule type="cellIs" dxfId="669" priority="86" stopIfTrue="1" operator="equal">
      <formula>0</formula>
    </cfRule>
  </conditionalFormatting>
  <conditionalFormatting sqref="A309:C309">
    <cfRule type="cellIs" dxfId="668" priority="77" stopIfTrue="1" operator="equal">
      <formula>#REF!</formula>
    </cfRule>
    <cfRule type="cellIs" dxfId="667" priority="78" stopIfTrue="1" operator="equal">
      <formula>0</formula>
    </cfRule>
  </conditionalFormatting>
  <conditionalFormatting sqref="A310:C310">
    <cfRule type="cellIs" dxfId="666" priority="75" stopIfTrue="1" operator="equal">
      <formula>A309</formula>
    </cfRule>
    <cfRule type="cellIs" dxfId="665" priority="76" stopIfTrue="1" operator="equal">
      <formula>0</formula>
    </cfRule>
  </conditionalFormatting>
  <conditionalFormatting sqref="A311:C311">
    <cfRule type="cellIs" dxfId="664" priority="71" stopIfTrue="1" operator="equal">
      <formula>#REF!</formula>
    </cfRule>
    <cfRule type="cellIs" dxfId="663" priority="72" stopIfTrue="1" operator="equal">
      <formula>0</formula>
    </cfRule>
  </conditionalFormatting>
  <conditionalFormatting sqref="A312:C312">
    <cfRule type="cellIs" dxfId="662" priority="61" stopIfTrue="1" operator="equal">
      <formula>#REF!</formula>
    </cfRule>
    <cfRule type="cellIs" dxfId="661" priority="62" stopIfTrue="1" operator="equal">
      <formula>0</formula>
    </cfRule>
  </conditionalFormatting>
  <conditionalFormatting sqref="A313:C313">
    <cfRule type="cellIs" dxfId="660" priority="59" stopIfTrue="1" operator="equal">
      <formula>A312</formula>
    </cfRule>
    <cfRule type="cellIs" dxfId="659" priority="60" stopIfTrue="1" operator="equal">
      <formula>0</formula>
    </cfRule>
  </conditionalFormatting>
  <conditionalFormatting sqref="A314:C314">
    <cfRule type="cellIs" dxfId="658" priority="55" stopIfTrue="1" operator="equal">
      <formula>#REF!</formula>
    </cfRule>
    <cfRule type="cellIs" dxfId="657" priority="56" stopIfTrue="1" operator="equal">
      <formula>0</formula>
    </cfRule>
  </conditionalFormatting>
  <conditionalFormatting sqref="A315:C315">
    <cfRule type="cellIs" dxfId="656" priority="53" stopIfTrue="1" operator="equal">
      <formula>A314</formula>
    </cfRule>
    <cfRule type="cellIs" dxfId="655" priority="54" stopIfTrue="1" operator="equal">
      <formula>0</formula>
    </cfRule>
  </conditionalFormatting>
  <conditionalFormatting sqref="A316:C316">
    <cfRule type="cellIs" dxfId="654" priority="51" stopIfTrue="1" operator="equal">
      <formula>A315</formula>
    </cfRule>
    <cfRule type="cellIs" dxfId="653" priority="52" stopIfTrue="1" operator="equal">
      <formula>0</formula>
    </cfRule>
  </conditionalFormatting>
  <conditionalFormatting sqref="A317:C317">
    <cfRule type="cellIs" dxfId="652" priority="49" stopIfTrue="1" operator="equal">
      <formula>A316</formula>
    </cfRule>
    <cfRule type="cellIs" dxfId="651" priority="50" stopIfTrue="1" operator="equal">
      <formula>0</formula>
    </cfRule>
  </conditionalFormatting>
  <conditionalFormatting sqref="A318:C318">
    <cfRule type="cellIs" dxfId="650" priority="47" stopIfTrue="1" operator="equal">
      <formula>A317</formula>
    </cfRule>
    <cfRule type="cellIs" dxfId="649" priority="48" stopIfTrue="1" operator="equal">
      <formula>0</formula>
    </cfRule>
  </conditionalFormatting>
  <conditionalFormatting sqref="A319:C319">
    <cfRule type="cellIs" dxfId="648" priority="45" stopIfTrue="1" operator="equal">
      <formula>A318</formula>
    </cfRule>
    <cfRule type="cellIs" dxfId="647" priority="46" stopIfTrue="1" operator="equal">
      <formula>0</formula>
    </cfRule>
  </conditionalFormatting>
  <conditionalFormatting sqref="A320:C320">
    <cfRule type="cellIs" dxfId="646" priority="41" stopIfTrue="1" operator="equal">
      <formula>#REF!</formula>
    </cfRule>
    <cfRule type="cellIs" dxfId="645" priority="42" stopIfTrue="1" operator="equal">
      <formula>0</formula>
    </cfRule>
  </conditionalFormatting>
  <conditionalFormatting sqref="A321:C321">
    <cfRule type="cellIs" dxfId="644" priority="35" stopIfTrue="1" operator="equal">
      <formula>#REF!</formula>
    </cfRule>
    <cfRule type="cellIs" dxfId="643" priority="36" stopIfTrue="1" operator="equal">
      <formula>0</formula>
    </cfRule>
  </conditionalFormatting>
  <conditionalFormatting sqref="A322:C322">
    <cfRule type="cellIs" dxfId="642" priority="33" stopIfTrue="1" operator="equal">
      <formula>A321</formula>
    </cfRule>
    <cfRule type="cellIs" dxfId="641" priority="34" stopIfTrue="1" operator="equal">
      <formula>0</formula>
    </cfRule>
  </conditionalFormatting>
  <conditionalFormatting sqref="A323:C323">
    <cfRule type="cellIs" dxfId="640" priority="29" stopIfTrue="1" operator="equal">
      <formula>#REF!</formula>
    </cfRule>
    <cfRule type="cellIs" dxfId="639" priority="30" stopIfTrue="1" operator="equal">
      <formula>0</formula>
    </cfRule>
  </conditionalFormatting>
  <conditionalFormatting sqref="A324:C324">
    <cfRule type="cellIs" dxfId="638" priority="23" stopIfTrue="1" operator="equal">
      <formula>#REF!</formula>
    </cfRule>
    <cfRule type="cellIs" dxfId="637" priority="24" stopIfTrue="1" operator="equal">
      <formula>0</formula>
    </cfRule>
  </conditionalFormatting>
  <conditionalFormatting sqref="A325:C325">
    <cfRule type="cellIs" dxfId="636" priority="21" stopIfTrue="1" operator="equal">
      <formula>A324</formula>
    </cfRule>
    <cfRule type="cellIs" dxfId="635" priority="22" stopIfTrue="1" operator="equal">
      <formula>0</formula>
    </cfRule>
  </conditionalFormatting>
  <conditionalFormatting sqref="A326:C326">
    <cfRule type="cellIs" dxfId="634" priority="19" stopIfTrue="1" operator="equal">
      <formula>A325</formula>
    </cfRule>
    <cfRule type="cellIs" dxfId="633" priority="20" stopIfTrue="1" operator="equal">
      <formula>0</formula>
    </cfRule>
  </conditionalFormatting>
  <conditionalFormatting sqref="A327:C327">
    <cfRule type="cellIs" dxfId="632" priority="17" stopIfTrue="1" operator="equal">
      <formula>A326</formula>
    </cfRule>
    <cfRule type="cellIs" dxfId="631" priority="18" stopIfTrue="1" operator="equal">
      <formula>0</formula>
    </cfRule>
  </conditionalFormatting>
  <conditionalFormatting sqref="A328:C328">
    <cfRule type="cellIs" dxfId="630" priority="15" stopIfTrue="1" operator="equal">
      <formula>A327</formula>
    </cfRule>
    <cfRule type="cellIs" dxfId="629" priority="16" stopIfTrue="1" operator="equal">
      <formula>0</formula>
    </cfRule>
  </conditionalFormatting>
  <conditionalFormatting sqref="A329:C329">
    <cfRule type="cellIs" dxfId="628" priority="13" stopIfTrue="1" operator="equal">
      <formula>A328</formula>
    </cfRule>
    <cfRule type="cellIs" dxfId="627" priority="14" stopIfTrue="1" operator="equal">
      <formula>0</formula>
    </cfRule>
  </conditionalFormatting>
  <conditionalFormatting sqref="A330:C330">
    <cfRule type="cellIs" dxfId="626" priority="11" stopIfTrue="1" operator="equal">
      <formula>A329</formula>
    </cfRule>
    <cfRule type="cellIs" dxfId="625" priority="12" stopIfTrue="1" operator="equal">
      <formula>0</formula>
    </cfRule>
  </conditionalFormatting>
  <conditionalFormatting sqref="A331:C331">
    <cfRule type="cellIs" dxfId="624" priority="9" stopIfTrue="1" operator="equal">
      <formula>A330</formula>
    </cfRule>
    <cfRule type="cellIs" dxfId="623" priority="10" stopIfTrue="1" operator="equal">
      <formula>0</formula>
    </cfRule>
  </conditionalFormatting>
  <conditionalFormatting sqref="A359">
    <cfRule type="cellIs" dxfId="622" priority="5" stopIfTrue="1" operator="equal">
      <formula>A358</formula>
    </cfRule>
  </conditionalFormatting>
  <conditionalFormatting sqref="A360">
    <cfRule type="cellIs" dxfId="621" priority="4" stopIfTrue="1" operator="equal">
      <formula>A359</formula>
    </cfRule>
  </conditionalFormatting>
  <conditionalFormatting sqref="A361">
    <cfRule type="cellIs" dxfId="620" priority="3" stopIfTrue="1" operator="equal">
      <formula>A360</formula>
    </cfRule>
  </conditionalFormatting>
  <conditionalFormatting sqref="A362">
    <cfRule type="cellIs" dxfId="619" priority="2" stopIfTrue="1" operator="equal">
      <formula>A361</formula>
    </cfRule>
  </conditionalFormatting>
  <pageMargins left="0.32" right="0.33" top="0.64" bottom="0.75555555555555554" header="0" footer="0"/>
  <pageSetup paperSize="9" scale="57" fitToHeight="500" orientation="landscape" r:id="rId1"/>
  <headerFooter alignWithMargins="0"/>
  <rowBreaks count="9" manualBreakCount="9">
    <brk id="35" max="76" man="1"/>
    <brk id="72" max="76" man="1"/>
    <brk id="126" max="76" man="1"/>
    <brk id="265" max="76" man="1"/>
    <brk id="311" max="76" man="1"/>
    <brk id="364" max="76" man="1"/>
    <brk id="411" max="76" man="1"/>
    <brk id="436" max="76" man="1"/>
    <brk id="479" max="7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65"/>
  <sheetViews>
    <sheetView view="pageBreakPreview" topLeftCell="A231" zoomScale="60" zoomScaleNormal="100" workbookViewId="0">
      <selection activeCell="AO239" sqref="AO239:AS239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26" t="s">
        <v>115</v>
      </c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</row>
    <row r="2" spans="1:79" ht="14.25" customHeight="1" x14ac:dyDescent="0.2">
      <c r="A2" s="27" t="s">
        <v>249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</row>
    <row r="4" spans="1:79" ht="28.5" customHeight="1" x14ac:dyDescent="0.2">
      <c r="A4" s="11" t="s">
        <v>159</v>
      </c>
      <c r="B4" s="28" t="s">
        <v>218</v>
      </c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8"/>
      <c r="AH4" s="30" t="s">
        <v>217</v>
      </c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8"/>
      <c r="AT4" s="31" t="s">
        <v>223</v>
      </c>
      <c r="AU4" s="30"/>
      <c r="AV4" s="30"/>
      <c r="AW4" s="30"/>
      <c r="AX4" s="30"/>
      <c r="AY4" s="30"/>
      <c r="AZ4" s="30"/>
      <c r="BA4" s="30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32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7"/>
      <c r="AH5" s="33" t="s">
        <v>161</v>
      </c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7"/>
      <c r="AT5" s="33" t="s">
        <v>157</v>
      </c>
      <c r="AU5" s="33"/>
      <c r="AV5" s="33"/>
      <c r="AW5" s="33"/>
      <c r="AX5" s="33"/>
      <c r="AY5" s="33"/>
      <c r="AZ5" s="33"/>
      <c r="BA5" s="33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28.5" customHeight="1" x14ac:dyDescent="0.2">
      <c r="A7" s="11" t="s">
        <v>162</v>
      </c>
      <c r="B7" s="28" t="s">
        <v>266</v>
      </c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8"/>
      <c r="AH7" s="30" t="s">
        <v>267</v>
      </c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15"/>
      <c r="BC7" s="31" t="s">
        <v>223</v>
      </c>
      <c r="BD7" s="30"/>
      <c r="BE7" s="30"/>
      <c r="BF7" s="30"/>
      <c r="BG7" s="30"/>
      <c r="BH7" s="30"/>
      <c r="BI7" s="30"/>
      <c r="BJ7" s="30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32" t="s">
        <v>155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7"/>
      <c r="AH8" s="33" t="s">
        <v>163</v>
      </c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13"/>
      <c r="BC8" s="33" t="s">
        <v>157</v>
      </c>
      <c r="BD8" s="33"/>
      <c r="BE8" s="33"/>
      <c r="BF8" s="33"/>
      <c r="BG8" s="33"/>
      <c r="BH8" s="33"/>
      <c r="BI8" s="33"/>
      <c r="BJ8" s="33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 x14ac:dyDescent="0.2">
      <c r="A10" s="11" t="s">
        <v>164</v>
      </c>
      <c r="B10" s="30" t="s">
        <v>457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N10" s="30" t="s">
        <v>458</v>
      </c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15"/>
      <c r="AA10" s="30" t="s">
        <v>451</v>
      </c>
      <c r="AB10" s="30"/>
      <c r="AC10" s="30"/>
      <c r="AD10" s="30"/>
      <c r="AE10" s="30"/>
      <c r="AF10" s="30"/>
      <c r="AG10" s="30"/>
      <c r="AH10" s="30"/>
      <c r="AI10" s="30"/>
      <c r="AJ10" s="15"/>
      <c r="AK10" s="38" t="s">
        <v>452</v>
      </c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0"/>
      <c r="BL10" s="31" t="s">
        <v>224</v>
      </c>
      <c r="BM10" s="30"/>
      <c r="BN10" s="30"/>
      <c r="BO10" s="30"/>
      <c r="BP10" s="30"/>
      <c r="BQ10" s="30"/>
      <c r="BR10" s="30"/>
      <c r="BS10" s="30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33" t="s">
        <v>165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N11" s="33" t="s">
        <v>167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13"/>
      <c r="AA11" s="39" t="s">
        <v>168</v>
      </c>
      <c r="AB11" s="39"/>
      <c r="AC11" s="39"/>
      <c r="AD11" s="39"/>
      <c r="AE11" s="39"/>
      <c r="AF11" s="39"/>
      <c r="AG11" s="39"/>
      <c r="AH11" s="39"/>
      <c r="AI11" s="39"/>
      <c r="AJ11" s="13"/>
      <c r="AK11" s="40" t="s">
        <v>166</v>
      </c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19"/>
      <c r="BL11" s="33" t="s">
        <v>158</v>
      </c>
      <c r="BM11" s="33"/>
      <c r="BN11" s="33"/>
      <c r="BO11" s="33"/>
      <c r="BP11" s="33"/>
      <c r="BQ11" s="33"/>
      <c r="BR11" s="33"/>
      <c r="BS11" s="33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34" t="s">
        <v>250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148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35" t="s">
        <v>446</v>
      </c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37" t="s">
        <v>149</v>
      </c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</row>
    <row r="18" spans="1:79" ht="15" customHeight="1" x14ac:dyDescent="0.2">
      <c r="A18" s="35" t="s">
        <v>350</v>
      </c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150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90" customHeight="1" x14ac:dyDescent="0.2">
      <c r="A21" s="35" t="s">
        <v>448</v>
      </c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151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47" t="s">
        <v>235</v>
      </c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</row>
    <row r="25" spans="1:79" ht="15" customHeight="1" x14ac:dyDescent="0.2">
      <c r="A25" s="48" t="s">
        <v>225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</row>
    <row r="26" spans="1:79" ht="23.1" customHeight="1" x14ac:dyDescent="0.2">
      <c r="A26" s="49" t="s">
        <v>2</v>
      </c>
      <c r="B26" s="50"/>
      <c r="C26" s="50"/>
      <c r="D26" s="51"/>
      <c r="E26" s="49" t="s">
        <v>19</v>
      </c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5" t="s">
        <v>226</v>
      </c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 t="s">
        <v>229</v>
      </c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 t="s">
        <v>236</v>
      </c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</row>
    <row r="27" spans="1:79" ht="54.75" customHeight="1" x14ac:dyDescent="0.2">
      <c r="A27" s="52"/>
      <c r="B27" s="53"/>
      <c r="C27" s="53"/>
      <c r="D27" s="54"/>
      <c r="E27" s="52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41" t="s">
        <v>4</v>
      </c>
      <c r="V27" s="42"/>
      <c r="W27" s="42"/>
      <c r="X27" s="42"/>
      <c r="Y27" s="43"/>
      <c r="Z27" s="41" t="s">
        <v>3</v>
      </c>
      <c r="AA27" s="42"/>
      <c r="AB27" s="42"/>
      <c r="AC27" s="42"/>
      <c r="AD27" s="43"/>
      <c r="AE27" s="44" t="s">
        <v>116</v>
      </c>
      <c r="AF27" s="45"/>
      <c r="AG27" s="45"/>
      <c r="AH27" s="46"/>
      <c r="AI27" s="41" t="s">
        <v>5</v>
      </c>
      <c r="AJ27" s="42"/>
      <c r="AK27" s="42"/>
      <c r="AL27" s="42"/>
      <c r="AM27" s="43"/>
      <c r="AN27" s="41" t="s">
        <v>4</v>
      </c>
      <c r="AO27" s="42"/>
      <c r="AP27" s="42"/>
      <c r="AQ27" s="42"/>
      <c r="AR27" s="43"/>
      <c r="AS27" s="41" t="s">
        <v>3</v>
      </c>
      <c r="AT27" s="42"/>
      <c r="AU27" s="42"/>
      <c r="AV27" s="42"/>
      <c r="AW27" s="43"/>
      <c r="AX27" s="44" t="s">
        <v>116</v>
      </c>
      <c r="AY27" s="45"/>
      <c r="AZ27" s="45"/>
      <c r="BA27" s="46"/>
      <c r="BB27" s="41" t="s">
        <v>96</v>
      </c>
      <c r="BC27" s="42"/>
      <c r="BD27" s="42"/>
      <c r="BE27" s="42"/>
      <c r="BF27" s="43"/>
      <c r="BG27" s="41" t="s">
        <v>4</v>
      </c>
      <c r="BH27" s="42"/>
      <c r="BI27" s="42"/>
      <c r="BJ27" s="42"/>
      <c r="BK27" s="43"/>
      <c r="BL27" s="41" t="s">
        <v>3</v>
      </c>
      <c r="BM27" s="42"/>
      <c r="BN27" s="42"/>
      <c r="BO27" s="42"/>
      <c r="BP27" s="43"/>
      <c r="BQ27" s="44" t="s">
        <v>116</v>
      </c>
      <c r="BR27" s="45"/>
      <c r="BS27" s="45"/>
      <c r="BT27" s="46"/>
      <c r="BU27" s="41" t="s">
        <v>97</v>
      </c>
      <c r="BV27" s="42"/>
      <c r="BW27" s="42"/>
      <c r="BX27" s="42"/>
      <c r="BY27" s="43"/>
    </row>
    <row r="28" spans="1:79" ht="15" customHeight="1" x14ac:dyDescent="0.2">
      <c r="A28" s="41">
        <v>1</v>
      </c>
      <c r="B28" s="42"/>
      <c r="C28" s="42"/>
      <c r="D28" s="43"/>
      <c r="E28" s="41">
        <v>2</v>
      </c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1">
        <v>3</v>
      </c>
      <c r="V28" s="42"/>
      <c r="W28" s="42"/>
      <c r="X28" s="42"/>
      <c r="Y28" s="43"/>
      <c r="Z28" s="41">
        <v>4</v>
      </c>
      <c r="AA28" s="42"/>
      <c r="AB28" s="42"/>
      <c r="AC28" s="42"/>
      <c r="AD28" s="43"/>
      <c r="AE28" s="41">
        <v>5</v>
      </c>
      <c r="AF28" s="42"/>
      <c r="AG28" s="42"/>
      <c r="AH28" s="43"/>
      <c r="AI28" s="41">
        <v>6</v>
      </c>
      <c r="AJ28" s="42"/>
      <c r="AK28" s="42"/>
      <c r="AL28" s="42"/>
      <c r="AM28" s="43"/>
      <c r="AN28" s="41">
        <v>7</v>
      </c>
      <c r="AO28" s="42"/>
      <c r="AP28" s="42"/>
      <c r="AQ28" s="42"/>
      <c r="AR28" s="43"/>
      <c r="AS28" s="41">
        <v>8</v>
      </c>
      <c r="AT28" s="42"/>
      <c r="AU28" s="42"/>
      <c r="AV28" s="42"/>
      <c r="AW28" s="43"/>
      <c r="AX28" s="41">
        <v>9</v>
      </c>
      <c r="AY28" s="42"/>
      <c r="AZ28" s="42"/>
      <c r="BA28" s="43"/>
      <c r="BB28" s="41">
        <v>10</v>
      </c>
      <c r="BC28" s="42"/>
      <c r="BD28" s="42"/>
      <c r="BE28" s="42"/>
      <c r="BF28" s="43"/>
      <c r="BG28" s="41">
        <v>11</v>
      </c>
      <c r="BH28" s="42"/>
      <c r="BI28" s="42"/>
      <c r="BJ28" s="42"/>
      <c r="BK28" s="43"/>
      <c r="BL28" s="41">
        <v>12</v>
      </c>
      <c r="BM28" s="42"/>
      <c r="BN28" s="42"/>
      <c r="BO28" s="42"/>
      <c r="BP28" s="43"/>
      <c r="BQ28" s="41">
        <v>13</v>
      </c>
      <c r="BR28" s="42"/>
      <c r="BS28" s="42"/>
      <c r="BT28" s="43"/>
      <c r="BU28" s="41">
        <v>14</v>
      </c>
      <c r="BV28" s="42"/>
      <c r="BW28" s="42"/>
      <c r="BX28" s="42"/>
      <c r="BY28" s="43"/>
    </row>
    <row r="29" spans="1:79" ht="13.5" hidden="1" customHeight="1" x14ac:dyDescent="0.2">
      <c r="A29" s="69" t="s">
        <v>56</v>
      </c>
      <c r="B29" s="70"/>
      <c r="C29" s="70"/>
      <c r="D29" s="71"/>
      <c r="E29" s="69" t="s">
        <v>57</v>
      </c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2" t="s">
        <v>65</v>
      </c>
      <c r="V29" s="73"/>
      <c r="W29" s="73"/>
      <c r="X29" s="73"/>
      <c r="Y29" s="74"/>
      <c r="Z29" s="72" t="s">
        <v>66</v>
      </c>
      <c r="AA29" s="73"/>
      <c r="AB29" s="73"/>
      <c r="AC29" s="73"/>
      <c r="AD29" s="74"/>
      <c r="AE29" s="69" t="s">
        <v>91</v>
      </c>
      <c r="AF29" s="70"/>
      <c r="AG29" s="70"/>
      <c r="AH29" s="71"/>
      <c r="AI29" s="56" t="s">
        <v>170</v>
      </c>
      <c r="AJ29" s="57"/>
      <c r="AK29" s="57"/>
      <c r="AL29" s="57"/>
      <c r="AM29" s="58"/>
      <c r="AN29" s="69" t="s">
        <v>67</v>
      </c>
      <c r="AO29" s="70"/>
      <c r="AP29" s="70"/>
      <c r="AQ29" s="70"/>
      <c r="AR29" s="71"/>
      <c r="AS29" s="69" t="s">
        <v>68</v>
      </c>
      <c r="AT29" s="70"/>
      <c r="AU29" s="70"/>
      <c r="AV29" s="70"/>
      <c r="AW29" s="71"/>
      <c r="AX29" s="69" t="s">
        <v>92</v>
      </c>
      <c r="AY29" s="70"/>
      <c r="AZ29" s="70"/>
      <c r="BA29" s="71"/>
      <c r="BB29" s="56" t="s">
        <v>170</v>
      </c>
      <c r="BC29" s="57"/>
      <c r="BD29" s="57"/>
      <c r="BE29" s="57"/>
      <c r="BF29" s="58"/>
      <c r="BG29" s="69" t="s">
        <v>58</v>
      </c>
      <c r="BH29" s="70"/>
      <c r="BI29" s="70"/>
      <c r="BJ29" s="70"/>
      <c r="BK29" s="71"/>
      <c r="BL29" s="69" t="s">
        <v>59</v>
      </c>
      <c r="BM29" s="70"/>
      <c r="BN29" s="70"/>
      <c r="BO29" s="70"/>
      <c r="BP29" s="71"/>
      <c r="BQ29" s="69" t="s">
        <v>93</v>
      </c>
      <c r="BR29" s="70"/>
      <c r="BS29" s="70"/>
      <c r="BT29" s="71"/>
      <c r="BU29" s="56" t="s">
        <v>170</v>
      </c>
      <c r="BV29" s="57"/>
      <c r="BW29" s="57"/>
      <c r="BX29" s="57"/>
      <c r="BY29" s="58"/>
      <c r="CA29" t="s">
        <v>21</v>
      </c>
    </row>
    <row r="30" spans="1:79" s="25" customFormat="1" ht="12.75" customHeight="1" x14ac:dyDescent="0.2">
      <c r="A30" s="59"/>
      <c r="B30" s="60"/>
      <c r="C30" s="60"/>
      <c r="D30" s="61"/>
      <c r="E30" s="62" t="s">
        <v>172</v>
      </c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4"/>
      <c r="U30" s="65">
        <v>100009947.87</v>
      </c>
      <c r="V30" s="65"/>
      <c r="W30" s="65"/>
      <c r="X30" s="65"/>
      <c r="Y30" s="65"/>
      <c r="Z30" s="65" t="s">
        <v>173</v>
      </c>
      <c r="AA30" s="65"/>
      <c r="AB30" s="65"/>
      <c r="AC30" s="65"/>
      <c r="AD30" s="65"/>
      <c r="AE30" s="66" t="s">
        <v>173</v>
      </c>
      <c r="AF30" s="67"/>
      <c r="AG30" s="67"/>
      <c r="AH30" s="68"/>
      <c r="AI30" s="66">
        <f>IF(ISNUMBER(U30),U30,0)+IF(ISNUMBER(Z30),Z30,0)</f>
        <v>100009947.87</v>
      </c>
      <c r="AJ30" s="67"/>
      <c r="AK30" s="67"/>
      <c r="AL30" s="67"/>
      <c r="AM30" s="68"/>
      <c r="AN30" s="66">
        <v>124116088</v>
      </c>
      <c r="AO30" s="67"/>
      <c r="AP30" s="67"/>
      <c r="AQ30" s="67"/>
      <c r="AR30" s="68"/>
      <c r="AS30" s="66" t="s">
        <v>173</v>
      </c>
      <c r="AT30" s="67"/>
      <c r="AU30" s="67"/>
      <c r="AV30" s="67"/>
      <c r="AW30" s="68"/>
      <c r="AX30" s="66" t="s">
        <v>173</v>
      </c>
      <c r="AY30" s="67"/>
      <c r="AZ30" s="67"/>
      <c r="BA30" s="68"/>
      <c r="BB30" s="66">
        <f>IF(ISNUMBER(AN30),AN30,0)+IF(ISNUMBER(AS30),AS30,0)</f>
        <v>124116088</v>
      </c>
      <c r="BC30" s="67"/>
      <c r="BD30" s="67"/>
      <c r="BE30" s="67"/>
      <c r="BF30" s="68"/>
      <c r="BG30" s="66">
        <v>174403200</v>
      </c>
      <c r="BH30" s="67"/>
      <c r="BI30" s="67"/>
      <c r="BJ30" s="67"/>
      <c r="BK30" s="68"/>
      <c r="BL30" s="66" t="s">
        <v>173</v>
      </c>
      <c r="BM30" s="67"/>
      <c r="BN30" s="67"/>
      <c r="BO30" s="67"/>
      <c r="BP30" s="68"/>
      <c r="BQ30" s="66" t="s">
        <v>173</v>
      </c>
      <c r="BR30" s="67"/>
      <c r="BS30" s="67"/>
      <c r="BT30" s="68"/>
      <c r="BU30" s="66">
        <f>IF(ISNUMBER(BG30),BG30,0)+IF(ISNUMBER(BL30),BL30,0)</f>
        <v>174403200</v>
      </c>
      <c r="BV30" s="67"/>
      <c r="BW30" s="67"/>
      <c r="BX30" s="67"/>
      <c r="BY30" s="68"/>
      <c r="CA30" s="25" t="s">
        <v>22</v>
      </c>
    </row>
    <row r="31" spans="1:79" s="6" customFormat="1" ht="12.75" customHeight="1" x14ac:dyDescent="0.2">
      <c r="A31" s="87"/>
      <c r="B31" s="88"/>
      <c r="C31" s="88"/>
      <c r="D31" s="89"/>
      <c r="E31" s="100" t="s">
        <v>147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2"/>
      <c r="U31" s="97">
        <v>100009947.87</v>
      </c>
      <c r="V31" s="97"/>
      <c r="W31" s="97"/>
      <c r="X31" s="97"/>
      <c r="Y31" s="97"/>
      <c r="Z31" s="97">
        <v>0</v>
      </c>
      <c r="AA31" s="97"/>
      <c r="AB31" s="97"/>
      <c r="AC31" s="97"/>
      <c r="AD31" s="97"/>
      <c r="AE31" s="84">
        <v>0</v>
      </c>
      <c r="AF31" s="85"/>
      <c r="AG31" s="85"/>
      <c r="AH31" s="86"/>
      <c r="AI31" s="84">
        <f>IF(ISNUMBER(U31),U31,0)+IF(ISNUMBER(Z31),Z31,0)</f>
        <v>100009947.87</v>
      </c>
      <c r="AJ31" s="85"/>
      <c r="AK31" s="85"/>
      <c r="AL31" s="85"/>
      <c r="AM31" s="86"/>
      <c r="AN31" s="84">
        <v>124116088</v>
      </c>
      <c r="AO31" s="85"/>
      <c r="AP31" s="85"/>
      <c r="AQ31" s="85"/>
      <c r="AR31" s="86"/>
      <c r="AS31" s="84">
        <v>0</v>
      </c>
      <c r="AT31" s="85"/>
      <c r="AU31" s="85"/>
      <c r="AV31" s="85"/>
      <c r="AW31" s="86"/>
      <c r="AX31" s="84">
        <v>0</v>
      </c>
      <c r="AY31" s="85"/>
      <c r="AZ31" s="85"/>
      <c r="BA31" s="86"/>
      <c r="BB31" s="84">
        <f>IF(ISNUMBER(AN31),AN31,0)+IF(ISNUMBER(AS31),AS31,0)</f>
        <v>124116088</v>
      </c>
      <c r="BC31" s="85"/>
      <c r="BD31" s="85"/>
      <c r="BE31" s="85"/>
      <c r="BF31" s="86"/>
      <c r="BG31" s="84">
        <v>174403200</v>
      </c>
      <c r="BH31" s="85"/>
      <c r="BI31" s="85"/>
      <c r="BJ31" s="85"/>
      <c r="BK31" s="86"/>
      <c r="BL31" s="84">
        <v>0</v>
      </c>
      <c r="BM31" s="85"/>
      <c r="BN31" s="85"/>
      <c r="BO31" s="85"/>
      <c r="BP31" s="86"/>
      <c r="BQ31" s="84">
        <v>0</v>
      </c>
      <c r="BR31" s="85"/>
      <c r="BS31" s="85"/>
      <c r="BT31" s="86"/>
      <c r="BU31" s="84">
        <f>IF(ISNUMBER(BG31),BG31,0)+IF(ISNUMBER(BL31),BL31,0)</f>
        <v>174403200</v>
      </c>
      <c r="BV31" s="85"/>
      <c r="BW31" s="85"/>
      <c r="BX31" s="85"/>
      <c r="BY31" s="86"/>
    </row>
    <row r="33" spans="1:79" ht="14.25" customHeight="1" x14ac:dyDescent="0.2">
      <c r="A33" s="47" t="s">
        <v>251</v>
      </c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</row>
    <row r="34" spans="1:79" ht="15" customHeight="1" x14ac:dyDescent="0.2">
      <c r="A34" s="75" t="s">
        <v>225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</row>
    <row r="35" spans="1:79" ht="22.5" customHeight="1" x14ac:dyDescent="0.2">
      <c r="A35" s="49" t="s">
        <v>2</v>
      </c>
      <c r="B35" s="50"/>
      <c r="C35" s="50"/>
      <c r="D35" s="51"/>
      <c r="E35" s="49" t="s">
        <v>19</v>
      </c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1"/>
      <c r="X35" s="41" t="s">
        <v>247</v>
      </c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3"/>
      <c r="AR35" s="55" t="s">
        <v>252</v>
      </c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</row>
    <row r="36" spans="1:79" ht="36" customHeight="1" x14ac:dyDescent="0.2">
      <c r="A36" s="52"/>
      <c r="B36" s="53"/>
      <c r="C36" s="53"/>
      <c r="D36" s="54"/>
      <c r="E36" s="52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4"/>
      <c r="X36" s="55" t="s">
        <v>4</v>
      </c>
      <c r="Y36" s="55"/>
      <c r="Z36" s="55"/>
      <c r="AA36" s="55"/>
      <c r="AB36" s="55"/>
      <c r="AC36" s="55" t="s">
        <v>3</v>
      </c>
      <c r="AD36" s="55"/>
      <c r="AE36" s="55"/>
      <c r="AF36" s="55"/>
      <c r="AG36" s="55"/>
      <c r="AH36" s="44" t="s">
        <v>116</v>
      </c>
      <c r="AI36" s="45"/>
      <c r="AJ36" s="45"/>
      <c r="AK36" s="45"/>
      <c r="AL36" s="46"/>
      <c r="AM36" s="41" t="s">
        <v>5</v>
      </c>
      <c r="AN36" s="42"/>
      <c r="AO36" s="42"/>
      <c r="AP36" s="42"/>
      <c r="AQ36" s="43"/>
      <c r="AR36" s="41" t="s">
        <v>4</v>
      </c>
      <c r="AS36" s="42"/>
      <c r="AT36" s="42"/>
      <c r="AU36" s="42"/>
      <c r="AV36" s="43"/>
      <c r="AW36" s="41" t="s">
        <v>3</v>
      </c>
      <c r="AX36" s="42"/>
      <c r="AY36" s="42"/>
      <c r="AZ36" s="42"/>
      <c r="BA36" s="43"/>
      <c r="BB36" s="44" t="s">
        <v>116</v>
      </c>
      <c r="BC36" s="45"/>
      <c r="BD36" s="45"/>
      <c r="BE36" s="45"/>
      <c r="BF36" s="46"/>
      <c r="BG36" s="41" t="s">
        <v>96</v>
      </c>
      <c r="BH36" s="42"/>
      <c r="BI36" s="42"/>
      <c r="BJ36" s="42"/>
      <c r="BK36" s="43"/>
    </row>
    <row r="37" spans="1:79" ht="15" customHeight="1" x14ac:dyDescent="0.2">
      <c r="A37" s="41">
        <v>1</v>
      </c>
      <c r="B37" s="42"/>
      <c r="C37" s="42"/>
      <c r="D37" s="43"/>
      <c r="E37" s="41">
        <v>2</v>
      </c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3"/>
      <c r="X37" s="55">
        <v>3</v>
      </c>
      <c r="Y37" s="55"/>
      <c r="Z37" s="55"/>
      <c r="AA37" s="55"/>
      <c r="AB37" s="55"/>
      <c r="AC37" s="55">
        <v>4</v>
      </c>
      <c r="AD37" s="55"/>
      <c r="AE37" s="55"/>
      <c r="AF37" s="55"/>
      <c r="AG37" s="55"/>
      <c r="AH37" s="55">
        <v>5</v>
      </c>
      <c r="AI37" s="55"/>
      <c r="AJ37" s="55"/>
      <c r="AK37" s="55"/>
      <c r="AL37" s="55"/>
      <c r="AM37" s="55">
        <v>6</v>
      </c>
      <c r="AN37" s="55"/>
      <c r="AO37" s="55"/>
      <c r="AP37" s="55"/>
      <c r="AQ37" s="55"/>
      <c r="AR37" s="41">
        <v>7</v>
      </c>
      <c r="AS37" s="42"/>
      <c r="AT37" s="42"/>
      <c r="AU37" s="42"/>
      <c r="AV37" s="43"/>
      <c r="AW37" s="41">
        <v>8</v>
      </c>
      <c r="AX37" s="42"/>
      <c r="AY37" s="42"/>
      <c r="AZ37" s="42"/>
      <c r="BA37" s="43"/>
      <c r="BB37" s="41">
        <v>9</v>
      </c>
      <c r="BC37" s="42"/>
      <c r="BD37" s="42"/>
      <c r="BE37" s="42"/>
      <c r="BF37" s="43"/>
      <c r="BG37" s="41">
        <v>10</v>
      </c>
      <c r="BH37" s="42"/>
      <c r="BI37" s="42"/>
      <c r="BJ37" s="42"/>
      <c r="BK37" s="43"/>
    </row>
    <row r="38" spans="1:79" ht="20.25" hidden="1" customHeight="1" x14ac:dyDescent="0.2">
      <c r="A38" s="69" t="s">
        <v>56</v>
      </c>
      <c r="B38" s="70"/>
      <c r="C38" s="70"/>
      <c r="D38" s="71"/>
      <c r="E38" s="69" t="s">
        <v>57</v>
      </c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1"/>
      <c r="X38" s="76" t="s">
        <v>60</v>
      </c>
      <c r="Y38" s="76"/>
      <c r="Z38" s="76"/>
      <c r="AA38" s="76"/>
      <c r="AB38" s="76"/>
      <c r="AC38" s="76" t="s">
        <v>61</v>
      </c>
      <c r="AD38" s="76"/>
      <c r="AE38" s="76"/>
      <c r="AF38" s="76"/>
      <c r="AG38" s="76"/>
      <c r="AH38" s="69" t="s">
        <v>94</v>
      </c>
      <c r="AI38" s="70"/>
      <c r="AJ38" s="70"/>
      <c r="AK38" s="70"/>
      <c r="AL38" s="71"/>
      <c r="AM38" s="56" t="s">
        <v>171</v>
      </c>
      <c r="AN38" s="57"/>
      <c r="AO38" s="57"/>
      <c r="AP38" s="57"/>
      <c r="AQ38" s="58"/>
      <c r="AR38" s="69" t="s">
        <v>62</v>
      </c>
      <c r="AS38" s="70"/>
      <c r="AT38" s="70"/>
      <c r="AU38" s="70"/>
      <c r="AV38" s="71"/>
      <c r="AW38" s="69" t="s">
        <v>63</v>
      </c>
      <c r="AX38" s="70"/>
      <c r="AY38" s="70"/>
      <c r="AZ38" s="70"/>
      <c r="BA38" s="71"/>
      <c r="BB38" s="69" t="s">
        <v>95</v>
      </c>
      <c r="BC38" s="70"/>
      <c r="BD38" s="70"/>
      <c r="BE38" s="70"/>
      <c r="BF38" s="71"/>
      <c r="BG38" s="56" t="s">
        <v>171</v>
      </c>
      <c r="BH38" s="57"/>
      <c r="BI38" s="57"/>
      <c r="BJ38" s="57"/>
      <c r="BK38" s="58"/>
      <c r="CA38" t="s">
        <v>23</v>
      </c>
    </row>
    <row r="39" spans="1:79" s="25" customFormat="1" ht="12.75" customHeight="1" x14ac:dyDescent="0.2">
      <c r="A39" s="59"/>
      <c r="B39" s="60"/>
      <c r="C39" s="60"/>
      <c r="D39" s="61"/>
      <c r="E39" s="62" t="s">
        <v>172</v>
      </c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4"/>
      <c r="X39" s="66">
        <v>193413150</v>
      </c>
      <c r="Y39" s="67"/>
      <c r="Z39" s="67"/>
      <c r="AA39" s="67"/>
      <c r="AB39" s="68"/>
      <c r="AC39" s="66" t="s">
        <v>173</v>
      </c>
      <c r="AD39" s="67"/>
      <c r="AE39" s="67"/>
      <c r="AF39" s="67"/>
      <c r="AG39" s="68"/>
      <c r="AH39" s="66" t="s">
        <v>173</v>
      </c>
      <c r="AI39" s="67"/>
      <c r="AJ39" s="67"/>
      <c r="AK39" s="67"/>
      <c r="AL39" s="68"/>
      <c r="AM39" s="66">
        <f>IF(ISNUMBER(X39),X39,0)+IF(ISNUMBER(AC39),AC39,0)</f>
        <v>193413150</v>
      </c>
      <c r="AN39" s="67"/>
      <c r="AO39" s="67"/>
      <c r="AP39" s="67"/>
      <c r="AQ39" s="68"/>
      <c r="AR39" s="66">
        <v>207145483</v>
      </c>
      <c r="AS39" s="67"/>
      <c r="AT39" s="67"/>
      <c r="AU39" s="67"/>
      <c r="AV39" s="68"/>
      <c r="AW39" s="66" t="s">
        <v>173</v>
      </c>
      <c r="AX39" s="67"/>
      <c r="AY39" s="67"/>
      <c r="AZ39" s="67"/>
      <c r="BA39" s="68"/>
      <c r="BB39" s="66" t="s">
        <v>173</v>
      </c>
      <c r="BC39" s="67"/>
      <c r="BD39" s="67"/>
      <c r="BE39" s="67"/>
      <c r="BF39" s="68"/>
      <c r="BG39" s="65">
        <f>IF(ISNUMBER(AR39),AR39,0)+IF(ISNUMBER(AW39),AW39,0)</f>
        <v>207145483</v>
      </c>
      <c r="BH39" s="65"/>
      <c r="BI39" s="65"/>
      <c r="BJ39" s="65"/>
      <c r="BK39" s="65"/>
      <c r="CA39" s="25" t="s">
        <v>24</v>
      </c>
    </row>
    <row r="40" spans="1:79" s="6" customFormat="1" ht="12.75" customHeight="1" x14ac:dyDescent="0.2">
      <c r="A40" s="87"/>
      <c r="B40" s="88"/>
      <c r="C40" s="88"/>
      <c r="D40" s="89"/>
      <c r="E40" s="100" t="s">
        <v>147</v>
      </c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2"/>
      <c r="X40" s="84">
        <v>193413150</v>
      </c>
      <c r="Y40" s="85"/>
      <c r="Z40" s="85"/>
      <c r="AA40" s="85"/>
      <c r="AB40" s="86"/>
      <c r="AC40" s="84">
        <v>0</v>
      </c>
      <c r="AD40" s="85"/>
      <c r="AE40" s="85"/>
      <c r="AF40" s="85"/>
      <c r="AG40" s="86"/>
      <c r="AH40" s="84">
        <v>0</v>
      </c>
      <c r="AI40" s="85"/>
      <c r="AJ40" s="85"/>
      <c r="AK40" s="85"/>
      <c r="AL40" s="86"/>
      <c r="AM40" s="84">
        <f>IF(ISNUMBER(X40),X40,0)+IF(ISNUMBER(AC40),AC40,0)</f>
        <v>193413150</v>
      </c>
      <c r="AN40" s="85"/>
      <c r="AO40" s="85"/>
      <c r="AP40" s="85"/>
      <c r="AQ40" s="86"/>
      <c r="AR40" s="84">
        <v>207145483</v>
      </c>
      <c r="AS40" s="85"/>
      <c r="AT40" s="85"/>
      <c r="AU40" s="85"/>
      <c r="AV40" s="86"/>
      <c r="AW40" s="84">
        <v>0</v>
      </c>
      <c r="AX40" s="85"/>
      <c r="AY40" s="85"/>
      <c r="AZ40" s="85"/>
      <c r="BA40" s="86"/>
      <c r="BB40" s="84">
        <v>0</v>
      </c>
      <c r="BC40" s="85"/>
      <c r="BD40" s="85"/>
      <c r="BE40" s="85"/>
      <c r="BF40" s="86"/>
      <c r="BG40" s="97">
        <f>IF(ISNUMBER(AR40),AR40,0)+IF(ISNUMBER(AW40),AW40,0)</f>
        <v>207145483</v>
      </c>
      <c r="BH40" s="97"/>
      <c r="BI40" s="97"/>
      <c r="BJ40" s="97"/>
      <c r="BK40" s="97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34" t="s">
        <v>117</v>
      </c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9"/>
    </row>
    <row r="44" spans="1:79" ht="14.25" customHeight="1" x14ac:dyDescent="0.2">
      <c r="A44" s="34" t="s">
        <v>237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</row>
    <row r="45" spans="1:79" ht="15" customHeight="1" x14ac:dyDescent="0.2">
      <c r="A45" s="48" t="s">
        <v>225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</row>
    <row r="46" spans="1:79" ht="23.1" customHeight="1" x14ac:dyDescent="0.2">
      <c r="A46" s="77" t="s">
        <v>118</v>
      </c>
      <c r="B46" s="78"/>
      <c r="C46" s="78"/>
      <c r="D46" s="79"/>
      <c r="E46" s="55" t="s">
        <v>19</v>
      </c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41" t="s">
        <v>226</v>
      </c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3"/>
      <c r="AN46" s="41" t="s">
        <v>229</v>
      </c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3"/>
      <c r="BG46" s="41" t="s">
        <v>236</v>
      </c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3"/>
    </row>
    <row r="47" spans="1:79" ht="48.75" customHeight="1" x14ac:dyDescent="0.2">
      <c r="A47" s="80"/>
      <c r="B47" s="81"/>
      <c r="C47" s="81"/>
      <c r="D47" s="82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41" t="s">
        <v>4</v>
      </c>
      <c r="V47" s="42"/>
      <c r="W47" s="42"/>
      <c r="X47" s="42"/>
      <c r="Y47" s="43"/>
      <c r="Z47" s="41" t="s">
        <v>3</v>
      </c>
      <c r="AA47" s="42"/>
      <c r="AB47" s="42"/>
      <c r="AC47" s="42"/>
      <c r="AD47" s="43"/>
      <c r="AE47" s="44" t="s">
        <v>116</v>
      </c>
      <c r="AF47" s="45"/>
      <c r="AG47" s="45"/>
      <c r="AH47" s="46"/>
      <c r="AI47" s="41" t="s">
        <v>5</v>
      </c>
      <c r="AJ47" s="42"/>
      <c r="AK47" s="42"/>
      <c r="AL47" s="42"/>
      <c r="AM47" s="43"/>
      <c r="AN47" s="41" t="s">
        <v>4</v>
      </c>
      <c r="AO47" s="42"/>
      <c r="AP47" s="42"/>
      <c r="AQ47" s="42"/>
      <c r="AR47" s="43"/>
      <c r="AS47" s="41" t="s">
        <v>3</v>
      </c>
      <c r="AT47" s="42"/>
      <c r="AU47" s="42"/>
      <c r="AV47" s="42"/>
      <c r="AW47" s="43"/>
      <c r="AX47" s="44" t="s">
        <v>116</v>
      </c>
      <c r="AY47" s="45"/>
      <c r="AZ47" s="45"/>
      <c r="BA47" s="46"/>
      <c r="BB47" s="41" t="s">
        <v>96</v>
      </c>
      <c r="BC47" s="42"/>
      <c r="BD47" s="42"/>
      <c r="BE47" s="42"/>
      <c r="BF47" s="43"/>
      <c r="BG47" s="41" t="s">
        <v>4</v>
      </c>
      <c r="BH47" s="42"/>
      <c r="BI47" s="42"/>
      <c r="BJ47" s="42"/>
      <c r="BK47" s="43"/>
      <c r="BL47" s="41" t="s">
        <v>3</v>
      </c>
      <c r="BM47" s="42"/>
      <c r="BN47" s="42"/>
      <c r="BO47" s="42"/>
      <c r="BP47" s="43"/>
      <c r="BQ47" s="44" t="s">
        <v>116</v>
      </c>
      <c r="BR47" s="45"/>
      <c r="BS47" s="45"/>
      <c r="BT47" s="46"/>
      <c r="BU47" s="41" t="s">
        <v>97</v>
      </c>
      <c r="BV47" s="42"/>
      <c r="BW47" s="42"/>
      <c r="BX47" s="42"/>
      <c r="BY47" s="43"/>
    </row>
    <row r="48" spans="1:79" ht="15" customHeight="1" x14ac:dyDescent="0.2">
      <c r="A48" s="41">
        <v>1</v>
      </c>
      <c r="B48" s="42"/>
      <c r="C48" s="42"/>
      <c r="D48" s="43"/>
      <c r="E48" s="41">
        <v>2</v>
      </c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3"/>
      <c r="U48" s="41">
        <v>3</v>
      </c>
      <c r="V48" s="42"/>
      <c r="W48" s="42"/>
      <c r="X48" s="42"/>
      <c r="Y48" s="43"/>
      <c r="Z48" s="41">
        <v>4</v>
      </c>
      <c r="AA48" s="42"/>
      <c r="AB48" s="42"/>
      <c r="AC48" s="42"/>
      <c r="AD48" s="43"/>
      <c r="AE48" s="41">
        <v>5</v>
      </c>
      <c r="AF48" s="42"/>
      <c r="AG48" s="42"/>
      <c r="AH48" s="43"/>
      <c r="AI48" s="41">
        <v>6</v>
      </c>
      <c r="AJ48" s="42"/>
      <c r="AK48" s="42"/>
      <c r="AL48" s="42"/>
      <c r="AM48" s="43"/>
      <c r="AN48" s="41">
        <v>7</v>
      </c>
      <c r="AO48" s="42"/>
      <c r="AP48" s="42"/>
      <c r="AQ48" s="42"/>
      <c r="AR48" s="43"/>
      <c r="AS48" s="41">
        <v>8</v>
      </c>
      <c r="AT48" s="42"/>
      <c r="AU48" s="42"/>
      <c r="AV48" s="42"/>
      <c r="AW48" s="43"/>
      <c r="AX48" s="41">
        <v>9</v>
      </c>
      <c r="AY48" s="42"/>
      <c r="AZ48" s="42"/>
      <c r="BA48" s="43"/>
      <c r="BB48" s="41">
        <v>10</v>
      </c>
      <c r="BC48" s="42"/>
      <c r="BD48" s="42"/>
      <c r="BE48" s="42"/>
      <c r="BF48" s="43"/>
      <c r="BG48" s="41">
        <v>11</v>
      </c>
      <c r="BH48" s="42"/>
      <c r="BI48" s="42"/>
      <c r="BJ48" s="42"/>
      <c r="BK48" s="43"/>
      <c r="BL48" s="41">
        <v>12</v>
      </c>
      <c r="BM48" s="42"/>
      <c r="BN48" s="42"/>
      <c r="BO48" s="42"/>
      <c r="BP48" s="43"/>
      <c r="BQ48" s="41">
        <v>13</v>
      </c>
      <c r="BR48" s="42"/>
      <c r="BS48" s="42"/>
      <c r="BT48" s="43"/>
      <c r="BU48" s="41">
        <v>14</v>
      </c>
      <c r="BV48" s="42"/>
      <c r="BW48" s="42"/>
      <c r="BX48" s="42"/>
      <c r="BY48" s="43"/>
    </row>
    <row r="49" spans="1:79" s="1" customFormat="1" ht="12.75" hidden="1" customHeight="1" x14ac:dyDescent="0.2">
      <c r="A49" s="69" t="s">
        <v>64</v>
      </c>
      <c r="B49" s="70"/>
      <c r="C49" s="70"/>
      <c r="D49" s="71"/>
      <c r="E49" s="69" t="s">
        <v>57</v>
      </c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1"/>
      <c r="U49" s="69" t="s">
        <v>65</v>
      </c>
      <c r="V49" s="70"/>
      <c r="W49" s="70"/>
      <c r="X49" s="70"/>
      <c r="Y49" s="71"/>
      <c r="Z49" s="69" t="s">
        <v>66</v>
      </c>
      <c r="AA49" s="70"/>
      <c r="AB49" s="70"/>
      <c r="AC49" s="70"/>
      <c r="AD49" s="71"/>
      <c r="AE49" s="69" t="s">
        <v>91</v>
      </c>
      <c r="AF49" s="70"/>
      <c r="AG49" s="70"/>
      <c r="AH49" s="71"/>
      <c r="AI49" s="56" t="s">
        <v>170</v>
      </c>
      <c r="AJ49" s="57"/>
      <c r="AK49" s="57"/>
      <c r="AL49" s="57"/>
      <c r="AM49" s="58"/>
      <c r="AN49" s="69" t="s">
        <v>67</v>
      </c>
      <c r="AO49" s="70"/>
      <c r="AP49" s="70"/>
      <c r="AQ49" s="70"/>
      <c r="AR49" s="71"/>
      <c r="AS49" s="69" t="s">
        <v>68</v>
      </c>
      <c r="AT49" s="70"/>
      <c r="AU49" s="70"/>
      <c r="AV49" s="70"/>
      <c r="AW49" s="71"/>
      <c r="AX49" s="69" t="s">
        <v>92</v>
      </c>
      <c r="AY49" s="70"/>
      <c r="AZ49" s="70"/>
      <c r="BA49" s="71"/>
      <c r="BB49" s="56" t="s">
        <v>170</v>
      </c>
      <c r="BC49" s="57"/>
      <c r="BD49" s="57"/>
      <c r="BE49" s="57"/>
      <c r="BF49" s="58"/>
      <c r="BG49" s="69" t="s">
        <v>58</v>
      </c>
      <c r="BH49" s="70"/>
      <c r="BI49" s="70"/>
      <c r="BJ49" s="70"/>
      <c r="BK49" s="71"/>
      <c r="BL49" s="69" t="s">
        <v>59</v>
      </c>
      <c r="BM49" s="70"/>
      <c r="BN49" s="70"/>
      <c r="BO49" s="70"/>
      <c r="BP49" s="71"/>
      <c r="BQ49" s="69" t="s">
        <v>93</v>
      </c>
      <c r="BR49" s="70"/>
      <c r="BS49" s="70"/>
      <c r="BT49" s="71"/>
      <c r="BU49" s="56" t="s">
        <v>170</v>
      </c>
      <c r="BV49" s="57"/>
      <c r="BW49" s="57"/>
      <c r="BX49" s="57"/>
      <c r="BY49" s="58"/>
      <c r="CA49" t="s">
        <v>25</v>
      </c>
    </row>
    <row r="50" spans="1:79" s="25" customFormat="1" ht="12.75" customHeight="1" x14ac:dyDescent="0.2">
      <c r="A50" s="59">
        <v>2111</v>
      </c>
      <c r="B50" s="60"/>
      <c r="C50" s="60"/>
      <c r="D50" s="61"/>
      <c r="E50" s="62" t="s">
        <v>176</v>
      </c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4"/>
      <c r="U50" s="66">
        <v>82047381.920000002</v>
      </c>
      <c r="V50" s="67"/>
      <c r="W50" s="67"/>
      <c r="X50" s="67"/>
      <c r="Y50" s="68"/>
      <c r="Z50" s="66">
        <v>0</v>
      </c>
      <c r="AA50" s="67"/>
      <c r="AB50" s="67"/>
      <c r="AC50" s="67"/>
      <c r="AD50" s="68"/>
      <c r="AE50" s="66">
        <v>0</v>
      </c>
      <c r="AF50" s="67"/>
      <c r="AG50" s="67"/>
      <c r="AH50" s="68"/>
      <c r="AI50" s="66">
        <f>IF(ISNUMBER(U50),U50,0)+IF(ISNUMBER(Z50),Z50,0)</f>
        <v>82047381.920000002</v>
      </c>
      <c r="AJ50" s="67"/>
      <c r="AK50" s="67"/>
      <c r="AL50" s="67"/>
      <c r="AM50" s="68"/>
      <c r="AN50" s="66">
        <v>101314959</v>
      </c>
      <c r="AO50" s="67"/>
      <c r="AP50" s="67"/>
      <c r="AQ50" s="67"/>
      <c r="AR50" s="68"/>
      <c r="AS50" s="66">
        <v>0</v>
      </c>
      <c r="AT50" s="67"/>
      <c r="AU50" s="67"/>
      <c r="AV50" s="67"/>
      <c r="AW50" s="68"/>
      <c r="AX50" s="66">
        <v>0</v>
      </c>
      <c r="AY50" s="67"/>
      <c r="AZ50" s="67"/>
      <c r="BA50" s="68"/>
      <c r="BB50" s="66">
        <f>IF(ISNUMBER(AN50),AN50,0)+IF(ISNUMBER(AS50),AS50,0)</f>
        <v>101314959</v>
      </c>
      <c r="BC50" s="67"/>
      <c r="BD50" s="67"/>
      <c r="BE50" s="67"/>
      <c r="BF50" s="68"/>
      <c r="BG50" s="66">
        <v>142953442</v>
      </c>
      <c r="BH50" s="67"/>
      <c r="BI50" s="67"/>
      <c r="BJ50" s="67"/>
      <c r="BK50" s="68"/>
      <c r="BL50" s="66">
        <v>0</v>
      </c>
      <c r="BM50" s="67"/>
      <c r="BN50" s="67"/>
      <c r="BO50" s="67"/>
      <c r="BP50" s="68"/>
      <c r="BQ50" s="66">
        <v>0</v>
      </c>
      <c r="BR50" s="67"/>
      <c r="BS50" s="67"/>
      <c r="BT50" s="68"/>
      <c r="BU50" s="66">
        <f>IF(ISNUMBER(BG50),BG50,0)+IF(ISNUMBER(BL50),BL50,0)</f>
        <v>142953442</v>
      </c>
      <c r="BV50" s="67"/>
      <c r="BW50" s="67"/>
      <c r="BX50" s="67"/>
      <c r="BY50" s="68"/>
      <c r="CA50" s="25" t="s">
        <v>26</v>
      </c>
    </row>
    <row r="51" spans="1:79" s="25" customFormat="1" ht="12.75" customHeight="1" x14ac:dyDescent="0.2">
      <c r="A51" s="59">
        <v>2120</v>
      </c>
      <c r="B51" s="60"/>
      <c r="C51" s="60"/>
      <c r="D51" s="61"/>
      <c r="E51" s="62" t="s">
        <v>177</v>
      </c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4"/>
      <c r="U51" s="66">
        <v>17962565.949999999</v>
      </c>
      <c r="V51" s="67"/>
      <c r="W51" s="67"/>
      <c r="X51" s="67"/>
      <c r="Y51" s="68"/>
      <c r="Z51" s="66">
        <v>0</v>
      </c>
      <c r="AA51" s="67"/>
      <c r="AB51" s="67"/>
      <c r="AC51" s="67"/>
      <c r="AD51" s="68"/>
      <c r="AE51" s="66">
        <v>0</v>
      </c>
      <c r="AF51" s="67"/>
      <c r="AG51" s="67"/>
      <c r="AH51" s="68"/>
      <c r="AI51" s="66">
        <f>IF(ISNUMBER(U51),U51,0)+IF(ISNUMBER(Z51),Z51,0)</f>
        <v>17962565.949999999</v>
      </c>
      <c r="AJ51" s="67"/>
      <c r="AK51" s="67"/>
      <c r="AL51" s="67"/>
      <c r="AM51" s="68"/>
      <c r="AN51" s="66">
        <v>22801129</v>
      </c>
      <c r="AO51" s="67"/>
      <c r="AP51" s="67"/>
      <c r="AQ51" s="67"/>
      <c r="AR51" s="68"/>
      <c r="AS51" s="66">
        <v>0</v>
      </c>
      <c r="AT51" s="67"/>
      <c r="AU51" s="67"/>
      <c r="AV51" s="67"/>
      <c r="AW51" s="68"/>
      <c r="AX51" s="66">
        <v>0</v>
      </c>
      <c r="AY51" s="67"/>
      <c r="AZ51" s="67"/>
      <c r="BA51" s="68"/>
      <c r="BB51" s="66">
        <f>IF(ISNUMBER(AN51),AN51,0)+IF(ISNUMBER(AS51),AS51,0)</f>
        <v>22801129</v>
      </c>
      <c r="BC51" s="67"/>
      <c r="BD51" s="67"/>
      <c r="BE51" s="67"/>
      <c r="BF51" s="68"/>
      <c r="BG51" s="66">
        <v>31449758</v>
      </c>
      <c r="BH51" s="67"/>
      <c r="BI51" s="67"/>
      <c r="BJ51" s="67"/>
      <c r="BK51" s="68"/>
      <c r="BL51" s="66">
        <v>0</v>
      </c>
      <c r="BM51" s="67"/>
      <c r="BN51" s="67"/>
      <c r="BO51" s="67"/>
      <c r="BP51" s="68"/>
      <c r="BQ51" s="66">
        <v>0</v>
      </c>
      <c r="BR51" s="67"/>
      <c r="BS51" s="67"/>
      <c r="BT51" s="68"/>
      <c r="BU51" s="66">
        <f>IF(ISNUMBER(BG51),BG51,0)+IF(ISNUMBER(BL51),BL51,0)</f>
        <v>31449758</v>
      </c>
      <c r="BV51" s="67"/>
      <c r="BW51" s="67"/>
      <c r="BX51" s="67"/>
      <c r="BY51" s="68"/>
    </row>
    <row r="52" spans="1:79" s="6" customFormat="1" ht="12.75" customHeight="1" x14ac:dyDescent="0.2">
      <c r="A52" s="87"/>
      <c r="B52" s="88"/>
      <c r="C52" s="88"/>
      <c r="D52" s="89"/>
      <c r="E52" s="100" t="s">
        <v>147</v>
      </c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2"/>
      <c r="U52" s="84">
        <v>100009947.87</v>
      </c>
      <c r="V52" s="85"/>
      <c r="W52" s="85"/>
      <c r="X52" s="85"/>
      <c r="Y52" s="86"/>
      <c r="Z52" s="84">
        <v>0</v>
      </c>
      <c r="AA52" s="85"/>
      <c r="AB52" s="85"/>
      <c r="AC52" s="85"/>
      <c r="AD52" s="86"/>
      <c r="AE52" s="84">
        <v>0</v>
      </c>
      <c r="AF52" s="85"/>
      <c r="AG52" s="85"/>
      <c r="AH52" s="86"/>
      <c r="AI52" s="84">
        <f>IF(ISNUMBER(U52),U52,0)+IF(ISNUMBER(Z52),Z52,0)</f>
        <v>100009947.87</v>
      </c>
      <c r="AJ52" s="85"/>
      <c r="AK52" s="85"/>
      <c r="AL52" s="85"/>
      <c r="AM52" s="86"/>
      <c r="AN52" s="84">
        <v>124116088</v>
      </c>
      <c r="AO52" s="85"/>
      <c r="AP52" s="85"/>
      <c r="AQ52" s="85"/>
      <c r="AR52" s="86"/>
      <c r="AS52" s="84">
        <v>0</v>
      </c>
      <c r="AT52" s="85"/>
      <c r="AU52" s="85"/>
      <c r="AV52" s="85"/>
      <c r="AW52" s="86"/>
      <c r="AX52" s="84">
        <v>0</v>
      </c>
      <c r="AY52" s="85"/>
      <c r="AZ52" s="85"/>
      <c r="BA52" s="86"/>
      <c r="BB52" s="84">
        <f>IF(ISNUMBER(AN52),AN52,0)+IF(ISNUMBER(AS52),AS52,0)</f>
        <v>124116088</v>
      </c>
      <c r="BC52" s="85"/>
      <c r="BD52" s="85"/>
      <c r="BE52" s="85"/>
      <c r="BF52" s="86"/>
      <c r="BG52" s="84">
        <v>174403200</v>
      </c>
      <c r="BH52" s="85"/>
      <c r="BI52" s="85"/>
      <c r="BJ52" s="85"/>
      <c r="BK52" s="86"/>
      <c r="BL52" s="84">
        <v>0</v>
      </c>
      <c r="BM52" s="85"/>
      <c r="BN52" s="85"/>
      <c r="BO52" s="85"/>
      <c r="BP52" s="86"/>
      <c r="BQ52" s="84">
        <v>0</v>
      </c>
      <c r="BR52" s="85"/>
      <c r="BS52" s="85"/>
      <c r="BT52" s="86"/>
      <c r="BU52" s="84">
        <f>IF(ISNUMBER(BG52),BG52,0)+IF(ISNUMBER(BL52),BL52,0)</f>
        <v>174403200</v>
      </c>
      <c r="BV52" s="85"/>
      <c r="BW52" s="85"/>
      <c r="BX52" s="85"/>
      <c r="BY52" s="86"/>
    </row>
    <row r="54" spans="1:79" ht="14.25" customHeight="1" x14ac:dyDescent="0.2">
      <c r="A54" s="34" t="s">
        <v>238</v>
      </c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</row>
    <row r="55" spans="1:79" ht="15" customHeight="1" x14ac:dyDescent="0.2">
      <c r="A55" s="75" t="s">
        <v>225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5"/>
      <c r="BG55" s="75"/>
      <c r="BH55" s="75"/>
      <c r="BI55" s="75"/>
      <c r="BJ55" s="75"/>
      <c r="BK55" s="75"/>
      <c r="BL55" s="75"/>
      <c r="BM55" s="75"/>
      <c r="BN55" s="75"/>
      <c r="BO55" s="75"/>
      <c r="BP55" s="75"/>
      <c r="BQ55" s="75"/>
      <c r="BR55" s="75"/>
      <c r="BS55" s="75"/>
      <c r="BT55" s="75"/>
      <c r="BU55" s="75"/>
      <c r="BV55" s="75"/>
      <c r="BW55" s="75"/>
      <c r="BX55" s="75"/>
      <c r="BY55" s="75"/>
    </row>
    <row r="56" spans="1:79" ht="23.1" customHeight="1" x14ac:dyDescent="0.2">
      <c r="A56" s="77" t="s">
        <v>119</v>
      </c>
      <c r="B56" s="78"/>
      <c r="C56" s="78"/>
      <c r="D56" s="78"/>
      <c r="E56" s="79"/>
      <c r="F56" s="55" t="s">
        <v>19</v>
      </c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41" t="s">
        <v>226</v>
      </c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3"/>
      <c r="AN56" s="41" t="s">
        <v>229</v>
      </c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3"/>
      <c r="BG56" s="41" t="s">
        <v>236</v>
      </c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3"/>
    </row>
    <row r="57" spans="1:79" ht="51.75" customHeight="1" x14ac:dyDescent="0.2">
      <c r="A57" s="80"/>
      <c r="B57" s="81"/>
      <c r="C57" s="81"/>
      <c r="D57" s="81"/>
      <c r="E57" s="82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41" t="s">
        <v>4</v>
      </c>
      <c r="V57" s="42"/>
      <c r="W57" s="42"/>
      <c r="X57" s="42"/>
      <c r="Y57" s="43"/>
      <c r="Z57" s="41" t="s">
        <v>3</v>
      </c>
      <c r="AA57" s="42"/>
      <c r="AB57" s="42"/>
      <c r="AC57" s="42"/>
      <c r="AD57" s="43"/>
      <c r="AE57" s="44" t="s">
        <v>116</v>
      </c>
      <c r="AF57" s="45"/>
      <c r="AG57" s="45"/>
      <c r="AH57" s="46"/>
      <c r="AI57" s="41" t="s">
        <v>5</v>
      </c>
      <c r="AJ57" s="42"/>
      <c r="AK57" s="42"/>
      <c r="AL57" s="42"/>
      <c r="AM57" s="43"/>
      <c r="AN57" s="41" t="s">
        <v>4</v>
      </c>
      <c r="AO57" s="42"/>
      <c r="AP57" s="42"/>
      <c r="AQ57" s="42"/>
      <c r="AR57" s="43"/>
      <c r="AS57" s="41" t="s">
        <v>3</v>
      </c>
      <c r="AT57" s="42"/>
      <c r="AU57" s="42"/>
      <c r="AV57" s="42"/>
      <c r="AW57" s="43"/>
      <c r="AX57" s="44" t="s">
        <v>116</v>
      </c>
      <c r="AY57" s="45"/>
      <c r="AZ57" s="45"/>
      <c r="BA57" s="46"/>
      <c r="BB57" s="41" t="s">
        <v>96</v>
      </c>
      <c r="BC57" s="42"/>
      <c r="BD57" s="42"/>
      <c r="BE57" s="42"/>
      <c r="BF57" s="43"/>
      <c r="BG57" s="41" t="s">
        <v>4</v>
      </c>
      <c r="BH57" s="42"/>
      <c r="BI57" s="42"/>
      <c r="BJ57" s="42"/>
      <c r="BK57" s="43"/>
      <c r="BL57" s="41" t="s">
        <v>3</v>
      </c>
      <c r="BM57" s="42"/>
      <c r="BN57" s="42"/>
      <c r="BO57" s="42"/>
      <c r="BP57" s="43"/>
      <c r="BQ57" s="44" t="s">
        <v>116</v>
      </c>
      <c r="BR57" s="45"/>
      <c r="BS57" s="45"/>
      <c r="BT57" s="46"/>
      <c r="BU57" s="55" t="s">
        <v>97</v>
      </c>
      <c r="BV57" s="55"/>
      <c r="BW57" s="55"/>
      <c r="BX57" s="55"/>
      <c r="BY57" s="55"/>
    </row>
    <row r="58" spans="1:79" ht="15" customHeight="1" x14ac:dyDescent="0.2">
      <c r="A58" s="41">
        <v>1</v>
      </c>
      <c r="B58" s="42"/>
      <c r="C58" s="42"/>
      <c r="D58" s="42"/>
      <c r="E58" s="43"/>
      <c r="F58" s="41">
        <v>2</v>
      </c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3"/>
      <c r="U58" s="41">
        <v>3</v>
      </c>
      <c r="V58" s="42"/>
      <c r="W58" s="42"/>
      <c r="X58" s="42"/>
      <c r="Y58" s="43"/>
      <c r="Z58" s="41">
        <v>4</v>
      </c>
      <c r="AA58" s="42"/>
      <c r="AB58" s="42"/>
      <c r="AC58" s="42"/>
      <c r="AD58" s="43"/>
      <c r="AE58" s="41">
        <v>5</v>
      </c>
      <c r="AF58" s="42"/>
      <c r="AG58" s="42"/>
      <c r="AH58" s="43"/>
      <c r="AI58" s="41">
        <v>6</v>
      </c>
      <c r="AJ58" s="42"/>
      <c r="AK58" s="42"/>
      <c r="AL58" s="42"/>
      <c r="AM58" s="43"/>
      <c r="AN58" s="41">
        <v>7</v>
      </c>
      <c r="AO58" s="42"/>
      <c r="AP58" s="42"/>
      <c r="AQ58" s="42"/>
      <c r="AR58" s="43"/>
      <c r="AS58" s="41">
        <v>8</v>
      </c>
      <c r="AT58" s="42"/>
      <c r="AU58" s="42"/>
      <c r="AV58" s="42"/>
      <c r="AW58" s="43"/>
      <c r="AX58" s="41">
        <v>9</v>
      </c>
      <c r="AY58" s="42"/>
      <c r="AZ58" s="42"/>
      <c r="BA58" s="43"/>
      <c r="BB58" s="41">
        <v>10</v>
      </c>
      <c r="BC58" s="42"/>
      <c r="BD58" s="42"/>
      <c r="BE58" s="42"/>
      <c r="BF58" s="43"/>
      <c r="BG58" s="41">
        <v>11</v>
      </c>
      <c r="BH58" s="42"/>
      <c r="BI58" s="42"/>
      <c r="BJ58" s="42"/>
      <c r="BK58" s="43"/>
      <c r="BL58" s="41">
        <v>12</v>
      </c>
      <c r="BM58" s="42"/>
      <c r="BN58" s="42"/>
      <c r="BO58" s="42"/>
      <c r="BP58" s="43"/>
      <c r="BQ58" s="41">
        <v>13</v>
      </c>
      <c r="BR58" s="42"/>
      <c r="BS58" s="42"/>
      <c r="BT58" s="43"/>
      <c r="BU58" s="55">
        <v>14</v>
      </c>
      <c r="BV58" s="55"/>
      <c r="BW58" s="55"/>
      <c r="BX58" s="55"/>
      <c r="BY58" s="55"/>
    </row>
    <row r="59" spans="1:79" s="1" customFormat="1" ht="13.5" hidden="1" customHeight="1" x14ac:dyDescent="0.2">
      <c r="A59" s="69" t="s">
        <v>64</v>
      </c>
      <c r="B59" s="70"/>
      <c r="C59" s="70"/>
      <c r="D59" s="70"/>
      <c r="E59" s="71"/>
      <c r="F59" s="69" t="s">
        <v>57</v>
      </c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1"/>
      <c r="U59" s="69" t="s">
        <v>65</v>
      </c>
      <c r="V59" s="70"/>
      <c r="W59" s="70"/>
      <c r="X59" s="70"/>
      <c r="Y59" s="71"/>
      <c r="Z59" s="69" t="s">
        <v>66</v>
      </c>
      <c r="AA59" s="70"/>
      <c r="AB59" s="70"/>
      <c r="AC59" s="70"/>
      <c r="AD59" s="71"/>
      <c r="AE59" s="69" t="s">
        <v>91</v>
      </c>
      <c r="AF59" s="70"/>
      <c r="AG59" s="70"/>
      <c r="AH59" s="71"/>
      <c r="AI59" s="56" t="s">
        <v>170</v>
      </c>
      <c r="AJ59" s="57"/>
      <c r="AK59" s="57"/>
      <c r="AL59" s="57"/>
      <c r="AM59" s="58"/>
      <c r="AN59" s="69" t="s">
        <v>67</v>
      </c>
      <c r="AO59" s="70"/>
      <c r="AP59" s="70"/>
      <c r="AQ59" s="70"/>
      <c r="AR59" s="71"/>
      <c r="AS59" s="69" t="s">
        <v>68</v>
      </c>
      <c r="AT59" s="70"/>
      <c r="AU59" s="70"/>
      <c r="AV59" s="70"/>
      <c r="AW59" s="71"/>
      <c r="AX59" s="69" t="s">
        <v>92</v>
      </c>
      <c r="AY59" s="70"/>
      <c r="AZ59" s="70"/>
      <c r="BA59" s="71"/>
      <c r="BB59" s="56" t="s">
        <v>170</v>
      </c>
      <c r="BC59" s="57"/>
      <c r="BD59" s="57"/>
      <c r="BE59" s="57"/>
      <c r="BF59" s="58"/>
      <c r="BG59" s="69" t="s">
        <v>58</v>
      </c>
      <c r="BH59" s="70"/>
      <c r="BI59" s="70"/>
      <c r="BJ59" s="70"/>
      <c r="BK59" s="71"/>
      <c r="BL59" s="69" t="s">
        <v>59</v>
      </c>
      <c r="BM59" s="70"/>
      <c r="BN59" s="70"/>
      <c r="BO59" s="70"/>
      <c r="BP59" s="71"/>
      <c r="BQ59" s="69" t="s">
        <v>93</v>
      </c>
      <c r="BR59" s="70"/>
      <c r="BS59" s="70"/>
      <c r="BT59" s="71"/>
      <c r="BU59" s="83" t="s">
        <v>170</v>
      </c>
      <c r="BV59" s="83"/>
      <c r="BW59" s="83"/>
      <c r="BX59" s="83"/>
      <c r="BY59" s="83"/>
      <c r="CA59" t="s">
        <v>27</v>
      </c>
    </row>
    <row r="60" spans="1:79" s="6" customFormat="1" ht="12.75" customHeight="1" x14ac:dyDescent="0.2">
      <c r="A60" s="87"/>
      <c r="B60" s="88"/>
      <c r="C60" s="88"/>
      <c r="D60" s="88"/>
      <c r="E60" s="89"/>
      <c r="F60" s="87" t="s">
        <v>147</v>
      </c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9"/>
      <c r="U60" s="84"/>
      <c r="V60" s="85"/>
      <c r="W60" s="85"/>
      <c r="X60" s="85"/>
      <c r="Y60" s="86"/>
      <c r="Z60" s="84"/>
      <c r="AA60" s="85"/>
      <c r="AB60" s="85"/>
      <c r="AC60" s="85"/>
      <c r="AD60" s="86"/>
      <c r="AE60" s="84"/>
      <c r="AF60" s="85"/>
      <c r="AG60" s="85"/>
      <c r="AH60" s="86"/>
      <c r="AI60" s="84">
        <f>IF(ISNUMBER(U60),U60,0)+IF(ISNUMBER(Z60),Z60,0)</f>
        <v>0</v>
      </c>
      <c r="AJ60" s="85"/>
      <c r="AK60" s="85"/>
      <c r="AL60" s="85"/>
      <c r="AM60" s="86"/>
      <c r="AN60" s="84"/>
      <c r="AO60" s="85"/>
      <c r="AP60" s="85"/>
      <c r="AQ60" s="85"/>
      <c r="AR60" s="86"/>
      <c r="AS60" s="84"/>
      <c r="AT60" s="85"/>
      <c r="AU60" s="85"/>
      <c r="AV60" s="85"/>
      <c r="AW60" s="86"/>
      <c r="AX60" s="84"/>
      <c r="AY60" s="85"/>
      <c r="AZ60" s="85"/>
      <c r="BA60" s="86"/>
      <c r="BB60" s="84">
        <f>IF(ISNUMBER(AN60),AN60,0)+IF(ISNUMBER(AS60),AS60,0)</f>
        <v>0</v>
      </c>
      <c r="BC60" s="85"/>
      <c r="BD60" s="85"/>
      <c r="BE60" s="85"/>
      <c r="BF60" s="86"/>
      <c r="BG60" s="84"/>
      <c r="BH60" s="85"/>
      <c r="BI60" s="85"/>
      <c r="BJ60" s="85"/>
      <c r="BK60" s="86"/>
      <c r="BL60" s="84"/>
      <c r="BM60" s="85"/>
      <c r="BN60" s="85"/>
      <c r="BO60" s="85"/>
      <c r="BP60" s="86"/>
      <c r="BQ60" s="84"/>
      <c r="BR60" s="85"/>
      <c r="BS60" s="85"/>
      <c r="BT60" s="86"/>
      <c r="BU60" s="84">
        <f>IF(ISNUMBER(BG60),BG60,0)+IF(ISNUMBER(BL60),BL60,0)</f>
        <v>0</v>
      </c>
      <c r="BV60" s="85"/>
      <c r="BW60" s="85"/>
      <c r="BX60" s="85"/>
      <c r="BY60" s="86"/>
      <c r="CA60" s="6" t="s">
        <v>28</v>
      </c>
    </row>
    <row r="62" spans="1:79" ht="14.25" customHeight="1" x14ac:dyDescent="0.2">
      <c r="A62" s="34" t="s">
        <v>253</v>
      </c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</row>
    <row r="63" spans="1:79" ht="15" customHeight="1" x14ac:dyDescent="0.2">
      <c r="A63" s="75" t="s">
        <v>225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</row>
    <row r="64" spans="1:79" ht="23.1" customHeight="1" x14ac:dyDescent="0.2">
      <c r="A64" s="77" t="s">
        <v>118</v>
      </c>
      <c r="B64" s="78"/>
      <c r="C64" s="78"/>
      <c r="D64" s="79"/>
      <c r="E64" s="49" t="s">
        <v>19</v>
      </c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1"/>
      <c r="X64" s="41" t="s">
        <v>247</v>
      </c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3"/>
      <c r="AR64" s="55" t="s">
        <v>252</v>
      </c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</row>
    <row r="65" spans="1:79" ht="48.75" customHeight="1" x14ac:dyDescent="0.2">
      <c r="A65" s="80"/>
      <c r="B65" s="81"/>
      <c r="C65" s="81"/>
      <c r="D65" s="82"/>
      <c r="E65" s="52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4"/>
      <c r="X65" s="49" t="s">
        <v>4</v>
      </c>
      <c r="Y65" s="50"/>
      <c r="Z65" s="50"/>
      <c r="AA65" s="50"/>
      <c r="AB65" s="51"/>
      <c r="AC65" s="49" t="s">
        <v>3</v>
      </c>
      <c r="AD65" s="50"/>
      <c r="AE65" s="50"/>
      <c r="AF65" s="50"/>
      <c r="AG65" s="51"/>
      <c r="AH65" s="44" t="s">
        <v>116</v>
      </c>
      <c r="AI65" s="45"/>
      <c r="AJ65" s="45"/>
      <c r="AK65" s="45"/>
      <c r="AL65" s="46"/>
      <c r="AM65" s="41" t="s">
        <v>5</v>
      </c>
      <c r="AN65" s="42"/>
      <c r="AO65" s="42"/>
      <c r="AP65" s="42"/>
      <c r="AQ65" s="43"/>
      <c r="AR65" s="41" t="s">
        <v>4</v>
      </c>
      <c r="AS65" s="42"/>
      <c r="AT65" s="42"/>
      <c r="AU65" s="42"/>
      <c r="AV65" s="43"/>
      <c r="AW65" s="41" t="s">
        <v>3</v>
      </c>
      <c r="AX65" s="42"/>
      <c r="AY65" s="42"/>
      <c r="AZ65" s="42"/>
      <c r="BA65" s="43"/>
      <c r="BB65" s="44" t="s">
        <v>116</v>
      </c>
      <c r="BC65" s="45"/>
      <c r="BD65" s="45"/>
      <c r="BE65" s="45"/>
      <c r="BF65" s="46"/>
      <c r="BG65" s="41" t="s">
        <v>96</v>
      </c>
      <c r="BH65" s="42"/>
      <c r="BI65" s="42"/>
      <c r="BJ65" s="42"/>
      <c r="BK65" s="43"/>
    </row>
    <row r="66" spans="1:79" ht="12.75" customHeight="1" x14ac:dyDescent="0.2">
      <c r="A66" s="41">
        <v>1</v>
      </c>
      <c r="B66" s="42"/>
      <c r="C66" s="42"/>
      <c r="D66" s="43"/>
      <c r="E66" s="41">
        <v>2</v>
      </c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3"/>
      <c r="X66" s="41">
        <v>3</v>
      </c>
      <c r="Y66" s="42"/>
      <c r="Z66" s="42"/>
      <c r="AA66" s="42"/>
      <c r="AB66" s="43"/>
      <c r="AC66" s="41">
        <v>4</v>
      </c>
      <c r="AD66" s="42"/>
      <c r="AE66" s="42"/>
      <c r="AF66" s="42"/>
      <c r="AG66" s="43"/>
      <c r="AH66" s="41">
        <v>5</v>
      </c>
      <c r="AI66" s="42"/>
      <c r="AJ66" s="42"/>
      <c r="AK66" s="42"/>
      <c r="AL66" s="43"/>
      <c r="AM66" s="41">
        <v>6</v>
      </c>
      <c r="AN66" s="42"/>
      <c r="AO66" s="42"/>
      <c r="AP66" s="42"/>
      <c r="AQ66" s="43"/>
      <c r="AR66" s="41">
        <v>7</v>
      </c>
      <c r="AS66" s="42"/>
      <c r="AT66" s="42"/>
      <c r="AU66" s="42"/>
      <c r="AV66" s="43"/>
      <c r="AW66" s="41">
        <v>8</v>
      </c>
      <c r="AX66" s="42"/>
      <c r="AY66" s="42"/>
      <c r="AZ66" s="42"/>
      <c r="BA66" s="43"/>
      <c r="BB66" s="41">
        <v>9</v>
      </c>
      <c r="BC66" s="42"/>
      <c r="BD66" s="42"/>
      <c r="BE66" s="42"/>
      <c r="BF66" s="43"/>
      <c r="BG66" s="41">
        <v>10</v>
      </c>
      <c r="BH66" s="42"/>
      <c r="BI66" s="42"/>
      <c r="BJ66" s="42"/>
      <c r="BK66" s="43"/>
    </row>
    <row r="67" spans="1:79" s="1" customFormat="1" ht="12.75" hidden="1" customHeight="1" x14ac:dyDescent="0.2">
      <c r="A67" s="69" t="s">
        <v>64</v>
      </c>
      <c r="B67" s="70"/>
      <c r="C67" s="70"/>
      <c r="D67" s="71"/>
      <c r="E67" s="69" t="s">
        <v>57</v>
      </c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1"/>
      <c r="X67" s="90" t="s">
        <v>60</v>
      </c>
      <c r="Y67" s="91"/>
      <c r="Z67" s="91"/>
      <c r="AA67" s="91"/>
      <c r="AB67" s="92"/>
      <c r="AC67" s="90" t="s">
        <v>61</v>
      </c>
      <c r="AD67" s="91"/>
      <c r="AE67" s="91"/>
      <c r="AF67" s="91"/>
      <c r="AG67" s="92"/>
      <c r="AH67" s="69" t="s">
        <v>94</v>
      </c>
      <c r="AI67" s="70"/>
      <c r="AJ67" s="70"/>
      <c r="AK67" s="70"/>
      <c r="AL67" s="71"/>
      <c r="AM67" s="56" t="s">
        <v>171</v>
      </c>
      <c r="AN67" s="57"/>
      <c r="AO67" s="57"/>
      <c r="AP67" s="57"/>
      <c r="AQ67" s="58"/>
      <c r="AR67" s="69" t="s">
        <v>62</v>
      </c>
      <c r="AS67" s="70"/>
      <c r="AT67" s="70"/>
      <c r="AU67" s="70"/>
      <c r="AV67" s="71"/>
      <c r="AW67" s="69" t="s">
        <v>63</v>
      </c>
      <c r="AX67" s="70"/>
      <c r="AY67" s="70"/>
      <c r="AZ67" s="70"/>
      <c r="BA67" s="71"/>
      <c r="BB67" s="69" t="s">
        <v>95</v>
      </c>
      <c r="BC67" s="70"/>
      <c r="BD67" s="70"/>
      <c r="BE67" s="70"/>
      <c r="BF67" s="71"/>
      <c r="BG67" s="56" t="s">
        <v>171</v>
      </c>
      <c r="BH67" s="57"/>
      <c r="BI67" s="57"/>
      <c r="BJ67" s="57"/>
      <c r="BK67" s="58"/>
      <c r="CA67" t="s">
        <v>29</v>
      </c>
    </row>
    <row r="68" spans="1:79" s="25" customFormat="1" ht="12.75" customHeight="1" x14ac:dyDescent="0.2">
      <c r="A68" s="59">
        <v>2111</v>
      </c>
      <c r="B68" s="60"/>
      <c r="C68" s="60"/>
      <c r="D68" s="61"/>
      <c r="E68" s="62" t="s">
        <v>176</v>
      </c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4"/>
      <c r="X68" s="66">
        <v>158535369</v>
      </c>
      <c r="Y68" s="67"/>
      <c r="Z68" s="67"/>
      <c r="AA68" s="67"/>
      <c r="AB68" s="68"/>
      <c r="AC68" s="66">
        <v>0</v>
      </c>
      <c r="AD68" s="67"/>
      <c r="AE68" s="67"/>
      <c r="AF68" s="67"/>
      <c r="AG68" s="68"/>
      <c r="AH68" s="66">
        <v>0</v>
      </c>
      <c r="AI68" s="67"/>
      <c r="AJ68" s="67"/>
      <c r="AK68" s="67"/>
      <c r="AL68" s="68"/>
      <c r="AM68" s="66">
        <f>IF(ISNUMBER(X68),X68,0)+IF(ISNUMBER(AC68),AC68,0)</f>
        <v>158535369</v>
      </c>
      <c r="AN68" s="67"/>
      <c r="AO68" s="67"/>
      <c r="AP68" s="67"/>
      <c r="AQ68" s="68"/>
      <c r="AR68" s="66">
        <v>169791380</v>
      </c>
      <c r="AS68" s="67"/>
      <c r="AT68" s="67"/>
      <c r="AU68" s="67"/>
      <c r="AV68" s="68"/>
      <c r="AW68" s="66">
        <v>0</v>
      </c>
      <c r="AX68" s="67"/>
      <c r="AY68" s="67"/>
      <c r="AZ68" s="67"/>
      <c r="BA68" s="68"/>
      <c r="BB68" s="66">
        <v>0</v>
      </c>
      <c r="BC68" s="67"/>
      <c r="BD68" s="67"/>
      <c r="BE68" s="67"/>
      <c r="BF68" s="68"/>
      <c r="BG68" s="65">
        <f>IF(ISNUMBER(AR68),AR68,0)+IF(ISNUMBER(AW68),AW68,0)</f>
        <v>169791380</v>
      </c>
      <c r="BH68" s="65"/>
      <c r="BI68" s="65"/>
      <c r="BJ68" s="65"/>
      <c r="BK68" s="65"/>
      <c r="CA68" s="25" t="s">
        <v>30</v>
      </c>
    </row>
    <row r="69" spans="1:79" s="25" customFormat="1" ht="12.75" customHeight="1" x14ac:dyDescent="0.2">
      <c r="A69" s="59">
        <v>2120</v>
      </c>
      <c r="B69" s="60"/>
      <c r="C69" s="60"/>
      <c r="D69" s="61"/>
      <c r="E69" s="62" t="s">
        <v>177</v>
      </c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4"/>
      <c r="X69" s="66">
        <v>34877781</v>
      </c>
      <c r="Y69" s="67"/>
      <c r="Z69" s="67"/>
      <c r="AA69" s="67"/>
      <c r="AB69" s="68"/>
      <c r="AC69" s="66">
        <v>0</v>
      </c>
      <c r="AD69" s="67"/>
      <c r="AE69" s="67"/>
      <c r="AF69" s="67"/>
      <c r="AG69" s="68"/>
      <c r="AH69" s="66">
        <v>0</v>
      </c>
      <c r="AI69" s="67"/>
      <c r="AJ69" s="67"/>
      <c r="AK69" s="67"/>
      <c r="AL69" s="68"/>
      <c r="AM69" s="66">
        <f>IF(ISNUMBER(X69),X69,0)+IF(ISNUMBER(AC69),AC69,0)</f>
        <v>34877781</v>
      </c>
      <c r="AN69" s="67"/>
      <c r="AO69" s="67"/>
      <c r="AP69" s="67"/>
      <c r="AQ69" s="68"/>
      <c r="AR69" s="66">
        <v>37354103</v>
      </c>
      <c r="AS69" s="67"/>
      <c r="AT69" s="67"/>
      <c r="AU69" s="67"/>
      <c r="AV69" s="68"/>
      <c r="AW69" s="66">
        <v>0</v>
      </c>
      <c r="AX69" s="67"/>
      <c r="AY69" s="67"/>
      <c r="AZ69" s="67"/>
      <c r="BA69" s="68"/>
      <c r="BB69" s="66">
        <v>0</v>
      </c>
      <c r="BC69" s="67"/>
      <c r="BD69" s="67"/>
      <c r="BE69" s="67"/>
      <c r="BF69" s="68"/>
      <c r="BG69" s="65">
        <f>IF(ISNUMBER(AR69),AR69,0)+IF(ISNUMBER(AW69),AW69,0)</f>
        <v>37354103</v>
      </c>
      <c r="BH69" s="65"/>
      <c r="BI69" s="65"/>
      <c r="BJ69" s="65"/>
      <c r="BK69" s="65"/>
    </row>
    <row r="70" spans="1:79" s="6" customFormat="1" ht="12.75" customHeight="1" x14ac:dyDescent="0.2">
      <c r="A70" s="87"/>
      <c r="B70" s="88"/>
      <c r="C70" s="88"/>
      <c r="D70" s="89"/>
      <c r="E70" s="100" t="s">
        <v>147</v>
      </c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2"/>
      <c r="X70" s="84">
        <v>193413150</v>
      </c>
      <c r="Y70" s="85"/>
      <c r="Z70" s="85"/>
      <c r="AA70" s="85"/>
      <c r="AB70" s="86"/>
      <c r="AC70" s="84">
        <v>0</v>
      </c>
      <c r="AD70" s="85"/>
      <c r="AE70" s="85"/>
      <c r="AF70" s="85"/>
      <c r="AG70" s="86"/>
      <c r="AH70" s="84">
        <v>0</v>
      </c>
      <c r="AI70" s="85"/>
      <c r="AJ70" s="85"/>
      <c r="AK70" s="85"/>
      <c r="AL70" s="86"/>
      <c r="AM70" s="84">
        <f>IF(ISNUMBER(X70),X70,0)+IF(ISNUMBER(AC70),AC70,0)</f>
        <v>193413150</v>
      </c>
      <c r="AN70" s="85"/>
      <c r="AO70" s="85"/>
      <c r="AP70" s="85"/>
      <c r="AQ70" s="86"/>
      <c r="AR70" s="84">
        <v>207145483</v>
      </c>
      <c r="AS70" s="85"/>
      <c r="AT70" s="85"/>
      <c r="AU70" s="85"/>
      <c r="AV70" s="86"/>
      <c r="AW70" s="84">
        <v>0</v>
      </c>
      <c r="AX70" s="85"/>
      <c r="AY70" s="85"/>
      <c r="AZ70" s="85"/>
      <c r="BA70" s="86"/>
      <c r="BB70" s="84">
        <v>0</v>
      </c>
      <c r="BC70" s="85"/>
      <c r="BD70" s="85"/>
      <c r="BE70" s="85"/>
      <c r="BF70" s="86"/>
      <c r="BG70" s="97">
        <f>IF(ISNUMBER(AR70),AR70,0)+IF(ISNUMBER(AW70),AW70,0)</f>
        <v>207145483</v>
      </c>
      <c r="BH70" s="97"/>
      <c r="BI70" s="97"/>
      <c r="BJ70" s="97"/>
      <c r="BK70" s="97"/>
    </row>
    <row r="72" spans="1:79" ht="14.25" customHeight="1" x14ac:dyDescent="0.2">
      <c r="A72" s="34" t="s">
        <v>254</v>
      </c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</row>
    <row r="73" spans="1:79" ht="15" customHeight="1" x14ac:dyDescent="0.2">
      <c r="A73" s="75" t="s">
        <v>225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5"/>
      <c r="BE73" s="75"/>
      <c r="BF73" s="75"/>
      <c r="BG73" s="75"/>
      <c r="BH73" s="75"/>
      <c r="BI73" s="75"/>
      <c r="BJ73" s="75"/>
      <c r="BK73" s="75"/>
    </row>
    <row r="74" spans="1:79" ht="23.1" customHeight="1" x14ac:dyDescent="0.2">
      <c r="A74" s="77" t="s">
        <v>119</v>
      </c>
      <c r="B74" s="78"/>
      <c r="C74" s="78"/>
      <c r="D74" s="78"/>
      <c r="E74" s="79"/>
      <c r="F74" s="49" t="s">
        <v>19</v>
      </c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1"/>
      <c r="X74" s="55" t="s">
        <v>247</v>
      </c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41" t="s">
        <v>252</v>
      </c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3"/>
    </row>
    <row r="75" spans="1:79" ht="53.25" customHeight="1" x14ac:dyDescent="0.2">
      <c r="A75" s="80"/>
      <c r="B75" s="81"/>
      <c r="C75" s="81"/>
      <c r="D75" s="81"/>
      <c r="E75" s="82"/>
      <c r="F75" s="52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4"/>
      <c r="X75" s="41" t="s">
        <v>4</v>
      </c>
      <c r="Y75" s="42"/>
      <c r="Z75" s="42"/>
      <c r="AA75" s="42"/>
      <c r="AB75" s="43"/>
      <c r="AC75" s="41" t="s">
        <v>3</v>
      </c>
      <c r="AD75" s="42"/>
      <c r="AE75" s="42"/>
      <c r="AF75" s="42"/>
      <c r="AG75" s="43"/>
      <c r="AH75" s="44" t="s">
        <v>116</v>
      </c>
      <c r="AI75" s="45"/>
      <c r="AJ75" s="45"/>
      <c r="AK75" s="45"/>
      <c r="AL75" s="46"/>
      <c r="AM75" s="41" t="s">
        <v>5</v>
      </c>
      <c r="AN75" s="42"/>
      <c r="AO75" s="42"/>
      <c r="AP75" s="42"/>
      <c r="AQ75" s="43"/>
      <c r="AR75" s="41" t="s">
        <v>4</v>
      </c>
      <c r="AS75" s="42"/>
      <c r="AT75" s="42"/>
      <c r="AU75" s="42"/>
      <c r="AV75" s="43"/>
      <c r="AW75" s="41" t="s">
        <v>3</v>
      </c>
      <c r="AX75" s="42"/>
      <c r="AY75" s="42"/>
      <c r="AZ75" s="42"/>
      <c r="BA75" s="43"/>
      <c r="BB75" s="93" t="s">
        <v>116</v>
      </c>
      <c r="BC75" s="93"/>
      <c r="BD75" s="93"/>
      <c r="BE75" s="93"/>
      <c r="BF75" s="93"/>
      <c r="BG75" s="41" t="s">
        <v>96</v>
      </c>
      <c r="BH75" s="42"/>
      <c r="BI75" s="42"/>
      <c r="BJ75" s="42"/>
      <c r="BK75" s="43"/>
    </row>
    <row r="76" spans="1:79" ht="15" customHeight="1" x14ac:dyDescent="0.2">
      <c r="A76" s="41">
        <v>1</v>
      </c>
      <c r="B76" s="42"/>
      <c r="C76" s="42"/>
      <c r="D76" s="42"/>
      <c r="E76" s="43"/>
      <c r="F76" s="41">
        <v>2</v>
      </c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3"/>
      <c r="X76" s="41">
        <v>3</v>
      </c>
      <c r="Y76" s="42"/>
      <c r="Z76" s="42"/>
      <c r="AA76" s="42"/>
      <c r="AB76" s="43"/>
      <c r="AC76" s="41">
        <v>4</v>
      </c>
      <c r="AD76" s="42"/>
      <c r="AE76" s="42"/>
      <c r="AF76" s="42"/>
      <c r="AG76" s="43"/>
      <c r="AH76" s="41">
        <v>5</v>
      </c>
      <c r="AI76" s="42"/>
      <c r="AJ76" s="42"/>
      <c r="AK76" s="42"/>
      <c r="AL76" s="43"/>
      <c r="AM76" s="41">
        <v>6</v>
      </c>
      <c r="AN76" s="42"/>
      <c r="AO76" s="42"/>
      <c r="AP76" s="42"/>
      <c r="AQ76" s="43"/>
      <c r="AR76" s="41">
        <v>7</v>
      </c>
      <c r="AS76" s="42"/>
      <c r="AT76" s="42"/>
      <c r="AU76" s="42"/>
      <c r="AV76" s="43"/>
      <c r="AW76" s="41">
        <v>8</v>
      </c>
      <c r="AX76" s="42"/>
      <c r="AY76" s="42"/>
      <c r="AZ76" s="42"/>
      <c r="BA76" s="43"/>
      <c r="BB76" s="41">
        <v>9</v>
      </c>
      <c r="BC76" s="42"/>
      <c r="BD76" s="42"/>
      <c r="BE76" s="42"/>
      <c r="BF76" s="43"/>
      <c r="BG76" s="41">
        <v>10</v>
      </c>
      <c r="BH76" s="42"/>
      <c r="BI76" s="42"/>
      <c r="BJ76" s="42"/>
      <c r="BK76" s="43"/>
    </row>
    <row r="77" spans="1:79" s="1" customFormat="1" ht="15" hidden="1" customHeight="1" x14ac:dyDescent="0.2">
      <c r="A77" s="69" t="s">
        <v>64</v>
      </c>
      <c r="B77" s="70"/>
      <c r="C77" s="70"/>
      <c r="D77" s="70"/>
      <c r="E77" s="71"/>
      <c r="F77" s="69" t="s">
        <v>57</v>
      </c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1"/>
      <c r="X77" s="69" t="s">
        <v>60</v>
      </c>
      <c r="Y77" s="70"/>
      <c r="Z77" s="70"/>
      <c r="AA77" s="70"/>
      <c r="AB77" s="71"/>
      <c r="AC77" s="69" t="s">
        <v>61</v>
      </c>
      <c r="AD77" s="70"/>
      <c r="AE77" s="70"/>
      <c r="AF77" s="70"/>
      <c r="AG77" s="71"/>
      <c r="AH77" s="69" t="s">
        <v>94</v>
      </c>
      <c r="AI77" s="70"/>
      <c r="AJ77" s="70"/>
      <c r="AK77" s="70"/>
      <c r="AL77" s="71"/>
      <c r="AM77" s="56" t="s">
        <v>171</v>
      </c>
      <c r="AN77" s="57"/>
      <c r="AO77" s="57"/>
      <c r="AP77" s="57"/>
      <c r="AQ77" s="58"/>
      <c r="AR77" s="69" t="s">
        <v>62</v>
      </c>
      <c r="AS77" s="70"/>
      <c r="AT77" s="70"/>
      <c r="AU77" s="70"/>
      <c r="AV77" s="71"/>
      <c r="AW77" s="69" t="s">
        <v>63</v>
      </c>
      <c r="AX77" s="70"/>
      <c r="AY77" s="70"/>
      <c r="AZ77" s="70"/>
      <c r="BA77" s="71"/>
      <c r="BB77" s="69" t="s">
        <v>95</v>
      </c>
      <c r="BC77" s="70"/>
      <c r="BD77" s="70"/>
      <c r="BE77" s="70"/>
      <c r="BF77" s="71"/>
      <c r="BG77" s="56" t="s">
        <v>171</v>
      </c>
      <c r="BH77" s="57"/>
      <c r="BI77" s="57"/>
      <c r="BJ77" s="57"/>
      <c r="BK77" s="58"/>
      <c r="CA77" t="s">
        <v>31</v>
      </c>
    </row>
    <row r="78" spans="1:79" s="6" customFormat="1" ht="12.75" customHeight="1" x14ac:dyDescent="0.2">
      <c r="A78" s="87"/>
      <c r="B78" s="88"/>
      <c r="C78" s="88"/>
      <c r="D78" s="88"/>
      <c r="E78" s="89"/>
      <c r="F78" s="87" t="s">
        <v>147</v>
      </c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9"/>
      <c r="X78" s="94"/>
      <c r="Y78" s="95"/>
      <c r="Z78" s="95"/>
      <c r="AA78" s="95"/>
      <c r="AB78" s="96"/>
      <c r="AC78" s="94"/>
      <c r="AD78" s="95"/>
      <c r="AE78" s="95"/>
      <c r="AF78" s="95"/>
      <c r="AG78" s="96"/>
      <c r="AH78" s="97"/>
      <c r="AI78" s="97"/>
      <c r="AJ78" s="97"/>
      <c r="AK78" s="97"/>
      <c r="AL78" s="97"/>
      <c r="AM78" s="97">
        <f>IF(ISNUMBER(X78),X78,0)+IF(ISNUMBER(AC78),AC78,0)</f>
        <v>0</v>
      </c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>
        <f>IF(ISNUMBER(AR78),AR78,0)+IF(ISNUMBER(AW78),AW78,0)</f>
        <v>0</v>
      </c>
      <c r="BH78" s="97"/>
      <c r="BI78" s="97"/>
      <c r="BJ78" s="97"/>
      <c r="BK78" s="97"/>
      <c r="CA78" s="6" t="s">
        <v>32</v>
      </c>
    </row>
    <row r="81" spans="1:79" ht="14.25" customHeight="1" x14ac:dyDescent="0.2">
      <c r="A81" s="34" t="s">
        <v>120</v>
      </c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</row>
    <row r="82" spans="1:79" ht="14.25" customHeight="1" x14ac:dyDescent="0.2">
      <c r="A82" s="34" t="s">
        <v>239</v>
      </c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</row>
    <row r="83" spans="1:79" ht="15" customHeight="1" x14ac:dyDescent="0.2">
      <c r="A83" s="75" t="s">
        <v>225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5"/>
      <c r="BA83" s="75"/>
      <c r="BB83" s="75"/>
      <c r="BC83" s="75"/>
      <c r="BD83" s="75"/>
      <c r="BE83" s="75"/>
      <c r="BF83" s="75"/>
      <c r="BG83" s="75"/>
      <c r="BH83" s="75"/>
      <c r="BI83" s="75"/>
      <c r="BJ83" s="75"/>
      <c r="BK83" s="75"/>
      <c r="BL83" s="75"/>
      <c r="BM83" s="75"/>
      <c r="BN83" s="75"/>
      <c r="BO83" s="75"/>
      <c r="BP83" s="75"/>
      <c r="BQ83" s="75"/>
      <c r="BR83" s="75"/>
      <c r="BS83" s="75"/>
      <c r="BT83" s="75"/>
      <c r="BU83" s="75"/>
      <c r="BV83" s="75"/>
      <c r="BW83" s="75"/>
      <c r="BX83" s="75"/>
      <c r="BY83" s="75"/>
    </row>
    <row r="84" spans="1:79" ht="23.1" customHeight="1" x14ac:dyDescent="0.2">
      <c r="A84" s="49" t="s">
        <v>6</v>
      </c>
      <c r="B84" s="50"/>
      <c r="C84" s="50"/>
      <c r="D84" s="49" t="s">
        <v>121</v>
      </c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1"/>
      <c r="U84" s="41" t="s">
        <v>226</v>
      </c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3"/>
      <c r="AN84" s="41" t="s">
        <v>229</v>
      </c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3"/>
      <c r="BG84" s="55" t="s">
        <v>236</v>
      </c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</row>
    <row r="85" spans="1:79" ht="52.5" customHeight="1" x14ac:dyDescent="0.2">
      <c r="A85" s="52"/>
      <c r="B85" s="53"/>
      <c r="C85" s="53"/>
      <c r="D85" s="52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4"/>
      <c r="U85" s="41" t="s">
        <v>4</v>
      </c>
      <c r="V85" s="42"/>
      <c r="W85" s="42"/>
      <c r="X85" s="42"/>
      <c r="Y85" s="43"/>
      <c r="Z85" s="41" t="s">
        <v>3</v>
      </c>
      <c r="AA85" s="42"/>
      <c r="AB85" s="42"/>
      <c r="AC85" s="42"/>
      <c r="AD85" s="43"/>
      <c r="AE85" s="44" t="s">
        <v>116</v>
      </c>
      <c r="AF85" s="45"/>
      <c r="AG85" s="45"/>
      <c r="AH85" s="46"/>
      <c r="AI85" s="41" t="s">
        <v>5</v>
      </c>
      <c r="AJ85" s="42"/>
      <c r="AK85" s="42"/>
      <c r="AL85" s="42"/>
      <c r="AM85" s="43"/>
      <c r="AN85" s="41" t="s">
        <v>4</v>
      </c>
      <c r="AO85" s="42"/>
      <c r="AP85" s="42"/>
      <c r="AQ85" s="42"/>
      <c r="AR85" s="43"/>
      <c r="AS85" s="41" t="s">
        <v>3</v>
      </c>
      <c r="AT85" s="42"/>
      <c r="AU85" s="42"/>
      <c r="AV85" s="42"/>
      <c r="AW85" s="43"/>
      <c r="AX85" s="44" t="s">
        <v>116</v>
      </c>
      <c r="AY85" s="45"/>
      <c r="AZ85" s="45"/>
      <c r="BA85" s="46"/>
      <c r="BB85" s="41" t="s">
        <v>96</v>
      </c>
      <c r="BC85" s="42"/>
      <c r="BD85" s="42"/>
      <c r="BE85" s="42"/>
      <c r="BF85" s="43"/>
      <c r="BG85" s="41" t="s">
        <v>4</v>
      </c>
      <c r="BH85" s="42"/>
      <c r="BI85" s="42"/>
      <c r="BJ85" s="42"/>
      <c r="BK85" s="43"/>
      <c r="BL85" s="55" t="s">
        <v>3</v>
      </c>
      <c r="BM85" s="55"/>
      <c r="BN85" s="55"/>
      <c r="BO85" s="55"/>
      <c r="BP85" s="55"/>
      <c r="BQ85" s="93" t="s">
        <v>116</v>
      </c>
      <c r="BR85" s="93"/>
      <c r="BS85" s="93"/>
      <c r="BT85" s="93"/>
      <c r="BU85" s="41" t="s">
        <v>97</v>
      </c>
      <c r="BV85" s="42"/>
      <c r="BW85" s="42"/>
      <c r="BX85" s="42"/>
      <c r="BY85" s="43"/>
    </row>
    <row r="86" spans="1:79" ht="15" customHeight="1" x14ac:dyDescent="0.2">
      <c r="A86" s="41">
        <v>1</v>
      </c>
      <c r="B86" s="42"/>
      <c r="C86" s="42"/>
      <c r="D86" s="41">
        <v>2</v>
      </c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3"/>
      <c r="U86" s="41">
        <v>3</v>
      </c>
      <c r="V86" s="42"/>
      <c r="W86" s="42"/>
      <c r="X86" s="42"/>
      <c r="Y86" s="43"/>
      <c r="Z86" s="41">
        <v>4</v>
      </c>
      <c r="AA86" s="42"/>
      <c r="AB86" s="42"/>
      <c r="AC86" s="42"/>
      <c r="AD86" s="43"/>
      <c r="AE86" s="41">
        <v>5</v>
      </c>
      <c r="AF86" s="42"/>
      <c r="AG86" s="42"/>
      <c r="AH86" s="43"/>
      <c r="AI86" s="41">
        <v>6</v>
      </c>
      <c r="AJ86" s="42"/>
      <c r="AK86" s="42"/>
      <c r="AL86" s="42"/>
      <c r="AM86" s="43"/>
      <c r="AN86" s="41">
        <v>7</v>
      </c>
      <c r="AO86" s="42"/>
      <c r="AP86" s="42"/>
      <c r="AQ86" s="42"/>
      <c r="AR86" s="43"/>
      <c r="AS86" s="41">
        <v>8</v>
      </c>
      <c r="AT86" s="42"/>
      <c r="AU86" s="42"/>
      <c r="AV86" s="42"/>
      <c r="AW86" s="43"/>
      <c r="AX86" s="55">
        <v>9</v>
      </c>
      <c r="AY86" s="55"/>
      <c r="AZ86" s="55"/>
      <c r="BA86" s="55"/>
      <c r="BB86" s="41">
        <v>10</v>
      </c>
      <c r="BC86" s="42"/>
      <c r="BD86" s="42"/>
      <c r="BE86" s="42"/>
      <c r="BF86" s="43"/>
      <c r="BG86" s="41">
        <v>11</v>
      </c>
      <c r="BH86" s="42"/>
      <c r="BI86" s="42"/>
      <c r="BJ86" s="42"/>
      <c r="BK86" s="43"/>
      <c r="BL86" s="55">
        <v>12</v>
      </c>
      <c r="BM86" s="55"/>
      <c r="BN86" s="55"/>
      <c r="BO86" s="55"/>
      <c r="BP86" s="55"/>
      <c r="BQ86" s="41">
        <v>13</v>
      </c>
      <c r="BR86" s="42"/>
      <c r="BS86" s="42"/>
      <c r="BT86" s="43"/>
      <c r="BU86" s="41">
        <v>14</v>
      </c>
      <c r="BV86" s="42"/>
      <c r="BW86" s="42"/>
      <c r="BX86" s="42"/>
      <c r="BY86" s="43"/>
    </row>
    <row r="87" spans="1:79" s="1" customFormat="1" ht="14.25" hidden="1" customHeight="1" x14ac:dyDescent="0.2">
      <c r="A87" s="69" t="s">
        <v>69</v>
      </c>
      <c r="B87" s="70"/>
      <c r="C87" s="70"/>
      <c r="D87" s="69" t="s">
        <v>57</v>
      </c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1"/>
      <c r="U87" s="76" t="s">
        <v>65</v>
      </c>
      <c r="V87" s="76"/>
      <c r="W87" s="76"/>
      <c r="X87" s="76"/>
      <c r="Y87" s="76"/>
      <c r="Z87" s="76" t="s">
        <v>66</v>
      </c>
      <c r="AA87" s="76"/>
      <c r="AB87" s="76"/>
      <c r="AC87" s="76"/>
      <c r="AD87" s="76"/>
      <c r="AE87" s="76" t="s">
        <v>91</v>
      </c>
      <c r="AF87" s="76"/>
      <c r="AG87" s="76"/>
      <c r="AH87" s="76"/>
      <c r="AI87" s="83" t="s">
        <v>170</v>
      </c>
      <c r="AJ87" s="83"/>
      <c r="AK87" s="83"/>
      <c r="AL87" s="83"/>
      <c r="AM87" s="83"/>
      <c r="AN87" s="76" t="s">
        <v>67</v>
      </c>
      <c r="AO87" s="76"/>
      <c r="AP87" s="76"/>
      <c r="AQ87" s="76"/>
      <c r="AR87" s="76"/>
      <c r="AS87" s="76" t="s">
        <v>68</v>
      </c>
      <c r="AT87" s="76"/>
      <c r="AU87" s="76"/>
      <c r="AV87" s="76"/>
      <c r="AW87" s="76"/>
      <c r="AX87" s="76" t="s">
        <v>92</v>
      </c>
      <c r="AY87" s="76"/>
      <c r="AZ87" s="76"/>
      <c r="BA87" s="76"/>
      <c r="BB87" s="83" t="s">
        <v>170</v>
      </c>
      <c r="BC87" s="83"/>
      <c r="BD87" s="83"/>
      <c r="BE87" s="83"/>
      <c r="BF87" s="83"/>
      <c r="BG87" s="76" t="s">
        <v>58</v>
      </c>
      <c r="BH87" s="76"/>
      <c r="BI87" s="76"/>
      <c r="BJ87" s="76"/>
      <c r="BK87" s="76"/>
      <c r="BL87" s="76" t="s">
        <v>59</v>
      </c>
      <c r="BM87" s="76"/>
      <c r="BN87" s="76"/>
      <c r="BO87" s="76"/>
      <c r="BP87" s="76"/>
      <c r="BQ87" s="76" t="s">
        <v>93</v>
      </c>
      <c r="BR87" s="76"/>
      <c r="BS87" s="76"/>
      <c r="BT87" s="76"/>
      <c r="BU87" s="83" t="s">
        <v>170</v>
      </c>
      <c r="BV87" s="83"/>
      <c r="BW87" s="83"/>
      <c r="BX87" s="83"/>
      <c r="BY87" s="83"/>
      <c r="CA87" t="s">
        <v>33</v>
      </c>
    </row>
    <row r="88" spans="1:79" s="25" customFormat="1" ht="25.5" customHeight="1" x14ac:dyDescent="0.2">
      <c r="A88" s="59">
        <v>1</v>
      </c>
      <c r="B88" s="60"/>
      <c r="C88" s="60"/>
      <c r="D88" s="62" t="s">
        <v>350</v>
      </c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4"/>
      <c r="U88" s="66">
        <v>100009947.87</v>
      </c>
      <c r="V88" s="67"/>
      <c r="W88" s="67"/>
      <c r="X88" s="67"/>
      <c r="Y88" s="68"/>
      <c r="Z88" s="66">
        <v>0</v>
      </c>
      <c r="AA88" s="67"/>
      <c r="AB88" s="67"/>
      <c r="AC88" s="67"/>
      <c r="AD88" s="68"/>
      <c r="AE88" s="66">
        <v>0</v>
      </c>
      <c r="AF88" s="67"/>
      <c r="AG88" s="67"/>
      <c r="AH88" s="68"/>
      <c r="AI88" s="66">
        <f>IF(ISNUMBER(U88),U88,0)+IF(ISNUMBER(Z88),Z88,0)</f>
        <v>100009947.87</v>
      </c>
      <c r="AJ88" s="67"/>
      <c r="AK88" s="67"/>
      <c r="AL88" s="67"/>
      <c r="AM88" s="68"/>
      <c r="AN88" s="66">
        <v>124116088</v>
      </c>
      <c r="AO88" s="67"/>
      <c r="AP88" s="67"/>
      <c r="AQ88" s="67"/>
      <c r="AR88" s="68"/>
      <c r="AS88" s="66">
        <v>0</v>
      </c>
      <c r="AT88" s="67"/>
      <c r="AU88" s="67"/>
      <c r="AV88" s="67"/>
      <c r="AW88" s="68"/>
      <c r="AX88" s="66">
        <v>0</v>
      </c>
      <c r="AY88" s="67"/>
      <c r="AZ88" s="67"/>
      <c r="BA88" s="68"/>
      <c r="BB88" s="66">
        <f>IF(ISNUMBER(AN88),AN88,0)+IF(ISNUMBER(AS88),AS88,0)</f>
        <v>124116088</v>
      </c>
      <c r="BC88" s="67"/>
      <c r="BD88" s="67"/>
      <c r="BE88" s="67"/>
      <c r="BF88" s="68"/>
      <c r="BG88" s="66">
        <v>174403200</v>
      </c>
      <c r="BH88" s="67"/>
      <c r="BI88" s="67"/>
      <c r="BJ88" s="67"/>
      <c r="BK88" s="68"/>
      <c r="BL88" s="66">
        <v>0</v>
      </c>
      <c r="BM88" s="67"/>
      <c r="BN88" s="67"/>
      <c r="BO88" s="67"/>
      <c r="BP88" s="68"/>
      <c r="BQ88" s="66">
        <v>0</v>
      </c>
      <c r="BR88" s="67"/>
      <c r="BS88" s="67"/>
      <c r="BT88" s="68"/>
      <c r="BU88" s="66">
        <f>IF(ISNUMBER(BG88),BG88,0)+IF(ISNUMBER(BL88),BL88,0)</f>
        <v>174403200</v>
      </c>
      <c r="BV88" s="67"/>
      <c r="BW88" s="67"/>
      <c r="BX88" s="67"/>
      <c r="BY88" s="68"/>
      <c r="CA88" s="25" t="s">
        <v>34</v>
      </c>
    </row>
    <row r="89" spans="1:79" s="6" customFormat="1" ht="12.75" customHeight="1" x14ac:dyDescent="0.2">
      <c r="A89" s="87"/>
      <c r="B89" s="88"/>
      <c r="C89" s="88"/>
      <c r="D89" s="100" t="s">
        <v>147</v>
      </c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2"/>
      <c r="U89" s="84">
        <v>100009947.87</v>
      </c>
      <c r="V89" s="85"/>
      <c r="W89" s="85"/>
      <c r="X89" s="85"/>
      <c r="Y89" s="86"/>
      <c r="Z89" s="84">
        <v>0</v>
      </c>
      <c r="AA89" s="85"/>
      <c r="AB89" s="85"/>
      <c r="AC89" s="85"/>
      <c r="AD89" s="86"/>
      <c r="AE89" s="84">
        <v>0</v>
      </c>
      <c r="AF89" s="85"/>
      <c r="AG89" s="85"/>
      <c r="AH89" s="86"/>
      <c r="AI89" s="84">
        <f>IF(ISNUMBER(U89),U89,0)+IF(ISNUMBER(Z89),Z89,0)</f>
        <v>100009947.87</v>
      </c>
      <c r="AJ89" s="85"/>
      <c r="AK89" s="85"/>
      <c r="AL89" s="85"/>
      <c r="AM89" s="86"/>
      <c r="AN89" s="84">
        <v>124116088</v>
      </c>
      <c r="AO89" s="85"/>
      <c r="AP89" s="85"/>
      <c r="AQ89" s="85"/>
      <c r="AR89" s="86"/>
      <c r="AS89" s="84">
        <v>0</v>
      </c>
      <c r="AT89" s="85"/>
      <c r="AU89" s="85"/>
      <c r="AV89" s="85"/>
      <c r="AW89" s="86"/>
      <c r="AX89" s="84">
        <v>0</v>
      </c>
      <c r="AY89" s="85"/>
      <c r="AZ89" s="85"/>
      <c r="BA89" s="86"/>
      <c r="BB89" s="84">
        <f>IF(ISNUMBER(AN89),AN89,0)+IF(ISNUMBER(AS89),AS89,0)</f>
        <v>124116088</v>
      </c>
      <c r="BC89" s="85"/>
      <c r="BD89" s="85"/>
      <c r="BE89" s="85"/>
      <c r="BF89" s="86"/>
      <c r="BG89" s="84">
        <v>174403200</v>
      </c>
      <c r="BH89" s="85"/>
      <c r="BI89" s="85"/>
      <c r="BJ89" s="85"/>
      <c r="BK89" s="86"/>
      <c r="BL89" s="84">
        <v>0</v>
      </c>
      <c r="BM89" s="85"/>
      <c r="BN89" s="85"/>
      <c r="BO89" s="85"/>
      <c r="BP89" s="86"/>
      <c r="BQ89" s="84">
        <v>0</v>
      </c>
      <c r="BR89" s="85"/>
      <c r="BS89" s="85"/>
      <c r="BT89" s="86"/>
      <c r="BU89" s="84">
        <f>IF(ISNUMBER(BG89),BG89,0)+IF(ISNUMBER(BL89),BL89,0)</f>
        <v>174403200</v>
      </c>
      <c r="BV89" s="85"/>
      <c r="BW89" s="85"/>
      <c r="BX89" s="85"/>
      <c r="BY89" s="86"/>
    </row>
    <row r="91" spans="1:79" ht="14.25" customHeight="1" x14ac:dyDescent="0.2">
      <c r="A91" s="34" t="s">
        <v>255</v>
      </c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</row>
    <row r="92" spans="1:79" ht="15" customHeight="1" x14ac:dyDescent="0.2">
      <c r="A92" s="98" t="s">
        <v>225</v>
      </c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98"/>
      <c r="BE92" s="98"/>
      <c r="BF92" s="98"/>
      <c r="BG92" s="98"/>
      <c r="BH92" s="98"/>
    </row>
    <row r="93" spans="1:79" ht="23.1" customHeight="1" x14ac:dyDescent="0.2">
      <c r="A93" s="49" t="s">
        <v>6</v>
      </c>
      <c r="B93" s="50"/>
      <c r="C93" s="50"/>
      <c r="D93" s="49" t="s">
        <v>121</v>
      </c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1"/>
      <c r="U93" s="55" t="s">
        <v>247</v>
      </c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 t="s">
        <v>252</v>
      </c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</row>
    <row r="94" spans="1:79" ht="54" customHeight="1" x14ac:dyDescent="0.2">
      <c r="A94" s="52"/>
      <c r="B94" s="53"/>
      <c r="C94" s="53"/>
      <c r="D94" s="52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4"/>
      <c r="U94" s="41" t="s">
        <v>4</v>
      </c>
      <c r="V94" s="42"/>
      <c r="W94" s="42"/>
      <c r="X94" s="42"/>
      <c r="Y94" s="43"/>
      <c r="Z94" s="41" t="s">
        <v>3</v>
      </c>
      <c r="AA94" s="42"/>
      <c r="AB94" s="42"/>
      <c r="AC94" s="42"/>
      <c r="AD94" s="43"/>
      <c r="AE94" s="44" t="s">
        <v>116</v>
      </c>
      <c r="AF94" s="45"/>
      <c r="AG94" s="45"/>
      <c r="AH94" s="45"/>
      <c r="AI94" s="46"/>
      <c r="AJ94" s="41" t="s">
        <v>5</v>
      </c>
      <c r="AK94" s="42"/>
      <c r="AL94" s="42"/>
      <c r="AM94" s="42"/>
      <c r="AN94" s="43"/>
      <c r="AO94" s="41" t="s">
        <v>4</v>
      </c>
      <c r="AP94" s="42"/>
      <c r="AQ94" s="42"/>
      <c r="AR94" s="42"/>
      <c r="AS94" s="43"/>
      <c r="AT94" s="41" t="s">
        <v>3</v>
      </c>
      <c r="AU94" s="42"/>
      <c r="AV94" s="42"/>
      <c r="AW94" s="42"/>
      <c r="AX94" s="43"/>
      <c r="AY94" s="44" t="s">
        <v>116</v>
      </c>
      <c r="AZ94" s="45"/>
      <c r="BA94" s="45"/>
      <c r="BB94" s="45"/>
      <c r="BC94" s="46"/>
      <c r="BD94" s="55" t="s">
        <v>96</v>
      </c>
      <c r="BE94" s="55"/>
      <c r="BF94" s="55"/>
      <c r="BG94" s="55"/>
      <c r="BH94" s="55"/>
    </row>
    <row r="95" spans="1:79" ht="15" customHeight="1" x14ac:dyDescent="0.2">
      <c r="A95" s="41" t="s">
        <v>169</v>
      </c>
      <c r="B95" s="42"/>
      <c r="C95" s="42"/>
      <c r="D95" s="41">
        <v>2</v>
      </c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3"/>
      <c r="U95" s="41">
        <v>3</v>
      </c>
      <c r="V95" s="42"/>
      <c r="W95" s="42"/>
      <c r="X95" s="42"/>
      <c r="Y95" s="43"/>
      <c r="Z95" s="41">
        <v>4</v>
      </c>
      <c r="AA95" s="42"/>
      <c r="AB95" s="42"/>
      <c r="AC95" s="42"/>
      <c r="AD95" s="43"/>
      <c r="AE95" s="41">
        <v>5</v>
      </c>
      <c r="AF95" s="42"/>
      <c r="AG95" s="42"/>
      <c r="AH95" s="42"/>
      <c r="AI95" s="43"/>
      <c r="AJ95" s="41">
        <v>6</v>
      </c>
      <c r="AK95" s="42"/>
      <c r="AL95" s="42"/>
      <c r="AM95" s="42"/>
      <c r="AN95" s="43"/>
      <c r="AO95" s="41">
        <v>7</v>
      </c>
      <c r="AP95" s="42"/>
      <c r="AQ95" s="42"/>
      <c r="AR95" s="42"/>
      <c r="AS95" s="43"/>
      <c r="AT95" s="41">
        <v>8</v>
      </c>
      <c r="AU95" s="42"/>
      <c r="AV95" s="42"/>
      <c r="AW95" s="42"/>
      <c r="AX95" s="43"/>
      <c r="AY95" s="41">
        <v>9</v>
      </c>
      <c r="AZ95" s="42"/>
      <c r="BA95" s="42"/>
      <c r="BB95" s="42"/>
      <c r="BC95" s="43"/>
      <c r="BD95" s="41">
        <v>10</v>
      </c>
      <c r="BE95" s="42"/>
      <c r="BF95" s="42"/>
      <c r="BG95" s="42"/>
      <c r="BH95" s="43"/>
    </row>
    <row r="96" spans="1:79" s="1" customFormat="1" ht="12.75" hidden="1" customHeight="1" x14ac:dyDescent="0.2">
      <c r="A96" s="69" t="s">
        <v>69</v>
      </c>
      <c r="B96" s="70"/>
      <c r="C96" s="70"/>
      <c r="D96" s="69" t="s">
        <v>57</v>
      </c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1"/>
      <c r="U96" s="69" t="s">
        <v>60</v>
      </c>
      <c r="V96" s="70"/>
      <c r="W96" s="70"/>
      <c r="X96" s="70"/>
      <c r="Y96" s="71"/>
      <c r="Z96" s="69" t="s">
        <v>61</v>
      </c>
      <c r="AA96" s="70"/>
      <c r="AB96" s="70"/>
      <c r="AC96" s="70"/>
      <c r="AD96" s="71"/>
      <c r="AE96" s="69" t="s">
        <v>94</v>
      </c>
      <c r="AF96" s="70"/>
      <c r="AG96" s="70"/>
      <c r="AH96" s="70"/>
      <c r="AI96" s="71"/>
      <c r="AJ96" s="56" t="s">
        <v>171</v>
      </c>
      <c r="AK96" s="57"/>
      <c r="AL96" s="57"/>
      <c r="AM96" s="57"/>
      <c r="AN96" s="58"/>
      <c r="AO96" s="69" t="s">
        <v>62</v>
      </c>
      <c r="AP96" s="70"/>
      <c r="AQ96" s="70"/>
      <c r="AR96" s="70"/>
      <c r="AS96" s="71"/>
      <c r="AT96" s="69" t="s">
        <v>63</v>
      </c>
      <c r="AU96" s="70"/>
      <c r="AV96" s="70"/>
      <c r="AW96" s="70"/>
      <c r="AX96" s="71"/>
      <c r="AY96" s="69" t="s">
        <v>95</v>
      </c>
      <c r="AZ96" s="70"/>
      <c r="BA96" s="70"/>
      <c r="BB96" s="70"/>
      <c r="BC96" s="71"/>
      <c r="BD96" s="83" t="s">
        <v>171</v>
      </c>
      <c r="BE96" s="83"/>
      <c r="BF96" s="83"/>
      <c r="BG96" s="83"/>
      <c r="BH96" s="83"/>
      <c r="CA96" s="1" t="s">
        <v>35</v>
      </c>
    </row>
    <row r="97" spans="1:79" s="25" customFormat="1" ht="25.5" customHeight="1" x14ac:dyDescent="0.2">
      <c r="A97" s="59">
        <v>1</v>
      </c>
      <c r="B97" s="60"/>
      <c r="C97" s="60"/>
      <c r="D97" s="62" t="s">
        <v>350</v>
      </c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4"/>
      <c r="U97" s="66">
        <v>193413150</v>
      </c>
      <c r="V97" s="67"/>
      <c r="W97" s="67"/>
      <c r="X97" s="67"/>
      <c r="Y97" s="68"/>
      <c r="Z97" s="66">
        <v>0</v>
      </c>
      <c r="AA97" s="67"/>
      <c r="AB97" s="67"/>
      <c r="AC97" s="67"/>
      <c r="AD97" s="68"/>
      <c r="AE97" s="65">
        <v>0</v>
      </c>
      <c r="AF97" s="65"/>
      <c r="AG97" s="65"/>
      <c r="AH97" s="65"/>
      <c r="AI97" s="65"/>
      <c r="AJ97" s="99">
        <f>IF(ISNUMBER(U97),U97,0)+IF(ISNUMBER(Z97),Z97,0)</f>
        <v>193413150</v>
      </c>
      <c r="AK97" s="99"/>
      <c r="AL97" s="99"/>
      <c r="AM97" s="99"/>
      <c r="AN97" s="99"/>
      <c r="AO97" s="65">
        <v>207145483</v>
      </c>
      <c r="AP97" s="65"/>
      <c r="AQ97" s="65"/>
      <c r="AR97" s="65"/>
      <c r="AS97" s="65"/>
      <c r="AT97" s="99">
        <v>0</v>
      </c>
      <c r="AU97" s="99"/>
      <c r="AV97" s="99"/>
      <c r="AW97" s="99"/>
      <c r="AX97" s="99"/>
      <c r="AY97" s="65">
        <v>0</v>
      </c>
      <c r="AZ97" s="65"/>
      <c r="BA97" s="65"/>
      <c r="BB97" s="65"/>
      <c r="BC97" s="65"/>
      <c r="BD97" s="99">
        <f>IF(ISNUMBER(AO97),AO97,0)+IF(ISNUMBER(AT97),AT97,0)</f>
        <v>207145483</v>
      </c>
      <c r="BE97" s="99"/>
      <c r="BF97" s="99"/>
      <c r="BG97" s="99"/>
      <c r="BH97" s="99"/>
      <c r="CA97" s="25" t="s">
        <v>36</v>
      </c>
    </row>
    <row r="98" spans="1:79" s="6" customFormat="1" ht="12.75" customHeight="1" x14ac:dyDescent="0.2">
      <c r="A98" s="87"/>
      <c r="B98" s="88"/>
      <c r="C98" s="88"/>
      <c r="D98" s="100" t="s">
        <v>147</v>
      </c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2"/>
      <c r="U98" s="84">
        <v>193413150</v>
      </c>
      <c r="V98" s="85"/>
      <c r="W98" s="85"/>
      <c r="X98" s="85"/>
      <c r="Y98" s="86"/>
      <c r="Z98" s="84">
        <v>0</v>
      </c>
      <c r="AA98" s="85"/>
      <c r="AB98" s="85"/>
      <c r="AC98" s="85"/>
      <c r="AD98" s="86"/>
      <c r="AE98" s="97">
        <v>0</v>
      </c>
      <c r="AF98" s="97"/>
      <c r="AG98" s="97"/>
      <c r="AH98" s="97"/>
      <c r="AI98" s="97"/>
      <c r="AJ98" s="114">
        <f>IF(ISNUMBER(U98),U98,0)+IF(ISNUMBER(Z98),Z98,0)</f>
        <v>193413150</v>
      </c>
      <c r="AK98" s="114"/>
      <c r="AL98" s="114"/>
      <c r="AM98" s="114"/>
      <c r="AN98" s="114"/>
      <c r="AO98" s="97">
        <v>207145483</v>
      </c>
      <c r="AP98" s="97"/>
      <c r="AQ98" s="97"/>
      <c r="AR98" s="97"/>
      <c r="AS98" s="97"/>
      <c r="AT98" s="114">
        <v>0</v>
      </c>
      <c r="AU98" s="114"/>
      <c r="AV98" s="114"/>
      <c r="AW98" s="114"/>
      <c r="AX98" s="114"/>
      <c r="AY98" s="97">
        <v>0</v>
      </c>
      <c r="AZ98" s="97"/>
      <c r="BA98" s="97"/>
      <c r="BB98" s="97"/>
      <c r="BC98" s="97"/>
      <c r="BD98" s="114">
        <f>IF(ISNUMBER(AO98),AO98,0)+IF(ISNUMBER(AT98),AT98,0)</f>
        <v>207145483</v>
      </c>
      <c r="BE98" s="114"/>
      <c r="BF98" s="114"/>
      <c r="BG98" s="114"/>
      <c r="BH98" s="114"/>
    </row>
    <row r="99" spans="1:79" s="5" customFormat="1" ht="12.75" customHeight="1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</row>
    <row r="101" spans="1:79" ht="14.25" customHeight="1" x14ac:dyDescent="0.2">
      <c r="A101" s="34" t="s">
        <v>152</v>
      </c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</row>
    <row r="102" spans="1:79" ht="14.25" customHeight="1" x14ac:dyDescent="0.2">
      <c r="A102" s="34" t="s">
        <v>240</v>
      </c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</row>
    <row r="103" spans="1:79" ht="23.1" customHeight="1" x14ac:dyDescent="0.2">
      <c r="A103" s="49" t="s">
        <v>6</v>
      </c>
      <c r="B103" s="50"/>
      <c r="C103" s="50"/>
      <c r="D103" s="55" t="s">
        <v>9</v>
      </c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 t="s">
        <v>8</v>
      </c>
      <c r="R103" s="55"/>
      <c r="S103" s="55"/>
      <c r="T103" s="55"/>
      <c r="U103" s="55"/>
      <c r="V103" s="55" t="s">
        <v>7</v>
      </c>
      <c r="W103" s="55"/>
      <c r="X103" s="55"/>
      <c r="Y103" s="55"/>
      <c r="Z103" s="55"/>
      <c r="AA103" s="55"/>
      <c r="AB103" s="55"/>
      <c r="AC103" s="55"/>
      <c r="AD103" s="55"/>
      <c r="AE103" s="55"/>
      <c r="AF103" s="41" t="s">
        <v>226</v>
      </c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3"/>
      <c r="AU103" s="41" t="s">
        <v>229</v>
      </c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3"/>
      <c r="BJ103" s="41" t="s">
        <v>236</v>
      </c>
      <c r="BK103" s="42"/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3"/>
    </row>
    <row r="104" spans="1:79" ht="32.25" customHeight="1" x14ac:dyDescent="0.2">
      <c r="A104" s="52"/>
      <c r="B104" s="53"/>
      <c r="C104" s="53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 t="s">
        <v>4</v>
      </c>
      <c r="AG104" s="55"/>
      <c r="AH104" s="55"/>
      <c r="AI104" s="55"/>
      <c r="AJ104" s="55"/>
      <c r="AK104" s="55" t="s">
        <v>3</v>
      </c>
      <c r="AL104" s="55"/>
      <c r="AM104" s="55"/>
      <c r="AN104" s="55"/>
      <c r="AO104" s="55"/>
      <c r="AP104" s="55" t="s">
        <v>123</v>
      </c>
      <c r="AQ104" s="55"/>
      <c r="AR104" s="55"/>
      <c r="AS104" s="55"/>
      <c r="AT104" s="55"/>
      <c r="AU104" s="55" t="s">
        <v>4</v>
      </c>
      <c r="AV104" s="55"/>
      <c r="AW104" s="55"/>
      <c r="AX104" s="55"/>
      <c r="AY104" s="55"/>
      <c r="AZ104" s="55" t="s">
        <v>3</v>
      </c>
      <c r="BA104" s="55"/>
      <c r="BB104" s="55"/>
      <c r="BC104" s="55"/>
      <c r="BD104" s="55"/>
      <c r="BE104" s="55" t="s">
        <v>90</v>
      </c>
      <c r="BF104" s="55"/>
      <c r="BG104" s="55"/>
      <c r="BH104" s="55"/>
      <c r="BI104" s="55"/>
      <c r="BJ104" s="55" t="s">
        <v>4</v>
      </c>
      <c r="BK104" s="55"/>
      <c r="BL104" s="55"/>
      <c r="BM104" s="55"/>
      <c r="BN104" s="55"/>
      <c r="BO104" s="55" t="s">
        <v>3</v>
      </c>
      <c r="BP104" s="55"/>
      <c r="BQ104" s="55"/>
      <c r="BR104" s="55"/>
      <c r="BS104" s="55"/>
      <c r="BT104" s="55" t="s">
        <v>97</v>
      </c>
      <c r="BU104" s="55"/>
      <c r="BV104" s="55"/>
      <c r="BW104" s="55"/>
      <c r="BX104" s="55"/>
    </row>
    <row r="105" spans="1:79" ht="15" customHeight="1" x14ac:dyDescent="0.2">
      <c r="A105" s="41">
        <v>1</v>
      </c>
      <c r="B105" s="42"/>
      <c r="C105" s="42"/>
      <c r="D105" s="55">
        <v>2</v>
      </c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>
        <v>3</v>
      </c>
      <c r="R105" s="55"/>
      <c r="S105" s="55"/>
      <c r="T105" s="55"/>
      <c r="U105" s="55"/>
      <c r="V105" s="55">
        <v>4</v>
      </c>
      <c r="W105" s="55"/>
      <c r="X105" s="55"/>
      <c r="Y105" s="55"/>
      <c r="Z105" s="55"/>
      <c r="AA105" s="55"/>
      <c r="AB105" s="55"/>
      <c r="AC105" s="55"/>
      <c r="AD105" s="55"/>
      <c r="AE105" s="55"/>
      <c r="AF105" s="55">
        <v>5</v>
      </c>
      <c r="AG105" s="55"/>
      <c r="AH105" s="55"/>
      <c r="AI105" s="55"/>
      <c r="AJ105" s="55"/>
      <c r="AK105" s="55">
        <v>6</v>
      </c>
      <c r="AL105" s="55"/>
      <c r="AM105" s="55"/>
      <c r="AN105" s="55"/>
      <c r="AO105" s="55"/>
      <c r="AP105" s="55">
        <v>7</v>
      </c>
      <c r="AQ105" s="55"/>
      <c r="AR105" s="55"/>
      <c r="AS105" s="55"/>
      <c r="AT105" s="55"/>
      <c r="AU105" s="55">
        <v>8</v>
      </c>
      <c r="AV105" s="55"/>
      <c r="AW105" s="55"/>
      <c r="AX105" s="55"/>
      <c r="AY105" s="55"/>
      <c r="AZ105" s="55">
        <v>9</v>
      </c>
      <c r="BA105" s="55"/>
      <c r="BB105" s="55"/>
      <c r="BC105" s="55"/>
      <c r="BD105" s="55"/>
      <c r="BE105" s="55">
        <v>10</v>
      </c>
      <c r="BF105" s="55"/>
      <c r="BG105" s="55"/>
      <c r="BH105" s="55"/>
      <c r="BI105" s="55"/>
      <c r="BJ105" s="55">
        <v>11</v>
      </c>
      <c r="BK105" s="55"/>
      <c r="BL105" s="55"/>
      <c r="BM105" s="55"/>
      <c r="BN105" s="55"/>
      <c r="BO105" s="55">
        <v>12</v>
      </c>
      <c r="BP105" s="55"/>
      <c r="BQ105" s="55"/>
      <c r="BR105" s="55"/>
      <c r="BS105" s="55"/>
      <c r="BT105" s="55">
        <v>13</v>
      </c>
      <c r="BU105" s="55"/>
      <c r="BV105" s="55"/>
      <c r="BW105" s="55"/>
      <c r="BX105" s="55"/>
    </row>
    <row r="106" spans="1:79" ht="10.5" hidden="1" customHeight="1" x14ac:dyDescent="0.2">
      <c r="A106" s="69" t="s">
        <v>154</v>
      </c>
      <c r="B106" s="70"/>
      <c r="C106" s="70"/>
      <c r="D106" s="55" t="s">
        <v>57</v>
      </c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 t="s">
        <v>70</v>
      </c>
      <c r="R106" s="55"/>
      <c r="S106" s="55"/>
      <c r="T106" s="55"/>
      <c r="U106" s="55"/>
      <c r="V106" s="55" t="s">
        <v>71</v>
      </c>
      <c r="W106" s="55"/>
      <c r="X106" s="55"/>
      <c r="Y106" s="55"/>
      <c r="Z106" s="55"/>
      <c r="AA106" s="55"/>
      <c r="AB106" s="55"/>
      <c r="AC106" s="55"/>
      <c r="AD106" s="55"/>
      <c r="AE106" s="55"/>
      <c r="AF106" s="76" t="s">
        <v>111</v>
      </c>
      <c r="AG106" s="76"/>
      <c r="AH106" s="76"/>
      <c r="AI106" s="76"/>
      <c r="AJ106" s="76"/>
      <c r="AK106" s="103" t="s">
        <v>112</v>
      </c>
      <c r="AL106" s="103"/>
      <c r="AM106" s="103"/>
      <c r="AN106" s="103"/>
      <c r="AO106" s="103"/>
      <c r="AP106" s="83" t="s">
        <v>122</v>
      </c>
      <c r="AQ106" s="83"/>
      <c r="AR106" s="83"/>
      <c r="AS106" s="83"/>
      <c r="AT106" s="83"/>
      <c r="AU106" s="76" t="s">
        <v>113</v>
      </c>
      <c r="AV106" s="76"/>
      <c r="AW106" s="76"/>
      <c r="AX106" s="76"/>
      <c r="AY106" s="76"/>
      <c r="AZ106" s="103" t="s">
        <v>114</v>
      </c>
      <c r="BA106" s="103"/>
      <c r="BB106" s="103"/>
      <c r="BC106" s="103"/>
      <c r="BD106" s="103"/>
      <c r="BE106" s="83" t="s">
        <v>122</v>
      </c>
      <c r="BF106" s="83"/>
      <c r="BG106" s="83"/>
      <c r="BH106" s="83"/>
      <c r="BI106" s="83"/>
      <c r="BJ106" s="76" t="s">
        <v>105</v>
      </c>
      <c r="BK106" s="76"/>
      <c r="BL106" s="76"/>
      <c r="BM106" s="76"/>
      <c r="BN106" s="76"/>
      <c r="BO106" s="103" t="s">
        <v>106</v>
      </c>
      <c r="BP106" s="103"/>
      <c r="BQ106" s="103"/>
      <c r="BR106" s="103"/>
      <c r="BS106" s="103"/>
      <c r="BT106" s="83" t="s">
        <v>122</v>
      </c>
      <c r="BU106" s="83"/>
      <c r="BV106" s="83"/>
      <c r="BW106" s="83"/>
      <c r="BX106" s="83"/>
      <c r="CA106" t="s">
        <v>37</v>
      </c>
    </row>
    <row r="107" spans="1:79" s="6" customFormat="1" ht="15" customHeight="1" x14ac:dyDescent="0.2">
      <c r="A107" s="87">
        <v>0</v>
      </c>
      <c r="B107" s="88"/>
      <c r="C107" s="88"/>
      <c r="D107" s="104" t="s">
        <v>185</v>
      </c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5"/>
      <c r="AP107" s="105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5"/>
      <c r="BB107" s="105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5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CA107" s="6" t="s">
        <v>38</v>
      </c>
    </row>
    <row r="108" spans="1:79" s="6" customFormat="1" ht="42.75" customHeight="1" x14ac:dyDescent="0.2">
      <c r="A108" s="87">
        <v>0</v>
      </c>
      <c r="B108" s="88"/>
      <c r="C108" s="88"/>
      <c r="D108" s="134" t="s">
        <v>453</v>
      </c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2"/>
      <c r="Q108" s="104" t="s">
        <v>187</v>
      </c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5">
        <v>940.21</v>
      </c>
      <c r="AG108" s="105"/>
      <c r="AH108" s="105"/>
      <c r="AI108" s="105"/>
      <c r="AJ108" s="105"/>
      <c r="AK108" s="105">
        <v>0</v>
      </c>
      <c r="AL108" s="105"/>
      <c r="AM108" s="105"/>
      <c r="AN108" s="105"/>
      <c r="AO108" s="105"/>
      <c r="AP108" s="105"/>
      <c r="AQ108" s="105"/>
      <c r="AR108" s="105"/>
      <c r="AS108" s="105"/>
      <c r="AT108" s="105"/>
      <c r="AU108" s="105">
        <v>950.33</v>
      </c>
      <c r="AV108" s="105"/>
      <c r="AW108" s="105"/>
      <c r="AX108" s="105"/>
      <c r="AY108" s="105"/>
      <c r="AZ108" s="105">
        <v>0</v>
      </c>
      <c r="BA108" s="105"/>
      <c r="BB108" s="105"/>
      <c r="BC108" s="105"/>
      <c r="BD108" s="105"/>
      <c r="BE108" s="105"/>
      <c r="BF108" s="105"/>
      <c r="BG108" s="105"/>
      <c r="BH108" s="105"/>
      <c r="BI108" s="105"/>
      <c r="BJ108" s="105">
        <v>1089.04</v>
      </c>
      <c r="BK108" s="105"/>
      <c r="BL108" s="105"/>
      <c r="BM108" s="105"/>
      <c r="BN108" s="105"/>
      <c r="BO108" s="105">
        <v>0</v>
      </c>
      <c r="BP108" s="105"/>
      <c r="BQ108" s="105"/>
      <c r="BR108" s="105"/>
      <c r="BS108" s="105"/>
      <c r="BT108" s="105"/>
      <c r="BU108" s="105"/>
      <c r="BV108" s="105"/>
      <c r="BW108" s="105"/>
      <c r="BX108" s="105"/>
    </row>
    <row r="109" spans="1:79" s="25" customFormat="1" ht="15" customHeight="1" x14ac:dyDescent="0.2">
      <c r="A109" s="59">
        <v>1</v>
      </c>
      <c r="B109" s="60"/>
      <c r="C109" s="60"/>
      <c r="D109" s="133" t="s">
        <v>454</v>
      </c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4"/>
      <c r="Q109" s="55" t="s">
        <v>187</v>
      </c>
      <c r="R109" s="55"/>
      <c r="S109" s="55"/>
      <c r="T109" s="55"/>
      <c r="U109" s="55"/>
      <c r="V109" s="55" t="s">
        <v>394</v>
      </c>
      <c r="W109" s="55"/>
      <c r="X109" s="55"/>
      <c r="Y109" s="55"/>
      <c r="Z109" s="55"/>
      <c r="AA109" s="55"/>
      <c r="AB109" s="55"/>
      <c r="AC109" s="55"/>
      <c r="AD109" s="55"/>
      <c r="AE109" s="55"/>
      <c r="AF109" s="113">
        <v>0</v>
      </c>
      <c r="AG109" s="113"/>
      <c r="AH109" s="113"/>
      <c r="AI109" s="113"/>
      <c r="AJ109" s="113"/>
      <c r="AK109" s="113">
        <v>0</v>
      </c>
      <c r="AL109" s="113"/>
      <c r="AM109" s="113"/>
      <c r="AN109" s="113"/>
      <c r="AO109" s="113"/>
      <c r="AP109" s="113">
        <v>0</v>
      </c>
      <c r="AQ109" s="113"/>
      <c r="AR109" s="113"/>
      <c r="AS109" s="113"/>
      <c r="AT109" s="113"/>
      <c r="AU109" s="113">
        <v>0</v>
      </c>
      <c r="AV109" s="113"/>
      <c r="AW109" s="113"/>
      <c r="AX109" s="113"/>
      <c r="AY109" s="113"/>
      <c r="AZ109" s="113">
        <v>0</v>
      </c>
      <c r="BA109" s="113"/>
      <c r="BB109" s="113"/>
      <c r="BC109" s="113"/>
      <c r="BD109" s="113"/>
      <c r="BE109" s="113">
        <v>0</v>
      </c>
      <c r="BF109" s="113"/>
      <c r="BG109" s="113"/>
      <c r="BH109" s="113"/>
      <c r="BI109" s="113"/>
      <c r="BJ109" s="113">
        <v>95.38</v>
      </c>
      <c r="BK109" s="113"/>
      <c r="BL109" s="113"/>
      <c r="BM109" s="113"/>
      <c r="BN109" s="113"/>
      <c r="BO109" s="113">
        <v>0</v>
      </c>
      <c r="BP109" s="113"/>
      <c r="BQ109" s="113"/>
      <c r="BR109" s="113"/>
      <c r="BS109" s="113"/>
      <c r="BT109" s="113">
        <v>95.38</v>
      </c>
      <c r="BU109" s="113"/>
      <c r="BV109" s="113"/>
      <c r="BW109" s="113"/>
      <c r="BX109" s="113"/>
    </row>
    <row r="110" spans="1:79" s="25" customFormat="1" ht="15" customHeight="1" x14ac:dyDescent="0.2">
      <c r="A110" s="59">
        <v>2</v>
      </c>
      <c r="B110" s="60"/>
      <c r="C110" s="60"/>
      <c r="D110" s="133" t="s">
        <v>395</v>
      </c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4"/>
      <c r="Q110" s="55" t="s">
        <v>187</v>
      </c>
      <c r="R110" s="55"/>
      <c r="S110" s="55"/>
      <c r="T110" s="55"/>
      <c r="U110" s="55"/>
      <c r="V110" s="55" t="s">
        <v>394</v>
      </c>
      <c r="W110" s="55"/>
      <c r="X110" s="55"/>
      <c r="Y110" s="55"/>
      <c r="Z110" s="55"/>
      <c r="AA110" s="55"/>
      <c r="AB110" s="55"/>
      <c r="AC110" s="55"/>
      <c r="AD110" s="55"/>
      <c r="AE110" s="55"/>
      <c r="AF110" s="113">
        <v>0</v>
      </c>
      <c r="AG110" s="113"/>
      <c r="AH110" s="113"/>
      <c r="AI110" s="113"/>
      <c r="AJ110" s="113"/>
      <c r="AK110" s="113">
        <v>0</v>
      </c>
      <c r="AL110" s="113"/>
      <c r="AM110" s="113"/>
      <c r="AN110" s="113"/>
      <c r="AO110" s="113"/>
      <c r="AP110" s="113">
        <v>0</v>
      </c>
      <c r="AQ110" s="113"/>
      <c r="AR110" s="113"/>
      <c r="AS110" s="113"/>
      <c r="AT110" s="113"/>
      <c r="AU110" s="113">
        <v>0</v>
      </c>
      <c r="AV110" s="113"/>
      <c r="AW110" s="113"/>
      <c r="AX110" s="113"/>
      <c r="AY110" s="113"/>
      <c r="AZ110" s="113">
        <v>0</v>
      </c>
      <c r="BA110" s="113"/>
      <c r="BB110" s="113"/>
      <c r="BC110" s="113"/>
      <c r="BD110" s="113"/>
      <c r="BE110" s="113">
        <v>0</v>
      </c>
      <c r="BF110" s="113"/>
      <c r="BG110" s="113"/>
      <c r="BH110" s="113"/>
      <c r="BI110" s="113"/>
      <c r="BJ110" s="113">
        <v>993.66</v>
      </c>
      <c r="BK110" s="113"/>
      <c r="BL110" s="113"/>
      <c r="BM110" s="113"/>
      <c r="BN110" s="113"/>
      <c r="BO110" s="113">
        <v>0</v>
      </c>
      <c r="BP110" s="113"/>
      <c r="BQ110" s="113"/>
      <c r="BR110" s="113"/>
      <c r="BS110" s="113"/>
      <c r="BT110" s="113">
        <v>993.66</v>
      </c>
      <c r="BU110" s="113"/>
      <c r="BV110" s="113"/>
      <c r="BW110" s="113"/>
      <c r="BX110" s="113"/>
    </row>
    <row r="111" spans="1:79" s="6" customFormat="1" ht="30" customHeight="1" x14ac:dyDescent="0.2">
      <c r="A111" s="87">
        <v>0</v>
      </c>
      <c r="B111" s="88"/>
      <c r="C111" s="88"/>
      <c r="D111" s="134" t="s">
        <v>397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2"/>
      <c r="Q111" s="104" t="s">
        <v>187</v>
      </c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5">
        <v>118</v>
      </c>
      <c r="AG111" s="105"/>
      <c r="AH111" s="105"/>
      <c r="AI111" s="105"/>
      <c r="AJ111" s="105"/>
      <c r="AK111" s="105">
        <v>0</v>
      </c>
      <c r="AL111" s="105"/>
      <c r="AM111" s="105"/>
      <c r="AN111" s="105"/>
      <c r="AO111" s="105"/>
      <c r="AP111" s="105"/>
      <c r="AQ111" s="105"/>
      <c r="AR111" s="105"/>
      <c r="AS111" s="105"/>
      <c r="AT111" s="105"/>
      <c r="AU111" s="105">
        <v>129.5</v>
      </c>
      <c r="AV111" s="105"/>
      <c r="AW111" s="105"/>
      <c r="AX111" s="105"/>
      <c r="AY111" s="105"/>
      <c r="AZ111" s="105">
        <v>0</v>
      </c>
      <c r="BA111" s="105"/>
      <c r="BB111" s="105"/>
      <c r="BC111" s="105"/>
      <c r="BD111" s="105"/>
      <c r="BE111" s="105"/>
      <c r="BF111" s="105"/>
      <c r="BG111" s="105"/>
      <c r="BH111" s="105"/>
      <c r="BI111" s="105"/>
      <c r="BJ111" s="105">
        <v>148.5</v>
      </c>
      <c r="BK111" s="105"/>
      <c r="BL111" s="105"/>
      <c r="BM111" s="105"/>
      <c r="BN111" s="105"/>
      <c r="BO111" s="105">
        <v>0</v>
      </c>
      <c r="BP111" s="105"/>
      <c r="BQ111" s="105"/>
      <c r="BR111" s="105"/>
      <c r="BS111" s="105"/>
      <c r="BT111" s="105"/>
      <c r="BU111" s="105"/>
      <c r="BV111" s="105"/>
      <c r="BW111" s="105"/>
      <c r="BX111" s="105"/>
    </row>
    <row r="112" spans="1:79" s="25" customFormat="1" ht="15" customHeight="1" x14ac:dyDescent="0.2">
      <c r="A112" s="59">
        <v>3</v>
      </c>
      <c r="B112" s="60"/>
      <c r="C112" s="60"/>
      <c r="D112" s="133" t="s">
        <v>454</v>
      </c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4"/>
      <c r="Q112" s="55" t="s">
        <v>187</v>
      </c>
      <c r="R112" s="55"/>
      <c r="S112" s="55"/>
      <c r="T112" s="55"/>
      <c r="U112" s="55"/>
      <c r="V112" s="55" t="s">
        <v>394</v>
      </c>
      <c r="W112" s="55"/>
      <c r="X112" s="55"/>
      <c r="Y112" s="55"/>
      <c r="Z112" s="55"/>
      <c r="AA112" s="55"/>
      <c r="AB112" s="55"/>
      <c r="AC112" s="55"/>
      <c r="AD112" s="55"/>
      <c r="AE112" s="55"/>
      <c r="AF112" s="113">
        <v>0</v>
      </c>
      <c r="AG112" s="113"/>
      <c r="AH112" s="113"/>
      <c r="AI112" s="113"/>
      <c r="AJ112" s="113"/>
      <c r="AK112" s="113">
        <v>0</v>
      </c>
      <c r="AL112" s="113"/>
      <c r="AM112" s="113"/>
      <c r="AN112" s="113"/>
      <c r="AO112" s="113"/>
      <c r="AP112" s="113">
        <v>0</v>
      </c>
      <c r="AQ112" s="113"/>
      <c r="AR112" s="113"/>
      <c r="AS112" s="113"/>
      <c r="AT112" s="113"/>
      <c r="AU112" s="113">
        <v>0</v>
      </c>
      <c r="AV112" s="113"/>
      <c r="AW112" s="113"/>
      <c r="AX112" s="113"/>
      <c r="AY112" s="113"/>
      <c r="AZ112" s="113">
        <v>0</v>
      </c>
      <c r="BA112" s="113"/>
      <c r="BB112" s="113"/>
      <c r="BC112" s="113"/>
      <c r="BD112" s="113"/>
      <c r="BE112" s="113">
        <v>0</v>
      </c>
      <c r="BF112" s="113"/>
      <c r="BG112" s="113"/>
      <c r="BH112" s="113"/>
      <c r="BI112" s="113"/>
      <c r="BJ112" s="113">
        <v>13.81</v>
      </c>
      <c r="BK112" s="113"/>
      <c r="BL112" s="113"/>
      <c r="BM112" s="113"/>
      <c r="BN112" s="113"/>
      <c r="BO112" s="113">
        <v>0</v>
      </c>
      <c r="BP112" s="113"/>
      <c r="BQ112" s="113"/>
      <c r="BR112" s="113"/>
      <c r="BS112" s="113"/>
      <c r="BT112" s="113">
        <v>13.81</v>
      </c>
      <c r="BU112" s="113"/>
      <c r="BV112" s="113"/>
      <c r="BW112" s="113"/>
      <c r="BX112" s="113"/>
    </row>
    <row r="113" spans="1:76" s="25" customFormat="1" ht="15" customHeight="1" x14ac:dyDescent="0.2">
      <c r="A113" s="59">
        <v>4</v>
      </c>
      <c r="B113" s="60"/>
      <c r="C113" s="60"/>
      <c r="D113" s="133" t="s">
        <v>395</v>
      </c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4"/>
      <c r="Q113" s="55" t="s">
        <v>187</v>
      </c>
      <c r="R113" s="55"/>
      <c r="S113" s="55"/>
      <c r="T113" s="55"/>
      <c r="U113" s="55"/>
      <c r="V113" s="55" t="s">
        <v>394</v>
      </c>
      <c r="W113" s="55"/>
      <c r="X113" s="55"/>
      <c r="Y113" s="55"/>
      <c r="Z113" s="55"/>
      <c r="AA113" s="55"/>
      <c r="AB113" s="55"/>
      <c r="AC113" s="55"/>
      <c r="AD113" s="55"/>
      <c r="AE113" s="55"/>
      <c r="AF113" s="113">
        <v>0</v>
      </c>
      <c r="AG113" s="113"/>
      <c r="AH113" s="113"/>
      <c r="AI113" s="113"/>
      <c r="AJ113" s="113"/>
      <c r="AK113" s="113">
        <v>0</v>
      </c>
      <c r="AL113" s="113"/>
      <c r="AM113" s="113"/>
      <c r="AN113" s="113"/>
      <c r="AO113" s="113"/>
      <c r="AP113" s="113">
        <v>0</v>
      </c>
      <c r="AQ113" s="113"/>
      <c r="AR113" s="113"/>
      <c r="AS113" s="113"/>
      <c r="AT113" s="113"/>
      <c r="AU113" s="113">
        <v>0</v>
      </c>
      <c r="AV113" s="113"/>
      <c r="AW113" s="113"/>
      <c r="AX113" s="113"/>
      <c r="AY113" s="113"/>
      <c r="AZ113" s="113">
        <v>0</v>
      </c>
      <c r="BA113" s="113"/>
      <c r="BB113" s="113"/>
      <c r="BC113" s="113"/>
      <c r="BD113" s="113"/>
      <c r="BE113" s="113">
        <v>0</v>
      </c>
      <c r="BF113" s="113"/>
      <c r="BG113" s="113"/>
      <c r="BH113" s="113"/>
      <c r="BI113" s="113"/>
      <c r="BJ113" s="113">
        <v>134.69</v>
      </c>
      <c r="BK113" s="113"/>
      <c r="BL113" s="113"/>
      <c r="BM113" s="113"/>
      <c r="BN113" s="113"/>
      <c r="BO113" s="113">
        <v>0</v>
      </c>
      <c r="BP113" s="113"/>
      <c r="BQ113" s="113"/>
      <c r="BR113" s="113"/>
      <c r="BS113" s="113"/>
      <c r="BT113" s="113">
        <v>134.69</v>
      </c>
      <c r="BU113" s="113"/>
      <c r="BV113" s="113"/>
      <c r="BW113" s="113"/>
      <c r="BX113" s="113"/>
    </row>
    <row r="114" spans="1:76" s="6" customFormat="1" ht="15" customHeight="1" x14ac:dyDescent="0.2">
      <c r="A114" s="87">
        <v>0</v>
      </c>
      <c r="B114" s="88"/>
      <c r="C114" s="88"/>
      <c r="D114" s="134" t="s">
        <v>398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2"/>
      <c r="Q114" s="104" t="s">
        <v>187</v>
      </c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5">
        <v>822.21</v>
      </c>
      <c r="AG114" s="105"/>
      <c r="AH114" s="105"/>
      <c r="AI114" s="105"/>
      <c r="AJ114" s="105"/>
      <c r="AK114" s="105">
        <v>0</v>
      </c>
      <c r="AL114" s="105"/>
      <c r="AM114" s="105"/>
      <c r="AN114" s="105"/>
      <c r="AO114" s="105"/>
      <c r="AP114" s="105"/>
      <c r="AQ114" s="105"/>
      <c r="AR114" s="105"/>
      <c r="AS114" s="105"/>
      <c r="AT114" s="105"/>
      <c r="AU114" s="105">
        <v>820.83</v>
      </c>
      <c r="AV114" s="105"/>
      <c r="AW114" s="105"/>
      <c r="AX114" s="105"/>
      <c r="AY114" s="105"/>
      <c r="AZ114" s="105">
        <v>0</v>
      </c>
      <c r="BA114" s="105"/>
      <c r="BB114" s="105"/>
      <c r="BC114" s="105"/>
      <c r="BD114" s="105"/>
      <c r="BE114" s="105"/>
      <c r="BF114" s="105"/>
      <c r="BG114" s="105"/>
      <c r="BH114" s="105"/>
      <c r="BI114" s="105"/>
      <c r="BJ114" s="105">
        <v>940.54</v>
      </c>
      <c r="BK114" s="105"/>
      <c r="BL114" s="105"/>
      <c r="BM114" s="105"/>
      <c r="BN114" s="105"/>
      <c r="BO114" s="105">
        <v>0</v>
      </c>
      <c r="BP114" s="105"/>
      <c r="BQ114" s="105"/>
      <c r="BR114" s="105"/>
      <c r="BS114" s="105"/>
      <c r="BT114" s="105"/>
      <c r="BU114" s="105"/>
      <c r="BV114" s="105"/>
      <c r="BW114" s="105"/>
      <c r="BX114" s="105"/>
    </row>
    <row r="115" spans="1:76" s="25" customFormat="1" ht="15" customHeight="1" x14ac:dyDescent="0.2">
      <c r="A115" s="59">
        <v>5</v>
      </c>
      <c r="B115" s="60"/>
      <c r="C115" s="60"/>
      <c r="D115" s="133" t="s">
        <v>454</v>
      </c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4"/>
      <c r="Q115" s="55" t="s">
        <v>187</v>
      </c>
      <c r="R115" s="55"/>
      <c r="S115" s="55"/>
      <c r="T115" s="55"/>
      <c r="U115" s="55"/>
      <c r="V115" s="55" t="s">
        <v>394</v>
      </c>
      <c r="W115" s="55"/>
      <c r="X115" s="55"/>
      <c r="Y115" s="55"/>
      <c r="Z115" s="55"/>
      <c r="AA115" s="55"/>
      <c r="AB115" s="55"/>
      <c r="AC115" s="55"/>
      <c r="AD115" s="55"/>
      <c r="AE115" s="55"/>
      <c r="AF115" s="113">
        <v>0</v>
      </c>
      <c r="AG115" s="113"/>
      <c r="AH115" s="113"/>
      <c r="AI115" s="113"/>
      <c r="AJ115" s="113"/>
      <c r="AK115" s="113">
        <v>0</v>
      </c>
      <c r="AL115" s="113"/>
      <c r="AM115" s="113"/>
      <c r="AN115" s="113"/>
      <c r="AO115" s="113"/>
      <c r="AP115" s="113">
        <v>0</v>
      </c>
      <c r="AQ115" s="113"/>
      <c r="AR115" s="113"/>
      <c r="AS115" s="113"/>
      <c r="AT115" s="113"/>
      <c r="AU115" s="113">
        <v>0</v>
      </c>
      <c r="AV115" s="113"/>
      <c r="AW115" s="113"/>
      <c r="AX115" s="113"/>
      <c r="AY115" s="113"/>
      <c r="AZ115" s="113">
        <v>0</v>
      </c>
      <c r="BA115" s="113"/>
      <c r="BB115" s="113"/>
      <c r="BC115" s="113"/>
      <c r="BD115" s="113"/>
      <c r="BE115" s="113">
        <v>0</v>
      </c>
      <c r="BF115" s="113"/>
      <c r="BG115" s="113"/>
      <c r="BH115" s="113"/>
      <c r="BI115" s="113"/>
      <c r="BJ115" s="113">
        <v>81.569999999999993</v>
      </c>
      <c r="BK115" s="113"/>
      <c r="BL115" s="113"/>
      <c r="BM115" s="113"/>
      <c r="BN115" s="113"/>
      <c r="BO115" s="113">
        <v>0</v>
      </c>
      <c r="BP115" s="113"/>
      <c r="BQ115" s="113"/>
      <c r="BR115" s="113"/>
      <c r="BS115" s="113"/>
      <c r="BT115" s="113">
        <v>81.569999999999993</v>
      </c>
      <c r="BU115" s="113"/>
      <c r="BV115" s="113"/>
      <c r="BW115" s="113"/>
      <c r="BX115" s="113"/>
    </row>
    <row r="116" spans="1:76" s="25" customFormat="1" ht="15" customHeight="1" x14ac:dyDescent="0.2">
      <c r="A116" s="59">
        <v>6</v>
      </c>
      <c r="B116" s="60"/>
      <c r="C116" s="60"/>
      <c r="D116" s="133" t="s">
        <v>395</v>
      </c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4"/>
      <c r="Q116" s="55" t="s">
        <v>187</v>
      </c>
      <c r="R116" s="55"/>
      <c r="S116" s="55"/>
      <c r="T116" s="55"/>
      <c r="U116" s="55"/>
      <c r="V116" s="55" t="s">
        <v>394</v>
      </c>
      <c r="W116" s="55"/>
      <c r="X116" s="55"/>
      <c r="Y116" s="55"/>
      <c r="Z116" s="55"/>
      <c r="AA116" s="55"/>
      <c r="AB116" s="55"/>
      <c r="AC116" s="55"/>
      <c r="AD116" s="55"/>
      <c r="AE116" s="55"/>
      <c r="AF116" s="113">
        <v>0</v>
      </c>
      <c r="AG116" s="113"/>
      <c r="AH116" s="113"/>
      <c r="AI116" s="113"/>
      <c r="AJ116" s="113"/>
      <c r="AK116" s="113">
        <v>0</v>
      </c>
      <c r="AL116" s="113"/>
      <c r="AM116" s="113"/>
      <c r="AN116" s="113"/>
      <c r="AO116" s="113"/>
      <c r="AP116" s="113">
        <v>0</v>
      </c>
      <c r="AQ116" s="113"/>
      <c r="AR116" s="113"/>
      <c r="AS116" s="113"/>
      <c r="AT116" s="113"/>
      <c r="AU116" s="113">
        <v>0</v>
      </c>
      <c r="AV116" s="113"/>
      <c r="AW116" s="113"/>
      <c r="AX116" s="113"/>
      <c r="AY116" s="113"/>
      <c r="AZ116" s="113">
        <v>0</v>
      </c>
      <c r="BA116" s="113"/>
      <c r="BB116" s="113"/>
      <c r="BC116" s="113"/>
      <c r="BD116" s="113"/>
      <c r="BE116" s="113">
        <v>0</v>
      </c>
      <c r="BF116" s="113"/>
      <c r="BG116" s="113"/>
      <c r="BH116" s="113"/>
      <c r="BI116" s="113"/>
      <c r="BJ116" s="113">
        <v>858.97</v>
      </c>
      <c r="BK116" s="113"/>
      <c r="BL116" s="113"/>
      <c r="BM116" s="113"/>
      <c r="BN116" s="113"/>
      <c r="BO116" s="113">
        <v>0</v>
      </c>
      <c r="BP116" s="113"/>
      <c r="BQ116" s="113"/>
      <c r="BR116" s="113"/>
      <c r="BS116" s="113"/>
      <c r="BT116" s="113">
        <v>858.97</v>
      </c>
      <c r="BU116" s="113"/>
      <c r="BV116" s="113"/>
      <c r="BW116" s="113"/>
      <c r="BX116" s="113"/>
    </row>
    <row r="117" spans="1:76" s="25" customFormat="1" ht="15" customHeight="1" x14ac:dyDescent="0.2">
      <c r="A117" s="59">
        <v>7</v>
      </c>
      <c r="B117" s="60"/>
      <c r="C117" s="60"/>
      <c r="D117" s="133" t="s">
        <v>401</v>
      </c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4"/>
      <c r="Q117" s="55" t="s">
        <v>187</v>
      </c>
      <c r="R117" s="55"/>
      <c r="S117" s="55"/>
      <c r="T117" s="55"/>
      <c r="U117" s="55"/>
      <c r="V117" s="55" t="s">
        <v>396</v>
      </c>
      <c r="W117" s="55"/>
      <c r="X117" s="55"/>
      <c r="Y117" s="55"/>
      <c r="Z117" s="55"/>
      <c r="AA117" s="55"/>
      <c r="AB117" s="55"/>
      <c r="AC117" s="55"/>
      <c r="AD117" s="55"/>
      <c r="AE117" s="55"/>
      <c r="AF117" s="113">
        <v>21</v>
      </c>
      <c r="AG117" s="113"/>
      <c r="AH117" s="113"/>
      <c r="AI117" s="113"/>
      <c r="AJ117" s="113"/>
      <c r="AK117" s="113">
        <v>0</v>
      </c>
      <c r="AL117" s="113"/>
      <c r="AM117" s="113"/>
      <c r="AN117" s="113"/>
      <c r="AO117" s="113"/>
      <c r="AP117" s="113">
        <v>21</v>
      </c>
      <c r="AQ117" s="113"/>
      <c r="AR117" s="113"/>
      <c r="AS117" s="113"/>
      <c r="AT117" s="113"/>
      <c r="AU117" s="113">
        <v>21</v>
      </c>
      <c r="AV117" s="113"/>
      <c r="AW117" s="113"/>
      <c r="AX117" s="113"/>
      <c r="AY117" s="113"/>
      <c r="AZ117" s="113">
        <v>0</v>
      </c>
      <c r="BA117" s="113"/>
      <c r="BB117" s="113"/>
      <c r="BC117" s="113"/>
      <c r="BD117" s="113"/>
      <c r="BE117" s="113">
        <v>21</v>
      </c>
      <c r="BF117" s="113"/>
      <c r="BG117" s="113"/>
      <c r="BH117" s="113"/>
      <c r="BI117" s="113"/>
      <c r="BJ117" s="113">
        <v>25</v>
      </c>
      <c r="BK117" s="113"/>
      <c r="BL117" s="113"/>
      <c r="BM117" s="113"/>
      <c r="BN117" s="113"/>
      <c r="BO117" s="113">
        <v>0</v>
      </c>
      <c r="BP117" s="113"/>
      <c r="BQ117" s="113"/>
      <c r="BR117" s="113"/>
      <c r="BS117" s="113"/>
      <c r="BT117" s="113">
        <v>25</v>
      </c>
      <c r="BU117" s="113"/>
      <c r="BV117" s="113"/>
      <c r="BW117" s="113"/>
      <c r="BX117" s="113"/>
    </row>
    <row r="118" spans="1:76" s="25" customFormat="1" ht="15" customHeight="1" x14ac:dyDescent="0.2">
      <c r="A118" s="59">
        <v>8</v>
      </c>
      <c r="B118" s="60"/>
      <c r="C118" s="60"/>
      <c r="D118" s="133" t="s">
        <v>455</v>
      </c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4"/>
      <c r="Q118" s="55" t="s">
        <v>187</v>
      </c>
      <c r="R118" s="55"/>
      <c r="S118" s="55"/>
      <c r="T118" s="55"/>
      <c r="U118" s="55"/>
      <c r="V118" s="55" t="s">
        <v>396</v>
      </c>
      <c r="W118" s="55"/>
      <c r="X118" s="55"/>
      <c r="Y118" s="55"/>
      <c r="Z118" s="55"/>
      <c r="AA118" s="55"/>
      <c r="AB118" s="55"/>
      <c r="AC118" s="55"/>
      <c r="AD118" s="55"/>
      <c r="AE118" s="55"/>
      <c r="AF118" s="113">
        <v>361</v>
      </c>
      <c r="AG118" s="113"/>
      <c r="AH118" s="113"/>
      <c r="AI118" s="113"/>
      <c r="AJ118" s="113"/>
      <c r="AK118" s="113">
        <v>0</v>
      </c>
      <c r="AL118" s="113"/>
      <c r="AM118" s="113"/>
      <c r="AN118" s="113"/>
      <c r="AO118" s="113"/>
      <c r="AP118" s="113">
        <v>361</v>
      </c>
      <c r="AQ118" s="113"/>
      <c r="AR118" s="113"/>
      <c r="AS118" s="113"/>
      <c r="AT118" s="113"/>
      <c r="AU118" s="113">
        <v>361</v>
      </c>
      <c r="AV118" s="113"/>
      <c r="AW118" s="113"/>
      <c r="AX118" s="113"/>
      <c r="AY118" s="113"/>
      <c r="AZ118" s="113">
        <v>0</v>
      </c>
      <c r="BA118" s="113"/>
      <c r="BB118" s="113"/>
      <c r="BC118" s="113"/>
      <c r="BD118" s="113"/>
      <c r="BE118" s="113">
        <v>361</v>
      </c>
      <c r="BF118" s="113"/>
      <c r="BG118" s="113"/>
      <c r="BH118" s="113"/>
      <c r="BI118" s="113"/>
      <c r="BJ118" s="113">
        <v>401</v>
      </c>
      <c r="BK118" s="113"/>
      <c r="BL118" s="113"/>
      <c r="BM118" s="113"/>
      <c r="BN118" s="113"/>
      <c r="BO118" s="113">
        <v>0</v>
      </c>
      <c r="BP118" s="113"/>
      <c r="BQ118" s="113"/>
      <c r="BR118" s="113"/>
      <c r="BS118" s="113"/>
      <c r="BT118" s="113">
        <v>401</v>
      </c>
      <c r="BU118" s="113"/>
      <c r="BV118" s="113"/>
      <c r="BW118" s="113"/>
      <c r="BX118" s="113"/>
    </row>
    <row r="119" spans="1:76" s="6" customFormat="1" ht="15" customHeight="1" x14ac:dyDescent="0.2">
      <c r="A119" s="87">
        <v>0</v>
      </c>
      <c r="B119" s="88"/>
      <c r="C119" s="88"/>
      <c r="D119" s="134" t="s">
        <v>194</v>
      </c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2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5"/>
      <c r="AP119" s="105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5"/>
      <c r="BB119" s="105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5"/>
      <c r="BN119" s="105"/>
      <c r="BO119" s="105"/>
      <c r="BP119" s="105"/>
      <c r="BQ119" s="105"/>
      <c r="BR119" s="105"/>
      <c r="BS119" s="105"/>
      <c r="BT119" s="105"/>
      <c r="BU119" s="105"/>
      <c r="BV119" s="105"/>
      <c r="BW119" s="105"/>
      <c r="BX119" s="105"/>
    </row>
    <row r="120" spans="1:76" s="6" customFormat="1" ht="15" customHeight="1" x14ac:dyDescent="0.2">
      <c r="A120" s="87">
        <v>0</v>
      </c>
      <c r="B120" s="88"/>
      <c r="C120" s="88"/>
      <c r="D120" s="134" t="s">
        <v>403</v>
      </c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2"/>
      <c r="Q120" s="104" t="s">
        <v>306</v>
      </c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5">
        <v>8815</v>
      </c>
      <c r="AG120" s="105"/>
      <c r="AH120" s="105"/>
      <c r="AI120" s="105"/>
      <c r="AJ120" s="105"/>
      <c r="AK120" s="105">
        <v>0</v>
      </c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105">
        <v>8815</v>
      </c>
      <c r="AV120" s="105"/>
      <c r="AW120" s="105"/>
      <c r="AX120" s="105"/>
      <c r="AY120" s="105"/>
      <c r="AZ120" s="105">
        <v>0</v>
      </c>
      <c r="BA120" s="105"/>
      <c r="BB120" s="105"/>
      <c r="BC120" s="105"/>
      <c r="BD120" s="105"/>
      <c r="BE120" s="105"/>
      <c r="BF120" s="105"/>
      <c r="BG120" s="105"/>
      <c r="BH120" s="105"/>
      <c r="BI120" s="105"/>
      <c r="BJ120" s="105">
        <v>9262</v>
      </c>
      <c r="BK120" s="105"/>
      <c r="BL120" s="105"/>
      <c r="BM120" s="105"/>
      <c r="BN120" s="105"/>
      <c r="BO120" s="105">
        <v>0</v>
      </c>
      <c r="BP120" s="105"/>
      <c r="BQ120" s="105"/>
      <c r="BR120" s="105"/>
      <c r="BS120" s="105"/>
      <c r="BT120" s="105"/>
      <c r="BU120" s="105"/>
      <c r="BV120" s="105"/>
      <c r="BW120" s="105"/>
      <c r="BX120" s="105"/>
    </row>
    <row r="121" spans="1:76" s="25" customFormat="1" ht="15" customHeight="1" x14ac:dyDescent="0.2">
      <c r="A121" s="59">
        <v>9</v>
      </c>
      <c r="B121" s="60"/>
      <c r="C121" s="60"/>
      <c r="D121" s="133" t="s">
        <v>309</v>
      </c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4"/>
      <c r="Q121" s="55" t="s">
        <v>306</v>
      </c>
      <c r="R121" s="55"/>
      <c r="S121" s="55"/>
      <c r="T121" s="55"/>
      <c r="U121" s="55"/>
      <c r="V121" s="55" t="s">
        <v>394</v>
      </c>
      <c r="W121" s="55"/>
      <c r="X121" s="55"/>
      <c r="Y121" s="55"/>
      <c r="Z121" s="55"/>
      <c r="AA121" s="55"/>
      <c r="AB121" s="55"/>
      <c r="AC121" s="55"/>
      <c r="AD121" s="55"/>
      <c r="AE121" s="55"/>
      <c r="AF121" s="113">
        <v>0</v>
      </c>
      <c r="AG121" s="113"/>
      <c r="AH121" s="113"/>
      <c r="AI121" s="113"/>
      <c r="AJ121" s="113"/>
      <c r="AK121" s="113">
        <v>0</v>
      </c>
      <c r="AL121" s="113"/>
      <c r="AM121" s="113"/>
      <c r="AN121" s="113"/>
      <c r="AO121" s="113"/>
      <c r="AP121" s="113">
        <v>0</v>
      </c>
      <c r="AQ121" s="113"/>
      <c r="AR121" s="113"/>
      <c r="AS121" s="113"/>
      <c r="AT121" s="113"/>
      <c r="AU121" s="113">
        <v>0</v>
      </c>
      <c r="AV121" s="113"/>
      <c r="AW121" s="113"/>
      <c r="AX121" s="113"/>
      <c r="AY121" s="113"/>
      <c r="AZ121" s="113">
        <v>0</v>
      </c>
      <c r="BA121" s="113"/>
      <c r="BB121" s="113"/>
      <c r="BC121" s="113"/>
      <c r="BD121" s="113"/>
      <c r="BE121" s="113">
        <v>0</v>
      </c>
      <c r="BF121" s="113"/>
      <c r="BG121" s="113"/>
      <c r="BH121" s="113"/>
      <c r="BI121" s="113"/>
      <c r="BJ121" s="113">
        <v>4497</v>
      </c>
      <c r="BK121" s="113"/>
      <c r="BL121" s="113"/>
      <c r="BM121" s="113"/>
      <c r="BN121" s="113"/>
      <c r="BO121" s="113">
        <v>0</v>
      </c>
      <c r="BP121" s="113"/>
      <c r="BQ121" s="113"/>
      <c r="BR121" s="113"/>
      <c r="BS121" s="113"/>
      <c r="BT121" s="113">
        <v>4497</v>
      </c>
      <c r="BU121" s="113"/>
      <c r="BV121" s="113"/>
      <c r="BW121" s="113"/>
      <c r="BX121" s="113"/>
    </row>
    <row r="122" spans="1:76" s="25" customFormat="1" ht="15" customHeight="1" x14ac:dyDescent="0.2">
      <c r="A122" s="59">
        <v>10</v>
      </c>
      <c r="B122" s="60"/>
      <c r="C122" s="60"/>
      <c r="D122" s="133" t="s">
        <v>404</v>
      </c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4"/>
      <c r="Q122" s="55" t="s">
        <v>306</v>
      </c>
      <c r="R122" s="55"/>
      <c r="S122" s="55"/>
      <c r="T122" s="55"/>
      <c r="U122" s="55"/>
      <c r="V122" s="55" t="s">
        <v>394</v>
      </c>
      <c r="W122" s="55"/>
      <c r="X122" s="55"/>
      <c r="Y122" s="55"/>
      <c r="Z122" s="55"/>
      <c r="AA122" s="55"/>
      <c r="AB122" s="55"/>
      <c r="AC122" s="55"/>
      <c r="AD122" s="55"/>
      <c r="AE122" s="55"/>
      <c r="AF122" s="113">
        <v>0</v>
      </c>
      <c r="AG122" s="113"/>
      <c r="AH122" s="113"/>
      <c r="AI122" s="113"/>
      <c r="AJ122" s="113"/>
      <c r="AK122" s="113">
        <v>0</v>
      </c>
      <c r="AL122" s="113"/>
      <c r="AM122" s="113"/>
      <c r="AN122" s="113"/>
      <c r="AO122" s="113"/>
      <c r="AP122" s="113">
        <v>0</v>
      </c>
      <c r="AQ122" s="113"/>
      <c r="AR122" s="113"/>
      <c r="AS122" s="113"/>
      <c r="AT122" s="113"/>
      <c r="AU122" s="113">
        <v>0</v>
      </c>
      <c r="AV122" s="113"/>
      <c r="AW122" s="113"/>
      <c r="AX122" s="113"/>
      <c r="AY122" s="113"/>
      <c r="AZ122" s="113">
        <v>0</v>
      </c>
      <c r="BA122" s="113"/>
      <c r="BB122" s="113"/>
      <c r="BC122" s="113"/>
      <c r="BD122" s="113"/>
      <c r="BE122" s="113">
        <v>0</v>
      </c>
      <c r="BF122" s="113"/>
      <c r="BG122" s="113"/>
      <c r="BH122" s="113"/>
      <c r="BI122" s="113"/>
      <c r="BJ122" s="113">
        <v>4765</v>
      </c>
      <c r="BK122" s="113"/>
      <c r="BL122" s="113"/>
      <c r="BM122" s="113"/>
      <c r="BN122" s="113"/>
      <c r="BO122" s="113">
        <v>0</v>
      </c>
      <c r="BP122" s="113"/>
      <c r="BQ122" s="113"/>
      <c r="BR122" s="113"/>
      <c r="BS122" s="113"/>
      <c r="BT122" s="113">
        <v>4765</v>
      </c>
      <c r="BU122" s="113"/>
      <c r="BV122" s="113"/>
      <c r="BW122" s="113"/>
      <c r="BX122" s="113"/>
    </row>
    <row r="123" spans="1:76" s="6" customFormat="1" ht="15" customHeight="1" x14ac:dyDescent="0.2">
      <c r="A123" s="87">
        <v>0</v>
      </c>
      <c r="B123" s="88"/>
      <c r="C123" s="88"/>
      <c r="D123" s="134" t="s">
        <v>197</v>
      </c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2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5"/>
      <c r="BB123" s="105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5"/>
      <c r="BN123" s="105"/>
      <c r="BO123" s="105"/>
      <c r="BP123" s="105"/>
      <c r="BQ123" s="105"/>
      <c r="BR123" s="105"/>
      <c r="BS123" s="105"/>
      <c r="BT123" s="105"/>
      <c r="BU123" s="105"/>
      <c r="BV123" s="105"/>
      <c r="BW123" s="105"/>
      <c r="BX123" s="105"/>
    </row>
    <row r="124" spans="1:76" s="25" customFormat="1" ht="15" customHeight="1" x14ac:dyDescent="0.2">
      <c r="A124" s="59">
        <v>11</v>
      </c>
      <c r="B124" s="60"/>
      <c r="C124" s="60"/>
      <c r="D124" s="133" t="s">
        <v>408</v>
      </c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4"/>
      <c r="Q124" s="55" t="s">
        <v>315</v>
      </c>
      <c r="R124" s="55"/>
      <c r="S124" s="55"/>
      <c r="T124" s="55"/>
      <c r="U124" s="55"/>
      <c r="V124" s="55" t="s">
        <v>407</v>
      </c>
      <c r="W124" s="55"/>
      <c r="X124" s="55"/>
      <c r="Y124" s="55"/>
      <c r="Z124" s="55"/>
      <c r="AA124" s="55"/>
      <c r="AB124" s="55"/>
      <c r="AC124" s="55"/>
      <c r="AD124" s="55"/>
      <c r="AE124" s="55"/>
      <c r="AF124" s="113">
        <v>11345.43</v>
      </c>
      <c r="AG124" s="113"/>
      <c r="AH124" s="113"/>
      <c r="AI124" s="113"/>
      <c r="AJ124" s="113"/>
      <c r="AK124" s="113">
        <v>0</v>
      </c>
      <c r="AL124" s="113"/>
      <c r="AM124" s="113"/>
      <c r="AN124" s="113"/>
      <c r="AO124" s="113"/>
      <c r="AP124" s="113">
        <v>11345.43</v>
      </c>
      <c r="AQ124" s="113"/>
      <c r="AR124" s="113"/>
      <c r="AS124" s="113"/>
      <c r="AT124" s="113"/>
      <c r="AU124" s="113">
        <v>14080.1</v>
      </c>
      <c r="AV124" s="113"/>
      <c r="AW124" s="113"/>
      <c r="AX124" s="113"/>
      <c r="AY124" s="113"/>
      <c r="AZ124" s="113">
        <v>0</v>
      </c>
      <c r="BA124" s="113"/>
      <c r="BB124" s="113"/>
      <c r="BC124" s="113"/>
      <c r="BD124" s="113"/>
      <c r="BE124" s="113">
        <v>14080.1</v>
      </c>
      <c r="BF124" s="113"/>
      <c r="BG124" s="113"/>
      <c r="BH124" s="113"/>
      <c r="BI124" s="113"/>
      <c r="BJ124" s="113">
        <v>18829.97</v>
      </c>
      <c r="BK124" s="113"/>
      <c r="BL124" s="113"/>
      <c r="BM124" s="113"/>
      <c r="BN124" s="113"/>
      <c r="BO124" s="113">
        <v>0</v>
      </c>
      <c r="BP124" s="113"/>
      <c r="BQ124" s="113"/>
      <c r="BR124" s="113"/>
      <c r="BS124" s="113"/>
      <c r="BT124" s="113">
        <v>18829.97</v>
      </c>
      <c r="BU124" s="113"/>
      <c r="BV124" s="113"/>
      <c r="BW124" s="113"/>
      <c r="BX124" s="113"/>
    </row>
    <row r="125" spans="1:76" s="25" customFormat="1" ht="15" customHeight="1" x14ac:dyDescent="0.2">
      <c r="A125" s="59">
        <v>12</v>
      </c>
      <c r="B125" s="60"/>
      <c r="C125" s="60"/>
      <c r="D125" s="133" t="s">
        <v>409</v>
      </c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4"/>
      <c r="Q125" s="55" t="s">
        <v>312</v>
      </c>
      <c r="R125" s="55"/>
      <c r="S125" s="55"/>
      <c r="T125" s="55"/>
      <c r="U125" s="55"/>
      <c r="V125" s="55" t="s">
        <v>394</v>
      </c>
      <c r="W125" s="55"/>
      <c r="X125" s="55"/>
      <c r="Y125" s="55"/>
      <c r="Z125" s="55"/>
      <c r="AA125" s="55"/>
      <c r="AB125" s="55"/>
      <c r="AC125" s="55"/>
      <c r="AD125" s="55"/>
      <c r="AE125" s="55"/>
      <c r="AF125" s="113">
        <v>1297295</v>
      </c>
      <c r="AG125" s="113"/>
      <c r="AH125" s="113"/>
      <c r="AI125" s="113"/>
      <c r="AJ125" s="113"/>
      <c r="AK125" s="113">
        <v>0</v>
      </c>
      <c r="AL125" s="113"/>
      <c r="AM125" s="113"/>
      <c r="AN125" s="113"/>
      <c r="AO125" s="113"/>
      <c r="AP125" s="113">
        <v>1297295</v>
      </c>
      <c r="AQ125" s="113"/>
      <c r="AR125" s="113"/>
      <c r="AS125" s="113"/>
      <c r="AT125" s="113"/>
      <c r="AU125" s="113">
        <v>1463190</v>
      </c>
      <c r="AV125" s="113"/>
      <c r="AW125" s="113"/>
      <c r="AX125" s="113"/>
      <c r="AY125" s="113"/>
      <c r="AZ125" s="113">
        <v>0</v>
      </c>
      <c r="BA125" s="113"/>
      <c r="BB125" s="113"/>
      <c r="BC125" s="113"/>
      <c r="BD125" s="113"/>
      <c r="BE125" s="113">
        <v>1463190</v>
      </c>
      <c r="BF125" s="113"/>
      <c r="BG125" s="113"/>
      <c r="BH125" s="113"/>
      <c r="BI125" s="113"/>
      <c r="BJ125" s="113">
        <v>1463190</v>
      </c>
      <c r="BK125" s="113"/>
      <c r="BL125" s="113"/>
      <c r="BM125" s="113"/>
      <c r="BN125" s="113"/>
      <c r="BO125" s="113">
        <v>0</v>
      </c>
      <c r="BP125" s="113"/>
      <c r="BQ125" s="113"/>
      <c r="BR125" s="113"/>
      <c r="BS125" s="113"/>
      <c r="BT125" s="113">
        <v>1463190</v>
      </c>
      <c r="BU125" s="113"/>
      <c r="BV125" s="113"/>
      <c r="BW125" s="113"/>
      <c r="BX125" s="113"/>
    </row>
    <row r="126" spans="1:76" s="6" customFormat="1" ht="15" customHeight="1" x14ac:dyDescent="0.2">
      <c r="A126" s="87">
        <v>0</v>
      </c>
      <c r="B126" s="88"/>
      <c r="C126" s="88"/>
      <c r="D126" s="134" t="s">
        <v>201</v>
      </c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2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5"/>
      <c r="BB126" s="105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5"/>
      <c r="BN126" s="105"/>
      <c r="BO126" s="105"/>
      <c r="BP126" s="105"/>
      <c r="BQ126" s="105"/>
      <c r="BR126" s="105"/>
      <c r="BS126" s="105"/>
      <c r="BT126" s="105"/>
      <c r="BU126" s="105"/>
      <c r="BV126" s="105"/>
      <c r="BW126" s="105"/>
      <c r="BX126" s="105"/>
    </row>
    <row r="127" spans="1:76" s="25" customFormat="1" ht="15" customHeight="1" x14ac:dyDescent="0.2">
      <c r="A127" s="59">
        <v>13</v>
      </c>
      <c r="B127" s="60"/>
      <c r="C127" s="60"/>
      <c r="D127" s="133" t="s">
        <v>456</v>
      </c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4"/>
      <c r="Q127" s="55" t="s">
        <v>312</v>
      </c>
      <c r="R127" s="55"/>
      <c r="S127" s="55"/>
      <c r="T127" s="55"/>
      <c r="U127" s="55"/>
      <c r="V127" s="55" t="s">
        <v>394</v>
      </c>
      <c r="W127" s="55"/>
      <c r="X127" s="55"/>
      <c r="Y127" s="55"/>
      <c r="Z127" s="55"/>
      <c r="AA127" s="55"/>
      <c r="AB127" s="55"/>
      <c r="AC127" s="55"/>
      <c r="AD127" s="55"/>
      <c r="AE127" s="55"/>
      <c r="AF127" s="113">
        <v>0</v>
      </c>
      <c r="AG127" s="113"/>
      <c r="AH127" s="113"/>
      <c r="AI127" s="113"/>
      <c r="AJ127" s="113"/>
      <c r="AK127" s="113">
        <v>0</v>
      </c>
      <c r="AL127" s="113"/>
      <c r="AM127" s="113"/>
      <c r="AN127" s="113"/>
      <c r="AO127" s="113"/>
      <c r="AP127" s="113">
        <v>0</v>
      </c>
      <c r="AQ127" s="113"/>
      <c r="AR127" s="113"/>
      <c r="AS127" s="113"/>
      <c r="AT127" s="113"/>
      <c r="AU127" s="113">
        <v>170</v>
      </c>
      <c r="AV127" s="113"/>
      <c r="AW127" s="113"/>
      <c r="AX127" s="113"/>
      <c r="AY127" s="113"/>
      <c r="AZ127" s="113">
        <v>0</v>
      </c>
      <c r="BA127" s="113"/>
      <c r="BB127" s="113"/>
      <c r="BC127" s="113"/>
      <c r="BD127" s="113"/>
      <c r="BE127" s="113">
        <v>170</v>
      </c>
      <c r="BF127" s="113"/>
      <c r="BG127" s="113"/>
      <c r="BH127" s="113"/>
      <c r="BI127" s="113"/>
      <c r="BJ127" s="113">
        <v>171</v>
      </c>
      <c r="BK127" s="113"/>
      <c r="BL127" s="113"/>
      <c r="BM127" s="113"/>
      <c r="BN127" s="113"/>
      <c r="BO127" s="113">
        <v>0</v>
      </c>
      <c r="BP127" s="113"/>
      <c r="BQ127" s="113"/>
      <c r="BR127" s="113"/>
      <c r="BS127" s="113"/>
      <c r="BT127" s="113">
        <v>171</v>
      </c>
      <c r="BU127" s="113"/>
      <c r="BV127" s="113"/>
      <c r="BW127" s="113"/>
      <c r="BX127" s="113"/>
    </row>
    <row r="129" spans="1:79" ht="14.25" customHeight="1" x14ac:dyDescent="0.2">
      <c r="A129" s="34" t="s">
        <v>256</v>
      </c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</row>
    <row r="130" spans="1:79" ht="23.1" customHeight="1" x14ac:dyDescent="0.2">
      <c r="A130" s="49" t="s">
        <v>6</v>
      </c>
      <c r="B130" s="50"/>
      <c r="C130" s="50"/>
      <c r="D130" s="55" t="s">
        <v>9</v>
      </c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 t="s">
        <v>8</v>
      </c>
      <c r="R130" s="55"/>
      <c r="S130" s="55"/>
      <c r="T130" s="55"/>
      <c r="U130" s="55"/>
      <c r="V130" s="55" t="s">
        <v>7</v>
      </c>
      <c r="W130" s="55"/>
      <c r="X130" s="55"/>
      <c r="Y130" s="55"/>
      <c r="Z130" s="55"/>
      <c r="AA130" s="55"/>
      <c r="AB130" s="55"/>
      <c r="AC130" s="55"/>
      <c r="AD130" s="55"/>
      <c r="AE130" s="55"/>
      <c r="AF130" s="41" t="s">
        <v>247</v>
      </c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3"/>
      <c r="AU130" s="41" t="s">
        <v>252</v>
      </c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3"/>
    </row>
    <row r="131" spans="1:79" ht="28.5" customHeight="1" x14ac:dyDescent="0.2">
      <c r="A131" s="52"/>
      <c r="B131" s="53"/>
      <c r="C131" s="53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 t="s">
        <v>4</v>
      </c>
      <c r="AG131" s="55"/>
      <c r="AH131" s="55"/>
      <c r="AI131" s="55"/>
      <c r="AJ131" s="55"/>
      <c r="AK131" s="55" t="s">
        <v>3</v>
      </c>
      <c r="AL131" s="55"/>
      <c r="AM131" s="55"/>
      <c r="AN131" s="55"/>
      <c r="AO131" s="55"/>
      <c r="AP131" s="55" t="s">
        <v>123</v>
      </c>
      <c r="AQ131" s="55"/>
      <c r="AR131" s="55"/>
      <c r="AS131" s="55"/>
      <c r="AT131" s="55"/>
      <c r="AU131" s="55" t="s">
        <v>4</v>
      </c>
      <c r="AV131" s="55"/>
      <c r="AW131" s="55"/>
      <c r="AX131" s="55"/>
      <c r="AY131" s="55"/>
      <c r="AZ131" s="55" t="s">
        <v>3</v>
      </c>
      <c r="BA131" s="55"/>
      <c r="BB131" s="55"/>
      <c r="BC131" s="55"/>
      <c r="BD131" s="55"/>
      <c r="BE131" s="55" t="s">
        <v>90</v>
      </c>
      <c r="BF131" s="55"/>
      <c r="BG131" s="55"/>
      <c r="BH131" s="55"/>
      <c r="BI131" s="55"/>
    </row>
    <row r="132" spans="1:79" ht="15" customHeight="1" x14ac:dyDescent="0.2">
      <c r="A132" s="41">
        <v>1</v>
      </c>
      <c r="B132" s="42"/>
      <c r="C132" s="42"/>
      <c r="D132" s="55">
        <v>2</v>
      </c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>
        <v>3</v>
      </c>
      <c r="R132" s="55"/>
      <c r="S132" s="55"/>
      <c r="T132" s="55"/>
      <c r="U132" s="55"/>
      <c r="V132" s="55">
        <v>4</v>
      </c>
      <c r="W132" s="55"/>
      <c r="X132" s="55"/>
      <c r="Y132" s="55"/>
      <c r="Z132" s="55"/>
      <c r="AA132" s="55"/>
      <c r="AB132" s="55"/>
      <c r="AC132" s="55"/>
      <c r="AD132" s="55"/>
      <c r="AE132" s="55"/>
      <c r="AF132" s="55">
        <v>5</v>
      </c>
      <c r="AG132" s="55"/>
      <c r="AH132" s="55"/>
      <c r="AI132" s="55"/>
      <c r="AJ132" s="55"/>
      <c r="AK132" s="55">
        <v>6</v>
      </c>
      <c r="AL132" s="55"/>
      <c r="AM132" s="55"/>
      <c r="AN132" s="55"/>
      <c r="AO132" s="55"/>
      <c r="AP132" s="55">
        <v>7</v>
      </c>
      <c r="AQ132" s="55"/>
      <c r="AR132" s="55"/>
      <c r="AS132" s="55"/>
      <c r="AT132" s="55"/>
      <c r="AU132" s="55">
        <v>8</v>
      </c>
      <c r="AV132" s="55"/>
      <c r="AW132" s="55"/>
      <c r="AX132" s="55"/>
      <c r="AY132" s="55"/>
      <c r="AZ132" s="55">
        <v>9</v>
      </c>
      <c r="BA132" s="55"/>
      <c r="BB132" s="55"/>
      <c r="BC132" s="55"/>
      <c r="BD132" s="55"/>
      <c r="BE132" s="55">
        <v>10</v>
      </c>
      <c r="BF132" s="55"/>
      <c r="BG132" s="55"/>
      <c r="BH132" s="55"/>
      <c r="BI132" s="55"/>
    </row>
    <row r="133" spans="1:79" ht="15.75" hidden="1" customHeight="1" x14ac:dyDescent="0.2">
      <c r="A133" s="69" t="s">
        <v>154</v>
      </c>
      <c r="B133" s="70"/>
      <c r="C133" s="70"/>
      <c r="D133" s="55" t="s">
        <v>57</v>
      </c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 t="s">
        <v>70</v>
      </c>
      <c r="R133" s="55"/>
      <c r="S133" s="55"/>
      <c r="T133" s="55"/>
      <c r="U133" s="55"/>
      <c r="V133" s="55" t="s">
        <v>71</v>
      </c>
      <c r="W133" s="55"/>
      <c r="X133" s="55"/>
      <c r="Y133" s="55"/>
      <c r="Z133" s="55"/>
      <c r="AA133" s="55"/>
      <c r="AB133" s="55"/>
      <c r="AC133" s="55"/>
      <c r="AD133" s="55"/>
      <c r="AE133" s="55"/>
      <c r="AF133" s="76" t="s">
        <v>107</v>
      </c>
      <c r="AG133" s="76"/>
      <c r="AH133" s="76"/>
      <c r="AI133" s="76"/>
      <c r="AJ133" s="76"/>
      <c r="AK133" s="103" t="s">
        <v>108</v>
      </c>
      <c r="AL133" s="103"/>
      <c r="AM133" s="103"/>
      <c r="AN133" s="103"/>
      <c r="AO133" s="103"/>
      <c r="AP133" s="83" t="s">
        <v>122</v>
      </c>
      <c r="AQ133" s="83"/>
      <c r="AR133" s="83"/>
      <c r="AS133" s="83"/>
      <c r="AT133" s="83"/>
      <c r="AU133" s="76" t="s">
        <v>109</v>
      </c>
      <c r="AV133" s="76"/>
      <c r="AW133" s="76"/>
      <c r="AX133" s="76"/>
      <c r="AY133" s="76"/>
      <c r="AZ133" s="103" t="s">
        <v>110</v>
      </c>
      <c r="BA133" s="103"/>
      <c r="BB133" s="103"/>
      <c r="BC133" s="103"/>
      <c r="BD133" s="103"/>
      <c r="BE133" s="83" t="s">
        <v>122</v>
      </c>
      <c r="BF133" s="83"/>
      <c r="BG133" s="83"/>
      <c r="BH133" s="83"/>
      <c r="BI133" s="83"/>
      <c r="CA133" t="s">
        <v>39</v>
      </c>
    </row>
    <row r="134" spans="1:79" s="6" customFormat="1" ht="14.25" x14ac:dyDescent="0.2">
      <c r="A134" s="87">
        <v>0</v>
      </c>
      <c r="B134" s="88"/>
      <c r="C134" s="88"/>
      <c r="D134" s="104" t="s">
        <v>185</v>
      </c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5"/>
      <c r="AP134" s="105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5"/>
      <c r="BB134" s="105"/>
      <c r="BC134" s="105"/>
      <c r="BD134" s="105"/>
      <c r="BE134" s="105"/>
      <c r="BF134" s="105"/>
      <c r="BG134" s="105"/>
      <c r="BH134" s="105"/>
      <c r="BI134" s="105"/>
      <c r="CA134" s="6" t="s">
        <v>40</v>
      </c>
    </row>
    <row r="135" spans="1:79" s="6" customFormat="1" ht="42.75" customHeight="1" x14ac:dyDescent="0.2">
      <c r="A135" s="87">
        <v>0</v>
      </c>
      <c r="B135" s="88"/>
      <c r="C135" s="88"/>
      <c r="D135" s="134" t="s">
        <v>453</v>
      </c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2"/>
      <c r="Q135" s="104" t="s">
        <v>187</v>
      </c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5">
        <v>1089.04</v>
      </c>
      <c r="AG135" s="105"/>
      <c r="AH135" s="105"/>
      <c r="AI135" s="105"/>
      <c r="AJ135" s="105"/>
      <c r="AK135" s="105">
        <v>0</v>
      </c>
      <c r="AL135" s="105"/>
      <c r="AM135" s="105"/>
      <c r="AN135" s="105"/>
      <c r="AO135" s="105"/>
      <c r="AP135" s="105"/>
      <c r="AQ135" s="105"/>
      <c r="AR135" s="105"/>
      <c r="AS135" s="105"/>
      <c r="AT135" s="105"/>
      <c r="AU135" s="105">
        <v>1089.04</v>
      </c>
      <c r="AV135" s="105"/>
      <c r="AW135" s="105"/>
      <c r="AX135" s="105"/>
      <c r="AY135" s="105"/>
      <c r="AZ135" s="105">
        <v>0</v>
      </c>
      <c r="BA135" s="105"/>
      <c r="BB135" s="105"/>
      <c r="BC135" s="105"/>
      <c r="BD135" s="105"/>
      <c r="BE135" s="105"/>
      <c r="BF135" s="105"/>
      <c r="BG135" s="105"/>
      <c r="BH135" s="105"/>
      <c r="BI135" s="105"/>
    </row>
    <row r="136" spans="1:79" s="25" customFormat="1" ht="15" x14ac:dyDescent="0.2">
      <c r="A136" s="59">
        <v>1</v>
      </c>
      <c r="B136" s="60"/>
      <c r="C136" s="60"/>
      <c r="D136" s="133" t="s">
        <v>454</v>
      </c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4"/>
      <c r="Q136" s="55" t="s">
        <v>187</v>
      </c>
      <c r="R136" s="55"/>
      <c r="S136" s="55"/>
      <c r="T136" s="55"/>
      <c r="U136" s="55"/>
      <c r="V136" s="55" t="s">
        <v>394</v>
      </c>
      <c r="W136" s="55"/>
      <c r="X136" s="55"/>
      <c r="Y136" s="55"/>
      <c r="Z136" s="55"/>
      <c r="AA136" s="55"/>
      <c r="AB136" s="55"/>
      <c r="AC136" s="55"/>
      <c r="AD136" s="55"/>
      <c r="AE136" s="55"/>
      <c r="AF136" s="113">
        <v>95.38</v>
      </c>
      <c r="AG136" s="113"/>
      <c r="AH136" s="113"/>
      <c r="AI136" s="113"/>
      <c r="AJ136" s="113"/>
      <c r="AK136" s="113">
        <v>0</v>
      </c>
      <c r="AL136" s="113"/>
      <c r="AM136" s="113"/>
      <c r="AN136" s="113"/>
      <c r="AO136" s="113"/>
      <c r="AP136" s="113">
        <v>95.38</v>
      </c>
      <c r="AQ136" s="113"/>
      <c r="AR136" s="113"/>
      <c r="AS136" s="113"/>
      <c r="AT136" s="113"/>
      <c r="AU136" s="113">
        <v>95.38</v>
      </c>
      <c r="AV136" s="113"/>
      <c r="AW136" s="113"/>
      <c r="AX136" s="113"/>
      <c r="AY136" s="113"/>
      <c r="AZ136" s="113">
        <v>0</v>
      </c>
      <c r="BA136" s="113"/>
      <c r="BB136" s="113"/>
      <c r="BC136" s="113"/>
      <c r="BD136" s="113"/>
      <c r="BE136" s="113">
        <v>95.38</v>
      </c>
      <c r="BF136" s="113"/>
      <c r="BG136" s="113"/>
      <c r="BH136" s="113"/>
      <c r="BI136" s="113"/>
    </row>
    <row r="137" spans="1:79" s="25" customFormat="1" ht="15" x14ac:dyDescent="0.2">
      <c r="A137" s="59">
        <v>2</v>
      </c>
      <c r="B137" s="60"/>
      <c r="C137" s="60"/>
      <c r="D137" s="133" t="s">
        <v>395</v>
      </c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4"/>
      <c r="Q137" s="55" t="s">
        <v>187</v>
      </c>
      <c r="R137" s="55"/>
      <c r="S137" s="55"/>
      <c r="T137" s="55"/>
      <c r="U137" s="55"/>
      <c r="V137" s="55" t="s">
        <v>394</v>
      </c>
      <c r="W137" s="55"/>
      <c r="X137" s="55"/>
      <c r="Y137" s="55"/>
      <c r="Z137" s="55"/>
      <c r="AA137" s="55"/>
      <c r="AB137" s="55"/>
      <c r="AC137" s="55"/>
      <c r="AD137" s="55"/>
      <c r="AE137" s="55"/>
      <c r="AF137" s="113">
        <v>993.66</v>
      </c>
      <c r="AG137" s="113"/>
      <c r="AH137" s="113"/>
      <c r="AI137" s="113"/>
      <c r="AJ137" s="113"/>
      <c r="AK137" s="113">
        <v>0</v>
      </c>
      <c r="AL137" s="113"/>
      <c r="AM137" s="113"/>
      <c r="AN137" s="113"/>
      <c r="AO137" s="113"/>
      <c r="AP137" s="113">
        <v>993.66</v>
      </c>
      <c r="AQ137" s="113"/>
      <c r="AR137" s="113"/>
      <c r="AS137" s="113"/>
      <c r="AT137" s="113"/>
      <c r="AU137" s="113">
        <v>993.66</v>
      </c>
      <c r="AV137" s="113"/>
      <c r="AW137" s="113"/>
      <c r="AX137" s="113"/>
      <c r="AY137" s="113"/>
      <c r="AZ137" s="113">
        <v>0</v>
      </c>
      <c r="BA137" s="113"/>
      <c r="BB137" s="113"/>
      <c r="BC137" s="113"/>
      <c r="BD137" s="113"/>
      <c r="BE137" s="113">
        <v>993.66</v>
      </c>
      <c r="BF137" s="113"/>
      <c r="BG137" s="113"/>
      <c r="BH137" s="113"/>
      <c r="BI137" s="113"/>
    </row>
    <row r="138" spans="1:79" s="6" customFormat="1" ht="30" customHeight="1" x14ac:dyDescent="0.2">
      <c r="A138" s="87">
        <v>0</v>
      </c>
      <c r="B138" s="88"/>
      <c r="C138" s="88"/>
      <c r="D138" s="134" t="s">
        <v>397</v>
      </c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2"/>
      <c r="Q138" s="104" t="s">
        <v>187</v>
      </c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5">
        <v>148.5</v>
      </c>
      <c r="AG138" s="105"/>
      <c r="AH138" s="105"/>
      <c r="AI138" s="105"/>
      <c r="AJ138" s="105"/>
      <c r="AK138" s="105">
        <v>0</v>
      </c>
      <c r="AL138" s="105"/>
      <c r="AM138" s="105"/>
      <c r="AN138" s="105"/>
      <c r="AO138" s="105"/>
      <c r="AP138" s="105"/>
      <c r="AQ138" s="105"/>
      <c r="AR138" s="105"/>
      <c r="AS138" s="105"/>
      <c r="AT138" s="105"/>
      <c r="AU138" s="105">
        <v>148.5</v>
      </c>
      <c r="AV138" s="105"/>
      <c r="AW138" s="105"/>
      <c r="AX138" s="105"/>
      <c r="AY138" s="105"/>
      <c r="AZ138" s="105">
        <v>0</v>
      </c>
      <c r="BA138" s="105"/>
      <c r="BB138" s="105"/>
      <c r="BC138" s="105"/>
      <c r="BD138" s="105"/>
      <c r="BE138" s="105"/>
      <c r="BF138" s="105"/>
      <c r="BG138" s="105"/>
      <c r="BH138" s="105"/>
      <c r="BI138" s="105"/>
    </row>
    <row r="139" spans="1:79" s="25" customFormat="1" ht="15" x14ac:dyDescent="0.2">
      <c r="A139" s="59">
        <v>3</v>
      </c>
      <c r="B139" s="60"/>
      <c r="C139" s="60"/>
      <c r="D139" s="133" t="s">
        <v>454</v>
      </c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4"/>
      <c r="Q139" s="55" t="s">
        <v>187</v>
      </c>
      <c r="R139" s="55"/>
      <c r="S139" s="55"/>
      <c r="T139" s="55"/>
      <c r="U139" s="55"/>
      <c r="V139" s="55" t="s">
        <v>394</v>
      </c>
      <c r="W139" s="55"/>
      <c r="X139" s="55"/>
      <c r="Y139" s="55"/>
      <c r="Z139" s="55"/>
      <c r="AA139" s="55"/>
      <c r="AB139" s="55"/>
      <c r="AC139" s="55"/>
      <c r="AD139" s="55"/>
      <c r="AE139" s="55"/>
      <c r="AF139" s="113">
        <v>13.81</v>
      </c>
      <c r="AG139" s="113"/>
      <c r="AH139" s="113"/>
      <c r="AI139" s="113"/>
      <c r="AJ139" s="113"/>
      <c r="AK139" s="113">
        <v>0</v>
      </c>
      <c r="AL139" s="113"/>
      <c r="AM139" s="113"/>
      <c r="AN139" s="113"/>
      <c r="AO139" s="113"/>
      <c r="AP139" s="113">
        <v>13.81</v>
      </c>
      <c r="AQ139" s="113"/>
      <c r="AR139" s="113"/>
      <c r="AS139" s="113"/>
      <c r="AT139" s="113"/>
      <c r="AU139" s="113">
        <v>13.81</v>
      </c>
      <c r="AV139" s="113"/>
      <c r="AW139" s="113"/>
      <c r="AX139" s="113"/>
      <c r="AY139" s="113"/>
      <c r="AZ139" s="113">
        <v>0</v>
      </c>
      <c r="BA139" s="113"/>
      <c r="BB139" s="113"/>
      <c r="BC139" s="113"/>
      <c r="BD139" s="113"/>
      <c r="BE139" s="113">
        <v>13.81</v>
      </c>
      <c r="BF139" s="113"/>
      <c r="BG139" s="113"/>
      <c r="BH139" s="113"/>
      <c r="BI139" s="113"/>
    </row>
    <row r="140" spans="1:79" s="25" customFormat="1" ht="15" x14ac:dyDescent="0.2">
      <c r="A140" s="59">
        <v>4</v>
      </c>
      <c r="B140" s="60"/>
      <c r="C140" s="60"/>
      <c r="D140" s="133" t="s">
        <v>395</v>
      </c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4"/>
      <c r="Q140" s="55" t="s">
        <v>187</v>
      </c>
      <c r="R140" s="55"/>
      <c r="S140" s="55"/>
      <c r="T140" s="55"/>
      <c r="U140" s="55"/>
      <c r="V140" s="55" t="s">
        <v>394</v>
      </c>
      <c r="W140" s="55"/>
      <c r="X140" s="55"/>
      <c r="Y140" s="55"/>
      <c r="Z140" s="55"/>
      <c r="AA140" s="55"/>
      <c r="AB140" s="55"/>
      <c r="AC140" s="55"/>
      <c r="AD140" s="55"/>
      <c r="AE140" s="55"/>
      <c r="AF140" s="113">
        <v>134.69</v>
      </c>
      <c r="AG140" s="113"/>
      <c r="AH140" s="113"/>
      <c r="AI140" s="113"/>
      <c r="AJ140" s="113"/>
      <c r="AK140" s="113">
        <v>0</v>
      </c>
      <c r="AL140" s="113"/>
      <c r="AM140" s="113"/>
      <c r="AN140" s="113"/>
      <c r="AO140" s="113"/>
      <c r="AP140" s="113">
        <v>134.69</v>
      </c>
      <c r="AQ140" s="113"/>
      <c r="AR140" s="113"/>
      <c r="AS140" s="113"/>
      <c r="AT140" s="113"/>
      <c r="AU140" s="113">
        <v>134.69</v>
      </c>
      <c r="AV140" s="113"/>
      <c r="AW140" s="113"/>
      <c r="AX140" s="113"/>
      <c r="AY140" s="113"/>
      <c r="AZ140" s="113">
        <v>0</v>
      </c>
      <c r="BA140" s="113"/>
      <c r="BB140" s="113"/>
      <c r="BC140" s="113"/>
      <c r="BD140" s="113"/>
      <c r="BE140" s="113">
        <v>134.69</v>
      </c>
      <c r="BF140" s="113"/>
      <c r="BG140" s="113"/>
      <c r="BH140" s="113"/>
      <c r="BI140" s="113"/>
    </row>
    <row r="141" spans="1:79" s="6" customFormat="1" ht="15" customHeight="1" x14ac:dyDescent="0.2">
      <c r="A141" s="87">
        <v>0</v>
      </c>
      <c r="B141" s="88"/>
      <c r="C141" s="88"/>
      <c r="D141" s="134" t="s">
        <v>398</v>
      </c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2"/>
      <c r="Q141" s="104" t="s">
        <v>187</v>
      </c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5">
        <v>940.54</v>
      </c>
      <c r="AG141" s="105"/>
      <c r="AH141" s="105"/>
      <c r="AI141" s="105"/>
      <c r="AJ141" s="105"/>
      <c r="AK141" s="105">
        <v>0</v>
      </c>
      <c r="AL141" s="105"/>
      <c r="AM141" s="105"/>
      <c r="AN141" s="105"/>
      <c r="AO141" s="105"/>
      <c r="AP141" s="105"/>
      <c r="AQ141" s="105"/>
      <c r="AR141" s="105"/>
      <c r="AS141" s="105"/>
      <c r="AT141" s="105"/>
      <c r="AU141" s="105">
        <v>940.54</v>
      </c>
      <c r="AV141" s="105"/>
      <c r="AW141" s="105"/>
      <c r="AX141" s="105"/>
      <c r="AY141" s="105"/>
      <c r="AZ141" s="105">
        <v>0</v>
      </c>
      <c r="BA141" s="105"/>
      <c r="BB141" s="105"/>
      <c r="BC141" s="105"/>
      <c r="BD141" s="105"/>
      <c r="BE141" s="105"/>
      <c r="BF141" s="105"/>
      <c r="BG141" s="105"/>
      <c r="BH141" s="105"/>
      <c r="BI141" s="105"/>
    </row>
    <row r="142" spans="1:79" s="25" customFormat="1" ht="15" x14ac:dyDescent="0.2">
      <c r="A142" s="59">
        <v>5</v>
      </c>
      <c r="B142" s="60"/>
      <c r="C142" s="60"/>
      <c r="D142" s="133" t="s">
        <v>454</v>
      </c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4"/>
      <c r="Q142" s="55" t="s">
        <v>187</v>
      </c>
      <c r="R142" s="55"/>
      <c r="S142" s="55"/>
      <c r="T142" s="55"/>
      <c r="U142" s="55"/>
      <c r="V142" s="55" t="s">
        <v>394</v>
      </c>
      <c r="W142" s="55"/>
      <c r="X142" s="55"/>
      <c r="Y142" s="55"/>
      <c r="Z142" s="55"/>
      <c r="AA142" s="55"/>
      <c r="AB142" s="55"/>
      <c r="AC142" s="55"/>
      <c r="AD142" s="55"/>
      <c r="AE142" s="55"/>
      <c r="AF142" s="113">
        <v>81.569999999999993</v>
      </c>
      <c r="AG142" s="113"/>
      <c r="AH142" s="113"/>
      <c r="AI142" s="113"/>
      <c r="AJ142" s="113"/>
      <c r="AK142" s="113">
        <v>0</v>
      </c>
      <c r="AL142" s="113"/>
      <c r="AM142" s="113"/>
      <c r="AN142" s="113"/>
      <c r="AO142" s="113"/>
      <c r="AP142" s="113">
        <v>81.569999999999993</v>
      </c>
      <c r="AQ142" s="113"/>
      <c r="AR142" s="113"/>
      <c r="AS142" s="113"/>
      <c r="AT142" s="113"/>
      <c r="AU142" s="113">
        <v>81.569999999999993</v>
      </c>
      <c r="AV142" s="113"/>
      <c r="AW142" s="113"/>
      <c r="AX142" s="113"/>
      <c r="AY142" s="113"/>
      <c r="AZ142" s="113">
        <v>0</v>
      </c>
      <c r="BA142" s="113"/>
      <c r="BB142" s="113"/>
      <c r="BC142" s="113"/>
      <c r="BD142" s="113"/>
      <c r="BE142" s="113">
        <v>81.569999999999993</v>
      </c>
      <c r="BF142" s="113"/>
      <c r="BG142" s="113"/>
      <c r="BH142" s="113"/>
      <c r="BI142" s="113"/>
    </row>
    <row r="143" spans="1:79" s="25" customFormat="1" ht="15" x14ac:dyDescent="0.2">
      <c r="A143" s="59">
        <v>6</v>
      </c>
      <c r="B143" s="60"/>
      <c r="C143" s="60"/>
      <c r="D143" s="133" t="s">
        <v>395</v>
      </c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4"/>
      <c r="Q143" s="55" t="s">
        <v>187</v>
      </c>
      <c r="R143" s="55"/>
      <c r="S143" s="55"/>
      <c r="T143" s="55"/>
      <c r="U143" s="55"/>
      <c r="V143" s="55" t="s">
        <v>394</v>
      </c>
      <c r="W143" s="55"/>
      <c r="X143" s="55"/>
      <c r="Y143" s="55"/>
      <c r="Z143" s="55"/>
      <c r="AA143" s="55"/>
      <c r="AB143" s="55"/>
      <c r="AC143" s="55"/>
      <c r="AD143" s="55"/>
      <c r="AE143" s="55"/>
      <c r="AF143" s="113">
        <v>858.97</v>
      </c>
      <c r="AG143" s="113"/>
      <c r="AH143" s="113"/>
      <c r="AI143" s="113"/>
      <c r="AJ143" s="113"/>
      <c r="AK143" s="113">
        <v>0</v>
      </c>
      <c r="AL143" s="113"/>
      <c r="AM143" s="113"/>
      <c r="AN143" s="113"/>
      <c r="AO143" s="113"/>
      <c r="AP143" s="113">
        <v>858.97</v>
      </c>
      <c r="AQ143" s="113"/>
      <c r="AR143" s="113"/>
      <c r="AS143" s="113"/>
      <c r="AT143" s="113"/>
      <c r="AU143" s="113">
        <v>858.97</v>
      </c>
      <c r="AV143" s="113"/>
      <c r="AW143" s="113"/>
      <c r="AX143" s="113"/>
      <c r="AY143" s="113"/>
      <c r="AZ143" s="113">
        <v>0</v>
      </c>
      <c r="BA143" s="113"/>
      <c r="BB143" s="113"/>
      <c r="BC143" s="113"/>
      <c r="BD143" s="113"/>
      <c r="BE143" s="113">
        <v>858.97</v>
      </c>
      <c r="BF143" s="113"/>
      <c r="BG143" s="113"/>
      <c r="BH143" s="113"/>
      <c r="BI143" s="113"/>
    </row>
    <row r="144" spans="1:79" s="25" customFormat="1" ht="15" customHeight="1" x14ac:dyDescent="0.2">
      <c r="A144" s="59">
        <v>7</v>
      </c>
      <c r="B144" s="60"/>
      <c r="C144" s="60"/>
      <c r="D144" s="133" t="s">
        <v>401</v>
      </c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4"/>
      <c r="Q144" s="55" t="s">
        <v>187</v>
      </c>
      <c r="R144" s="55"/>
      <c r="S144" s="55"/>
      <c r="T144" s="55"/>
      <c r="U144" s="55"/>
      <c r="V144" s="55" t="s">
        <v>396</v>
      </c>
      <c r="W144" s="55"/>
      <c r="X144" s="55"/>
      <c r="Y144" s="55"/>
      <c r="Z144" s="55"/>
      <c r="AA144" s="55"/>
      <c r="AB144" s="55"/>
      <c r="AC144" s="55"/>
      <c r="AD144" s="55"/>
      <c r="AE144" s="55"/>
      <c r="AF144" s="113">
        <v>25</v>
      </c>
      <c r="AG144" s="113"/>
      <c r="AH144" s="113"/>
      <c r="AI144" s="113"/>
      <c r="AJ144" s="113"/>
      <c r="AK144" s="113">
        <v>0</v>
      </c>
      <c r="AL144" s="113"/>
      <c r="AM144" s="113"/>
      <c r="AN144" s="113"/>
      <c r="AO144" s="113"/>
      <c r="AP144" s="113">
        <v>25</v>
      </c>
      <c r="AQ144" s="113"/>
      <c r="AR144" s="113"/>
      <c r="AS144" s="113"/>
      <c r="AT144" s="113"/>
      <c r="AU144" s="113">
        <v>25</v>
      </c>
      <c r="AV144" s="113"/>
      <c r="AW144" s="113"/>
      <c r="AX144" s="113"/>
      <c r="AY144" s="113"/>
      <c r="AZ144" s="113">
        <v>0</v>
      </c>
      <c r="BA144" s="113"/>
      <c r="BB144" s="113"/>
      <c r="BC144" s="113"/>
      <c r="BD144" s="113"/>
      <c r="BE144" s="113">
        <v>25</v>
      </c>
      <c r="BF144" s="113"/>
      <c r="BG144" s="113"/>
      <c r="BH144" s="113"/>
      <c r="BI144" s="113"/>
    </row>
    <row r="145" spans="1:70" s="25" customFormat="1" ht="15" customHeight="1" x14ac:dyDescent="0.2">
      <c r="A145" s="59">
        <v>8</v>
      </c>
      <c r="B145" s="60"/>
      <c r="C145" s="60"/>
      <c r="D145" s="133" t="s">
        <v>455</v>
      </c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4"/>
      <c r="Q145" s="55" t="s">
        <v>187</v>
      </c>
      <c r="R145" s="55"/>
      <c r="S145" s="55"/>
      <c r="T145" s="55"/>
      <c r="U145" s="55"/>
      <c r="V145" s="55" t="s">
        <v>396</v>
      </c>
      <c r="W145" s="55"/>
      <c r="X145" s="55"/>
      <c r="Y145" s="55"/>
      <c r="Z145" s="55"/>
      <c r="AA145" s="55"/>
      <c r="AB145" s="55"/>
      <c r="AC145" s="55"/>
      <c r="AD145" s="55"/>
      <c r="AE145" s="55"/>
      <c r="AF145" s="113">
        <v>401</v>
      </c>
      <c r="AG145" s="113"/>
      <c r="AH145" s="113"/>
      <c r="AI145" s="113"/>
      <c r="AJ145" s="113"/>
      <c r="AK145" s="113">
        <v>0</v>
      </c>
      <c r="AL145" s="113"/>
      <c r="AM145" s="113"/>
      <c r="AN145" s="113"/>
      <c r="AO145" s="113"/>
      <c r="AP145" s="113">
        <v>401</v>
      </c>
      <c r="AQ145" s="113"/>
      <c r="AR145" s="113"/>
      <c r="AS145" s="113"/>
      <c r="AT145" s="113"/>
      <c r="AU145" s="113">
        <v>401</v>
      </c>
      <c r="AV145" s="113"/>
      <c r="AW145" s="113"/>
      <c r="AX145" s="113"/>
      <c r="AY145" s="113"/>
      <c r="AZ145" s="113">
        <v>0</v>
      </c>
      <c r="BA145" s="113"/>
      <c r="BB145" s="113"/>
      <c r="BC145" s="113"/>
      <c r="BD145" s="113"/>
      <c r="BE145" s="113">
        <v>401</v>
      </c>
      <c r="BF145" s="113"/>
      <c r="BG145" s="113"/>
      <c r="BH145" s="113"/>
      <c r="BI145" s="113"/>
    </row>
    <row r="146" spans="1:70" s="6" customFormat="1" ht="14.25" x14ac:dyDescent="0.2">
      <c r="A146" s="87">
        <v>0</v>
      </c>
      <c r="B146" s="88"/>
      <c r="C146" s="88"/>
      <c r="D146" s="134" t="s">
        <v>194</v>
      </c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2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5"/>
      <c r="AP146" s="105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5"/>
      <c r="BB146" s="105"/>
      <c r="BC146" s="105"/>
      <c r="BD146" s="105"/>
      <c r="BE146" s="105"/>
      <c r="BF146" s="105"/>
      <c r="BG146" s="105"/>
      <c r="BH146" s="105"/>
      <c r="BI146" s="105"/>
    </row>
    <row r="147" spans="1:70" s="6" customFormat="1" ht="14.25" customHeight="1" x14ac:dyDescent="0.2">
      <c r="A147" s="87">
        <v>0</v>
      </c>
      <c r="B147" s="88"/>
      <c r="C147" s="88"/>
      <c r="D147" s="134" t="s">
        <v>403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2"/>
      <c r="Q147" s="104" t="s">
        <v>306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5">
        <v>9262</v>
      </c>
      <c r="AG147" s="105"/>
      <c r="AH147" s="105"/>
      <c r="AI147" s="105"/>
      <c r="AJ147" s="105"/>
      <c r="AK147" s="105">
        <v>0</v>
      </c>
      <c r="AL147" s="105"/>
      <c r="AM147" s="105"/>
      <c r="AN147" s="105"/>
      <c r="AO147" s="105"/>
      <c r="AP147" s="105"/>
      <c r="AQ147" s="105"/>
      <c r="AR147" s="105"/>
      <c r="AS147" s="105"/>
      <c r="AT147" s="105"/>
      <c r="AU147" s="105">
        <v>9262</v>
      </c>
      <c r="AV147" s="105"/>
      <c r="AW147" s="105"/>
      <c r="AX147" s="105"/>
      <c r="AY147" s="105"/>
      <c r="AZ147" s="105">
        <v>0</v>
      </c>
      <c r="BA147" s="105"/>
      <c r="BB147" s="105"/>
      <c r="BC147" s="105"/>
      <c r="BD147" s="105"/>
      <c r="BE147" s="105"/>
      <c r="BF147" s="105"/>
      <c r="BG147" s="105"/>
      <c r="BH147" s="105"/>
      <c r="BI147" s="105"/>
    </row>
    <row r="148" spans="1:70" s="25" customFormat="1" ht="15" x14ac:dyDescent="0.2">
      <c r="A148" s="59">
        <v>9</v>
      </c>
      <c r="B148" s="60"/>
      <c r="C148" s="60"/>
      <c r="D148" s="133" t="s">
        <v>309</v>
      </c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4"/>
      <c r="Q148" s="55" t="s">
        <v>306</v>
      </c>
      <c r="R148" s="55"/>
      <c r="S148" s="55"/>
      <c r="T148" s="55"/>
      <c r="U148" s="55"/>
      <c r="V148" s="55" t="s">
        <v>394</v>
      </c>
      <c r="W148" s="55"/>
      <c r="X148" s="55"/>
      <c r="Y148" s="55"/>
      <c r="Z148" s="55"/>
      <c r="AA148" s="55"/>
      <c r="AB148" s="55"/>
      <c r="AC148" s="55"/>
      <c r="AD148" s="55"/>
      <c r="AE148" s="55"/>
      <c r="AF148" s="113">
        <v>4497</v>
      </c>
      <c r="AG148" s="113"/>
      <c r="AH148" s="113"/>
      <c r="AI148" s="113"/>
      <c r="AJ148" s="113"/>
      <c r="AK148" s="113">
        <v>0</v>
      </c>
      <c r="AL148" s="113"/>
      <c r="AM148" s="113"/>
      <c r="AN148" s="113"/>
      <c r="AO148" s="113"/>
      <c r="AP148" s="113">
        <v>4497</v>
      </c>
      <c r="AQ148" s="113"/>
      <c r="AR148" s="113"/>
      <c r="AS148" s="113"/>
      <c r="AT148" s="113"/>
      <c r="AU148" s="113">
        <v>4497</v>
      </c>
      <c r="AV148" s="113"/>
      <c r="AW148" s="113"/>
      <c r="AX148" s="113"/>
      <c r="AY148" s="113"/>
      <c r="AZ148" s="113">
        <v>0</v>
      </c>
      <c r="BA148" s="113"/>
      <c r="BB148" s="113"/>
      <c r="BC148" s="113"/>
      <c r="BD148" s="113"/>
      <c r="BE148" s="113">
        <v>4497</v>
      </c>
      <c r="BF148" s="113"/>
      <c r="BG148" s="113"/>
      <c r="BH148" s="113"/>
      <c r="BI148" s="113"/>
    </row>
    <row r="149" spans="1:70" s="25" customFormat="1" ht="15" x14ac:dyDescent="0.2">
      <c r="A149" s="59">
        <v>10</v>
      </c>
      <c r="B149" s="60"/>
      <c r="C149" s="60"/>
      <c r="D149" s="133" t="s">
        <v>404</v>
      </c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4"/>
      <c r="Q149" s="55" t="s">
        <v>306</v>
      </c>
      <c r="R149" s="55"/>
      <c r="S149" s="55"/>
      <c r="T149" s="55"/>
      <c r="U149" s="55"/>
      <c r="V149" s="55" t="s">
        <v>394</v>
      </c>
      <c r="W149" s="55"/>
      <c r="X149" s="55"/>
      <c r="Y149" s="55"/>
      <c r="Z149" s="55"/>
      <c r="AA149" s="55"/>
      <c r="AB149" s="55"/>
      <c r="AC149" s="55"/>
      <c r="AD149" s="55"/>
      <c r="AE149" s="55"/>
      <c r="AF149" s="113">
        <v>4765</v>
      </c>
      <c r="AG149" s="113"/>
      <c r="AH149" s="113"/>
      <c r="AI149" s="113"/>
      <c r="AJ149" s="113"/>
      <c r="AK149" s="113">
        <v>0</v>
      </c>
      <c r="AL149" s="113"/>
      <c r="AM149" s="113"/>
      <c r="AN149" s="113"/>
      <c r="AO149" s="113"/>
      <c r="AP149" s="113">
        <v>4765</v>
      </c>
      <c r="AQ149" s="113"/>
      <c r="AR149" s="113"/>
      <c r="AS149" s="113"/>
      <c r="AT149" s="113"/>
      <c r="AU149" s="113">
        <v>4765</v>
      </c>
      <c r="AV149" s="113"/>
      <c r="AW149" s="113"/>
      <c r="AX149" s="113"/>
      <c r="AY149" s="113"/>
      <c r="AZ149" s="113">
        <v>0</v>
      </c>
      <c r="BA149" s="113"/>
      <c r="BB149" s="113"/>
      <c r="BC149" s="113"/>
      <c r="BD149" s="113"/>
      <c r="BE149" s="113">
        <v>4765</v>
      </c>
      <c r="BF149" s="113"/>
      <c r="BG149" s="113"/>
      <c r="BH149" s="113"/>
      <c r="BI149" s="113"/>
    </row>
    <row r="150" spans="1:70" s="6" customFormat="1" ht="14.25" x14ac:dyDescent="0.2">
      <c r="A150" s="87">
        <v>0</v>
      </c>
      <c r="B150" s="88"/>
      <c r="C150" s="88"/>
      <c r="D150" s="134" t="s">
        <v>197</v>
      </c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2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5"/>
      <c r="AP150" s="105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5"/>
      <c r="BB150" s="105"/>
      <c r="BC150" s="105"/>
      <c r="BD150" s="105"/>
      <c r="BE150" s="105"/>
      <c r="BF150" s="105"/>
      <c r="BG150" s="105"/>
      <c r="BH150" s="105"/>
      <c r="BI150" s="105"/>
    </row>
    <row r="151" spans="1:70" s="25" customFormat="1" ht="14.25" customHeight="1" x14ac:dyDescent="0.2">
      <c r="A151" s="59">
        <v>11</v>
      </c>
      <c r="B151" s="60"/>
      <c r="C151" s="60"/>
      <c r="D151" s="133" t="s">
        <v>408</v>
      </c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4"/>
      <c r="Q151" s="55" t="s">
        <v>315</v>
      </c>
      <c r="R151" s="55"/>
      <c r="S151" s="55"/>
      <c r="T151" s="55"/>
      <c r="U151" s="55"/>
      <c r="V151" s="55" t="s">
        <v>407</v>
      </c>
      <c r="W151" s="55"/>
      <c r="X151" s="55"/>
      <c r="Y151" s="55"/>
      <c r="Z151" s="55"/>
      <c r="AA151" s="55"/>
      <c r="AB151" s="55"/>
      <c r="AC151" s="55"/>
      <c r="AD151" s="55"/>
      <c r="AE151" s="55"/>
      <c r="AF151" s="113">
        <v>20882.439999999999</v>
      </c>
      <c r="AG151" s="113"/>
      <c r="AH151" s="113"/>
      <c r="AI151" s="113"/>
      <c r="AJ151" s="113"/>
      <c r="AK151" s="113">
        <v>0</v>
      </c>
      <c r="AL151" s="113"/>
      <c r="AM151" s="113"/>
      <c r="AN151" s="113"/>
      <c r="AO151" s="113"/>
      <c r="AP151" s="113">
        <v>20882.439999999999</v>
      </c>
      <c r="AQ151" s="113"/>
      <c r="AR151" s="113"/>
      <c r="AS151" s="113"/>
      <c r="AT151" s="113"/>
      <c r="AU151" s="113">
        <v>22365.09</v>
      </c>
      <c r="AV151" s="113"/>
      <c r="AW151" s="113"/>
      <c r="AX151" s="113"/>
      <c r="AY151" s="113"/>
      <c r="AZ151" s="113">
        <v>0</v>
      </c>
      <c r="BA151" s="113"/>
      <c r="BB151" s="113"/>
      <c r="BC151" s="113"/>
      <c r="BD151" s="113"/>
      <c r="BE151" s="113">
        <v>22365.09</v>
      </c>
      <c r="BF151" s="113"/>
      <c r="BG151" s="113"/>
      <c r="BH151" s="113"/>
      <c r="BI151" s="113"/>
    </row>
    <row r="152" spans="1:70" s="25" customFormat="1" ht="15" customHeight="1" x14ac:dyDescent="0.2">
      <c r="A152" s="59">
        <v>12</v>
      </c>
      <c r="B152" s="60"/>
      <c r="C152" s="60"/>
      <c r="D152" s="133" t="s">
        <v>409</v>
      </c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4"/>
      <c r="Q152" s="55" t="s">
        <v>312</v>
      </c>
      <c r="R152" s="55"/>
      <c r="S152" s="55"/>
      <c r="T152" s="55"/>
      <c r="U152" s="55"/>
      <c r="V152" s="55" t="s">
        <v>394</v>
      </c>
      <c r="W152" s="55"/>
      <c r="X152" s="55"/>
      <c r="Y152" s="55"/>
      <c r="Z152" s="55"/>
      <c r="AA152" s="55"/>
      <c r="AB152" s="55"/>
      <c r="AC152" s="55"/>
      <c r="AD152" s="55"/>
      <c r="AE152" s="55"/>
      <c r="AF152" s="113">
        <v>1463190</v>
      </c>
      <c r="AG152" s="113"/>
      <c r="AH152" s="113"/>
      <c r="AI152" s="113"/>
      <c r="AJ152" s="113"/>
      <c r="AK152" s="113">
        <v>0</v>
      </c>
      <c r="AL152" s="113"/>
      <c r="AM152" s="113"/>
      <c r="AN152" s="113"/>
      <c r="AO152" s="113"/>
      <c r="AP152" s="113">
        <v>1463190</v>
      </c>
      <c r="AQ152" s="113"/>
      <c r="AR152" s="113"/>
      <c r="AS152" s="113"/>
      <c r="AT152" s="113"/>
      <c r="AU152" s="113">
        <v>1463190</v>
      </c>
      <c r="AV152" s="113"/>
      <c r="AW152" s="113"/>
      <c r="AX152" s="113"/>
      <c r="AY152" s="113"/>
      <c r="AZ152" s="113">
        <v>0</v>
      </c>
      <c r="BA152" s="113"/>
      <c r="BB152" s="113"/>
      <c r="BC152" s="113"/>
      <c r="BD152" s="113"/>
      <c r="BE152" s="113">
        <v>1463190</v>
      </c>
      <c r="BF152" s="113"/>
      <c r="BG152" s="113"/>
      <c r="BH152" s="113"/>
      <c r="BI152" s="113"/>
    </row>
    <row r="153" spans="1:70" s="6" customFormat="1" ht="14.25" x14ac:dyDescent="0.2">
      <c r="A153" s="87">
        <v>0</v>
      </c>
      <c r="B153" s="88"/>
      <c r="C153" s="88"/>
      <c r="D153" s="134" t="s">
        <v>201</v>
      </c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2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5"/>
      <c r="AP153" s="105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5"/>
      <c r="BB153" s="105"/>
      <c r="BC153" s="105"/>
      <c r="BD153" s="105"/>
      <c r="BE153" s="105"/>
      <c r="BF153" s="105"/>
      <c r="BG153" s="105"/>
      <c r="BH153" s="105"/>
      <c r="BI153" s="105"/>
    </row>
    <row r="154" spans="1:70" s="25" customFormat="1" ht="14.25" customHeight="1" x14ac:dyDescent="0.2">
      <c r="A154" s="59">
        <v>13</v>
      </c>
      <c r="B154" s="60"/>
      <c r="C154" s="60"/>
      <c r="D154" s="133" t="s">
        <v>456</v>
      </c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4"/>
      <c r="Q154" s="55" t="s">
        <v>312</v>
      </c>
      <c r="R154" s="55"/>
      <c r="S154" s="55"/>
      <c r="T154" s="55"/>
      <c r="U154" s="55"/>
      <c r="V154" s="55" t="s">
        <v>394</v>
      </c>
      <c r="W154" s="55"/>
      <c r="X154" s="55"/>
      <c r="Y154" s="55"/>
      <c r="Z154" s="55"/>
      <c r="AA154" s="55"/>
      <c r="AB154" s="55"/>
      <c r="AC154" s="55"/>
      <c r="AD154" s="55"/>
      <c r="AE154" s="55"/>
      <c r="AF154" s="113">
        <v>171</v>
      </c>
      <c r="AG154" s="113"/>
      <c r="AH154" s="113"/>
      <c r="AI154" s="113"/>
      <c r="AJ154" s="113"/>
      <c r="AK154" s="113">
        <v>0</v>
      </c>
      <c r="AL154" s="113"/>
      <c r="AM154" s="113"/>
      <c r="AN154" s="113"/>
      <c r="AO154" s="113"/>
      <c r="AP154" s="113">
        <v>171</v>
      </c>
      <c r="AQ154" s="113"/>
      <c r="AR154" s="113"/>
      <c r="AS154" s="113"/>
      <c r="AT154" s="113"/>
      <c r="AU154" s="113">
        <v>171</v>
      </c>
      <c r="AV154" s="113"/>
      <c r="AW154" s="113"/>
      <c r="AX154" s="113"/>
      <c r="AY154" s="113"/>
      <c r="AZ154" s="113">
        <v>0</v>
      </c>
      <c r="BA154" s="113"/>
      <c r="BB154" s="113"/>
      <c r="BC154" s="113"/>
      <c r="BD154" s="113"/>
      <c r="BE154" s="113">
        <v>171</v>
      </c>
      <c r="BF154" s="113"/>
      <c r="BG154" s="113"/>
      <c r="BH154" s="113"/>
      <c r="BI154" s="113"/>
    </row>
    <row r="156" spans="1:70" ht="14.25" customHeight="1" x14ac:dyDescent="0.2">
      <c r="A156" s="34" t="s">
        <v>124</v>
      </c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</row>
    <row r="157" spans="1:70" ht="15" customHeight="1" x14ac:dyDescent="0.2">
      <c r="A157" s="75" t="s">
        <v>225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</row>
    <row r="158" spans="1:70" ht="12.95" customHeight="1" x14ac:dyDescent="0.2">
      <c r="A158" s="49" t="s">
        <v>19</v>
      </c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1"/>
      <c r="U158" s="55" t="s">
        <v>226</v>
      </c>
      <c r="V158" s="55"/>
      <c r="W158" s="55"/>
      <c r="X158" s="55"/>
      <c r="Y158" s="55"/>
      <c r="Z158" s="55"/>
      <c r="AA158" s="55"/>
      <c r="AB158" s="55"/>
      <c r="AC158" s="55"/>
      <c r="AD158" s="55"/>
      <c r="AE158" s="55" t="s">
        <v>229</v>
      </c>
      <c r="AF158" s="55"/>
      <c r="AG158" s="55"/>
      <c r="AH158" s="55"/>
      <c r="AI158" s="55"/>
      <c r="AJ158" s="55"/>
      <c r="AK158" s="55"/>
      <c r="AL158" s="55"/>
      <c r="AM158" s="55"/>
      <c r="AN158" s="55"/>
      <c r="AO158" s="55" t="s">
        <v>236</v>
      </c>
      <c r="AP158" s="55"/>
      <c r="AQ158" s="55"/>
      <c r="AR158" s="55"/>
      <c r="AS158" s="55"/>
      <c r="AT158" s="55"/>
      <c r="AU158" s="55"/>
      <c r="AV158" s="55"/>
      <c r="AW158" s="55"/>
      <c r="AX158" s="55"/>
      <c r="AY158" s="55" t="s">
        <v>247</v>
      </c>
      <c r="AZ158" s="55"/>
      <c r="BA158" s="55"/>
      <c r="BB158" s="55"/>
      <c r="BC158" s="55"/>
      <c r="BD158" s="55"/>
      <c r="BE158" s="55"/>
      <c r="BF158" s="55"/>
      <c r="BG158" s="55"/>
      <c r="BH158" s="55"/>
      <c r="BI158" s="55" t="s">
        <v>252</v>
      </c>
      <c r="BJ158" s="55"/>
      <c r="BK158" s="55"/>
      <c r="BL158" s="55"/>
      <c r="BM158" s="55"/>
      <c r="BN158" s="55"/>
      <c r="BO158" s="55"/>
      <c r="BP158" s="55"/>
      <c r="BQ158" s="55"/>
      <c r="BR158" s="55"/>
    </row>
    <row r="159" spans="1:70" ht="30" customHeight="1" x14ac:dyDescent="0.2">
      <c r="A159" s="52"/>
      <c r="B159" s="53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4"/>
      <c r="U159" s="55" t="s">
        <v>4</v>
      </c>
      <c r="V159" s="55"/>
      <c r="W159" s="55"/>
      <c r="X159" s="55"/>
      <c r="Y159" s="55"/>
      <c r="Z159" s="55" t="s">
        <v>3</v>
      </c>
      <c r="AA159" s="55"/>
      <c r="AB159" s="55"/>
      <c r="AC159" s="55"/>
      <c r="AD159" s="55"/>
      <c r="AE159" s="55" t="s">
        <v>4</v>
      </c>
      <c r="AF159" s="55"/>
      <c r="AG159" s="55"/>
      <c r="AH159" s="55"/>
      <c r="AI159" s="55"/>
      <c r="AJ159" s="55" t="s">
        <v>3</v>
      </c>
      <c r="AK159" s="55"/>
      <c r="AL159" s="55"/>
      <c r="AM159" s="55"/>
      <c r="AN159" s="55"/>
      <c r="AO159" s="55" t="s">
        <v>4</v>
      </c>
      <c r="AP159" s="55"/>
      <c r="AQ159" s="55"/>
      <c r="AR159" s="55"/>
      <c r="AS159" s="55"/>
      <c r="AT159" s="55" t="s">
        <v>3</v>
      </c>
      <c r="AU159" s="55"/>
      <c r="AV159" s="55"/>
      <c r="AW159" s="55"/>
      <c r="AX159" s="55"/>
      <c r="AY159" s="55" t="s">
        <v>4</v>
      </c>
      <c r="AZ159" s="55"/>
      <c r="BA159" s="55"/>
      <c r="BB159" s="55"/>
      <c r="BC159" s="55"/>
      <c r="BD159" s="55" t="s">
        <v>3</v>
      </c>
      <c r="BE159" s="55"/>
      <c r="BF159" s="55"/>
      <c r="BG159" s="55"/>
      <c r="BH159" s="55"/>
      <c r="BI159" s="55" t="s">
        <v>4</v>
      </c>
      <c r="BJ159" s="55"/>
      <c r="BK159" s="55"/>
      <c r="BL159" s="55"/>
      <c r="BM159" s="55"/>
      <c r="BN159" s="55" t="s">
        <v>3</v>
      </c>
      <c r="BO159" s="55"/>
      <c r="BP159" s="55"/>
      <c r="BQ159" s="55"/>
      <c r="BR159" s="55"/>
    </row>
    <row r="160" spans="1:70" ht="15" customHeight="1" x14ac:dyDescent="0.2">
      <c r="A160" s="41">
        <v>1</v>
      </c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3"/>
      <c r="U160" s="55">
        <v>2</v>
      </c>
      <c r="V160" s="55"/>
      <c r="W160" s="55"/>
      <c r="X160" s="55"/>
      <c r="Y160" s="55"/>
      <c r="Z160" s="55">
        <v>3</v>
      </c>
      <c r="AA160" s="55"/>
      <c r="AB160" s="55"/>
      <c r="AC160" s="55"/>
      <c r="AD160" s="55"/>
      <c r="AE160" s="55">
        <v>4</v>
      </c>
      <c r="AF160" s="55"/>
      <c r="AG160" s="55"/>
      <c r="AH160" s="55"/>
      <c r="AI160" s="55"/>
      <c r="AJ160" s="55">
        <v>5</v>
      </c>
      <c r="AK160" s="55"/>
      <c r="AL160" s="55"/>
      <c r="AM160" s="55"/>
      <c r="AN160" s="55"/>
      <c r="AO160" s="55">
        <v>6</v>
      </c>
      <c r="AP160" s="55"/>
      <c r="AQ160" s="55"/>
      <c r="AR160" s="55"/>
      <c r="AS160" s="55"/>
      <c r="AT160" s="55">
        <v>7</v>
      </c>
      <c r="AU160" s="55"/>
      <c r="AV160" s="55"/>
      <c r="AW160" s="55"/>
      <c r="AX160" s="55"/>
      <c r="AY160" s="55">
        <v>8</v>
      </c>
      <c r="AZ160" s="55"/>
      <c r="BA160" s="55"/>
      <c r="BB160" s="55"/>
      <c r="BC160" s="55"/>
      <c r="BD160" s="55">
        <v>9</v>
      </c>
      <c r="BE160" s="55"/>
      <c r="BF160" s="55"/>
      <c r="BG160" s="55"/>
      <c r="BH160" s="55"/>
      <c r="BI160" s="55">
        <v>10</v>
      </c>
      <c r="BJ160" s="55"/>
      <c r="BK160" s="55"/>
      <c r="BL160" s="55"/>
      <c r="BM160" s="55"/>
      <c r="BN160" s="55">
        <v>11</v>
      </c>
      <c r="BO160" s="55"/>
      <c r="BP160" s="55"/>
      <c r="BQ160" s="55"/>
      <c r="BR160" s="55"/>
    </row>
    <row r="161" spans="1:79" s="1" customFormat="1" ht="15.75" hidden="1" customHeight="1" x14ac:dyDescent="0.2">
      <c r="A161" s="69" t="s">
        <v>57</v>
      </c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1"/>
      <c r="U161" s="76" t="s">
        <v>65</v>
      </c>
      <c r="V161" s="76"/>
      <c r="W161" s="76"/>
      <c r="X161" s="76"/>
      <c r="Y161" s="76"/>
      <c r="Z161" s="103" t="s">
        <v>66</v>
      </c>
      <c r="AA161" s="103"/>
      <c r="AB161" s="103"/>
      <c r="AC161" s="103"/>
      <c r="AD161" s="103"/>
      <c r="AE161" s="76" t="s">
        <v>67</v>
      </c>
      <c r="AF161" s="76"/>
      <c r="AG161" s="76"/>
      <c r="AH161" s="76"/>
      <c r="AI161" s="76"/>
      <c r="AJ161" s="103" t="s">
        <v>68</v>
      </c>
      <c r="AK161" s="103"/>
      <c r="AL161" s="103"/>
      <c r="AM161" s="103"/>
      <c r="AN161" s="103"/>
      <c r="AO161" s="76" t="s">
        <v>58</v>
      </c>
      <c r="AP161" s="76"/>
      <c r="AQ161" s="76"/>
      <c r="AR161" s="76"/>
      <c r="AS161" s="76"/>
      <c r="AT161" s="103" t="s">
        <v>59</v>
      </c>
      <c r="AU161" s="103"/>
      <c r="AV161" s="103"/>
      <c r="AW161" s="103"/>
      <c r="AX161" s="103"/>
      <c r="AY161" s="76" t="s">
        <v>60</v>
      </c>
      <c r="AZ161" s="76"/>
      <c r="BA161" s="76"/>
      <c r="BB161" s="76"/>
      <c r="BC161" s="76"/>
      <c r="BD161" s="103" t="s">
        <v>61</v>
      </c>
      <c r="BE161" s="103"/>
      <c r="BF161" s="103"/>
      <c r="BG161" s="103"/>
      <c r="BH161" s="103"/>
      <c r="BI161" s="76" t="s">
        <v>62</v>
      </c>
      <c r="BJ161" s="76"/>
      <c r="BK161" s="76"/>
      <c r="BL161" s="76"/>
      <c r="BM161" s="76"/>
      <c r="BN161" s="103" t="s">
        <v>63</v>
      </c>
      <c r="BO161" s="103"/>
      <c r="BP161" s="103"/>
      <c r="BQ161" s="103"/>
      <c r="BR161" s="103"/>
      <c r="CA161" t="s">
        <v>41</v>
      </c>
    </row>
    <row r="162" spans="1:79" s="6" customFormat="1" ht="12.75" customHeight="1" x14ac:dyDescent="0.2">
      <c r="A162" s="100" t="s">
        <v>204</v>
      </c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2"/>
      <c r="U162" s="110">
        <v>74365190</v>
      </c>
      <c r="V162" s="110"/>
      <c r="W162" s="110"/>
      <c r="X162" s="110"/>
      <c r="Y162" s="110"/>
      <c r="Z162" s="110">
        <v>0</v>
      </c>
      <c r="AA162" s="110"/>
      <c r="AB162" s="110"/>
      <c r="AC162" s="110"/>
      <c r="AD162" s="110"/>
      <c r="AE162" s="110">
        <v>96111270</v>
      </c>
      <c r="AF162" s="110"/>
      <c r="AG162" s="110"/>
      <c r="AH162" s="110"/>
      <c r="AI162" s="110"/>
      <c r="AJ162" s="110">
        <v>0</v>
      </c>
      <c r="AK162" s="110"/>
      <c r="AL162" s="110"/>
      <c r="AM162" s="110"/>
      <c r="AN162" s="110"/>
      <c r="AO162" s="110">
        <v>137537134</v>
      </c>
      <c r="AP162" s="110"/>
      <c r="AQ162" s="110"/>
      <c r="AR162" s="110"/>
      <c r="AS162" s="110"/>
      <c r="AT162" s="110">
        <v>0</v>
      </c>
      <c r="AU162" s="110"/>
      <c r="AV162" s="110"/>
      <c r="AW162" s="110"/>
      <c r="AX162" s="110"/>
      <c r="AY162" s="110">
        <v>152528682</v>
      </c>
      <c r="AZ162" s="110"/>
      <c r="BA162" s="110"/>
      <c r="BB162" s="110"/>
      <c r="BC162" s="110"/>
      <c r="BD162" s="110">
        <v>0</v>
      </c>
      <c r="BE162" s="110"/>
      <c r="BF162" s="110"/>
      <c r="BG162" s="110"/>
      <c r="BH162" s="110"/>
      <c r="BI162" s="110">
        <v>163358218</v>
      </c>
      <c r="BJ162" s="110"/>
      <c r="BK162" s="110"/>
      <c r="BL162" s="110"/>
      <c r="BM162" s="110"/>
      <c r="BN162" s="110">
        <v>0</v>
      </c>
      <c r="BO162" s="110"/>
      <c r="BP162" s="110"/>
      <c r="BQ162" s="110"/>
      <c r="BR162" s="110"/>
      <c r="CA162" s="6" t="s">
        <v>42</v>
      </c>
    </row>
    <row r="163" spans="1:79" s="25" customFormat="1" ht="12.75" customHeight="1" x14ac:dyDescent="0.2">
      <c r="A163" s="62" t="s">
        <v>205</v>
      </c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4"/>
      <c r="U163" s="109">
        <v>43096155</v>
      </c>
      <c r="V163" s="109"/>
      <c r="W163" s="109"/>
      <c r="X163" s="109"/>
      <c r="Y163" s="109"/>
      <c r="Z163" s="109">
        <v>0</v>
      </c>
      <c r="AA163" s="109"/>
      <c r="AB163" s="109"/>
      <c r="AC163" s="109"/>
      <c r="AD163" s="109"/>
      <c r="AE163" s="109">
        <v>51698717</v>
      </c>
      <c r="AF163" s="109"/>
      <c r="AG163" s="109"/>
      <c r="AH163" s="109"/>
      <c r="AI163" s="109"/>
      <c r="AJ163" s="109">
        <v>0</v>
      </c>
      <c r="AK163" s="109"/>
      <c r="AL163" s="109"/>
      <c r="AM163" s="109"/>
      <c r="AN163" s="109"/>
      <c r="AO163" s="109">
        <v>74627881</v>
      </c>
      <c r="AP163" s="109"/>
      <c r="AQ163" s="109"/>
      <c r="AR163" s="109"/>
      <c r="AS163" s="109"/>
      <c r="AT163" s="109">
        <v>0</v>
      </c>
      <c r="AU163" s="109"/>
      <c r="AV163" s="109"/>
      <c r="AW163" s="109"/>
      <c r="AX163" s="109"/>
      <c r="AY163" s="109">
        <v>82762320</v>
      </c>
      <c r="AZ163" s="109"/>
      <c r="BA163" s="109"/>
      <c r="BB163" s="109"/>
      <c r="BC163" s="109"/>
      <c r="BD163" s="109">
        <v>0</v>
      </c>
      <c r="BE163" s="109"/>
      <c r="BF163" s="109"/>
      <c r="BG163" s="109"/>
      <c r="BH163" s="109"/>
      <c r="BI163" s="109">
        <v>88638445</v>
      </c>
      <c r="BJ163" s="109"/>
      <c r="BK163" s="109"/>
      <c r="BL163" s="109"/>
      <c r="BM163" s="109"/>
      <c r="BN163" s="109">
        <v>0</v>
      </c>
      <c r="BO163" s="109"/>
      <c r="BP163" s="109"/>
      <c r="BQ163" s="109"/>
      <c r="BR163" s="109"/>
    </row>
    <row r="164" spans="1:79" s="25" customFormat="1" ht="12.75" customHeight="1" x14ac:dyDescent="0.2">
      <c r="A164" s="62" t="s">
        <v>206</v>
      </c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4"/>
      <c r="U164" s="109">
        <v>6711002</v>
      </c>
      <c r="V164" s="109"/>
      <c r="W164" s="109"/>
      <c r="X164" s="109"/>
      <c r="Y164" s="109"/>
      <c r="Z164" s="109">
        <v>0</v>
      </c>
      <c r="AA164" s="109"/>
      <c r="AB164" s="109"/>
      <c r="AC164" s="109"/>
      <c r="AD164" s="109"/>
      <c r="AE164" s="109">
        <v>12055298</v>
      </c>
      <c r="AF164" s="109"/>
      <c r="AG164" s="109"/>
      <c r="AH164" s="109"/>
      <c r="AI164" s="109"/>
      <c r="AJ164" s="109">
        <v>0</v>
      </c>
      <c r="AK164" s="109"/>
      <c r="AL164" s="109"/>
      <c r="AM164" s="109"/>
      <c r="AN164" s="109"/>
      <c r="AO164" s="109">
        <v>14182023</v>
      </c>
      <c r="AP164" s="109"/>
      <c r="AQ164" s="109"/>
      <c r="AR164" s="109"/>
      <c r="AS164" s="109"/>
      <c r="AT164" s="109">
        <v>0</v>
      </c>
      <c r="AU164" s="109"/>
      <c r="AV164" s="109"/>
      <c r="AW164" s="109"/>
      <c r="AX164" s="109"/>
      <c r="AY164" s="109">
        <v>15727864</v>
      </c>
      <c r="AZ164" s="109"/>
      <c r="BA164" s="109"/>
      <c r="BB164" s="109"/>
      <c r="BC164" s="109"/>
      <c r="BD164" s="109">
        <v>0</v>
      </c>
      <c r="BE164" s="109"/>
      <c r="BF164" s="109"/>
      <c r="BG164" s="109"/>
      <c r="BH164" s="109"/>
      <c r="BI164" s="109">
        <v>16844542</v>
      </c>
      <c r="BJ164" s="109"/>
      <c r="BK164" s="109"/>
      <c r="BL164" s="109"/>
      <c r="BM164" s="109"/>
      <c r="BN164" s="109">
        <v>0</v>
      </c>
      <c r="BO164" s="109"/>
      <c r="BP164" s="109"/>
      <c r="BQ164" s="109"/>
      <c r="BR164" s="109"/>
    </row>
    <row r="165" spans="1:79" s="25" customFormat="1" ht="12.75" customHeight="1" x14ac:dyDescent="0.2">
      <c r="A165" s="62" t="s">
        <v>207</v>
      </c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4"/>
      <c r="U165" s="109">
        <v>24558033</v>
      </c>
      <c r="V165" s="109"/>
      <c r="W165" s="109"/>
      <c r="X165" s="109"/>
      <c r="Y165" s="109"/>
      <c r="Z165" s="109">
        <v>0</v>
      </c>
      <c r="AA165" s="109"/>
      <c r="AB165" s="109"/>
      <c r="AC165" s="109"/>
      <c r="AD165" s="109"/>
      <c r="AE165" s="109">
        <v>32357255</v>
      </c>
      <c r="AF165" s="109"/>
      <c r="AG165" s="109"/>
      <c r="AH165" s="109"/>
      <c r="AI165" s="109"/>
      <c r="AJ165" s="109">
        <v>0</v>
      </c>
      <c r="AK165" s="109"/>
      <c r="AL165" s="109"/>
      <c r="AM165" s="109"/>
      <c r="AN165" s="109"/>
      <c r="AO165" s="109">
        <v>48727230</v>
      </c>
      <c r="AP165" s="109"/>
      <c r="AQ165" s="109"/>
      <c r="AR165" s="109"/>
      <c r="AS165" s="109"/>
      <c r="AT165" s="109">
        <v>0</v>
      </c>
      <c r="AU165" s="109"/>
      <c r="AV165" s="109"/>
      <c r="AW165" s="109"/>
      <c r="AX165" s="109"/>
      <c r="AY165" s="109">
        <v>54038498</v>
      </c>
      <c r="AZ165" s="109"/>
      <c r="BA165" s="109"/>
      <c r="BB165" s="109"/>
      <c r="BC165" s="109"/>
      <c r="BD165" s="109">
        <v>0</v>
      </c>
      <c r="BE165" s="109"/>
      <c r="BF165" s="109"/>
      <c r="BG165" s="109"/>
      <c r="BH165" s="109"/>
      <c r="BI165" s="109">
        <v>57875231</v>
      </c>
      <c r="BJ165" s="109"/>
      <c r="BK165" s="109"/>
      <c r="BL165" s="109"/>
      <c r="BM165" s="109"/>
      <c r="BN165" s="109">
        <v>0</v>
      </c>
      <c r="BO165" s="109"/>
      <c r="BP165" s="109"/>
      <c r="BQ165" s="109"/>
      <c r="BR165" s="109"/>
    </row>
    <row r="166" spans="1:79" s="25" customFormat="1" ht="12.75" customHeight="1" x14ac:dyDescent="0.2">
      <c r="A166" s="62" t="s">
        <v>319</v>
      </c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4"/>
      <c r="U166" s="109">
        <v>2530182</v>
      </c>
      <c r="V166" s="109"/>
      <c r="W166" s="109"/>
      <c r="X166" s="109"/>
      <c r="Y166" s="109"/>
      <c r="Z166" s="109">
        <v>0</v>
      </c>
      <c r="AA166" s="109"/>
      <c r="AB166" s="109"/>
      <c r="AC166" s="109"/>
      <c r="AD166" s="109"/>
      <c r="AE166" s="109">
        <v>1781961</v>
      </c>
      <c r="AF166" s="109"/>
      <c r="AG166" s="109"/>
      <c r="AH166" s="109"/>
      <c r="AI166" s="109"/>
      <c r="AJ166" s="109">
        <v>0</v>
      </c>
      <c r="AK166" s="109"/>
      <c r="AL166" s="109"/>
      <c r="AM166" s="109"/>
      <c r="AN166" s="109"/>
      <c r="AO166" s="109">
        <v>0</v>
      </c>
      <c r="AP166" s="109"/>
      <c r="AQ166" s="109"/>
      <c r="AR166" s="109"/>
      <c r="AS166" s="109"/>
      <c r="AT166" s="109">
        <v>0</v>
      </c>
      <c r="AU166" s="109"/>
      <c r="AV166" s="109"/>
      <c r="AW166" s="109"/>
      <c r="AX166" s="109"/>
      <c r="AY166" s="109">
        <v>0</v>
      </c>
      <c r="AZ166" s="109"/>
      <c r="BA166" s="109"/>
      <c r="BB166" s="109"/>
      <c r="BC166" s="109"/>
      <c r="BD166" s="109">
        <v>0</v>
      </c>
      <c r="BE166" s="109"/>
      <c r="BF166" s="109"/>
      <c r="BG166" s="109"/>
      <c r="BH166" s="109"/>
      <c r="BI166" s="109">
        <v>0</v>
      </c>
      <c r="BJ166" s="109"/>
      <c r="BK166" s="109"/>
      <c r="BL166" s="109"/>
      <c r="BM166" s="109"/>
      <c r="BN166" s="109">
        <v>0</v>
      </c>
      <c r="BO166" s="109"/>
      <c r="BP166" s="109"/>
      <c r="BQ166" s="109"/>
      <c r="BR166" s="109"/>
    </row>
    <row r="167" spans="1:79" s="6" customFormat="1" ht="12.75" customHeight="1" x14ac:dyDescent="0.2">
      <c r="A167" s="100" t="s">
        <v>320</v>
      </c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2"/>
      <c r="U167" s="110">
        <v>2917127</v>
      </c>
      <c r="V167" s="110"/>
      <c r="W167" s="110"/>
      <c r="X167" s="110"/>
      <c r="Y167" s="110"/>
      <c r="Z167" s="110">
        <v>0</v>
      </c>
      <c r="AA167" s="110"/>
      <c r="AB167" s="110"/>
      <c r="AC167" s="110"/>
      <c r="AD167" s="110"/>
      <c r="AE167" s="110">
        <v>3233929</v>
      </c>
      <c r="AF167" s="110"/>
      <c r="AG167" s="110"/>
      <c r="AH167" s="110"/>
      <c r="AI167" s="110"/>
      <c r="AJ167" s="110">
        <v>0</v>
      </c>
      <c r="AK167" s="110"/>
      <c r="AL167" s="110"/>
      <c r="AM167" s="110"/>
      <c r="AN167" s="110"/>
      <c r="AO167" s="110">
        <v>5094725</v>
      </c>
      <c r="AP167" s="110"/>
      <c r="AQ167" s="110"/>
      <c r="AR167" s="110"/>
      <c r="AS167" s="110"/>
      <c r="AT167" s="110">
        <v>0</v>
      </c>
      <c r="AU167" s="110"/>
      <c r="AV167" s="110"/>
      <c r="AW167" s="110"/>
      <c r="AX167" s="110"/>
      <c r="AY167" s="110">
        <v>5650050</v>
      </c>
      <c r="AZ167" s="110"/>
      <c r="BA167" s="110"/>
      <c r="BB167" s="110"/>
      <c r="BC167" s="110"/>
      <c r="BD167" s="110">
        <v>0</v>
      </c>
      <c r="BE167" s="110"/>
      <c r="BF167" s="110"/>
      <c r="BG167" s="110"/>
      <c r="BH167" s="110"/>
      <c r="BI167" s="110">
        <v>6051204</v>
      </c>
      <c r="BJ167" s="110"/>
      <c r="BK167" s="110"/>
      <c r="BL167" s="110"/>
      <c r="BM167" s="110"/>
      <c r="BN167" s="110">
        <v>0</v>
      </c>
      <c r="BO167" s="110"/>
      <c r="BP167" s="110"/>
      <c r="BQ167" s="110"/>
      <c r="BR167" s="110"/>
    </row>
    <row r="168" spans="1:79" s="25" customFormat="1" ht="12.75" customHeight="1" x14ac:dyDescent="0.2">
      <c r="A168" s="62" t="s">
        <v>321</v>
      </c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4"/>
      <c r="U168" s="109">
        <v>2917127</v>
      </c>
      <c r="V168" s="109"/>
      <c r="W168" s="109"/>
      <c r="X168" s="109"/>
      <c r="Y168" s="109"/>
      <c r="Z168" s="109">
        <v>0</v>
      </c>
      <c r="AA168" s="109"/>
      <c r="AB168" s="109"/>
      <c r="AC168" s="109"/>
      <c r="AD168" s="109"/>
      <c r="AE168" s="109">
        <v>3233929</v>
      </c>
      <c r="AF168" s="109"/>
      <c r="AG168" s="109"/>
      <c r="AH168" s="109"/>
      <c r="AI168" s="109"/>
      <c r="AJ168" s="109">
        <v>0</v>
      </c>
      <c r="AK168" s="109"/>
      <c r="AL168" s="109"/>
      <c r="AM168" s="109"/>
      <c r="AN168" s="109"/>
      <c r="AO168" s="109">
        <v>5094725</v>
      </c>
      <c r="AP168" s="109"/>
      <c r="AQ168" s="109"/>
      <c r="AR168" s="109"/>
      <c r="AS168" s="109"/>
      <c r="AT168" s="109">
        <v>0</v>
      </c>
      <c r="AU168" s="109"/>
      <c r="AV168" s="109"/>
      <c r="AW168" s="109"/>
      <c r="AX168" s="109"/>
      <c r="AY168" s="109">
        <v>5650050</v>
      </c>
      <c r="AZ168" s="109"/>
      <c r="BA168" s="109"/>
      <c r="BB168" s="109"/>
      <c r="BC168" s="109"/>
      <c r="BD168" s="109">
        <v>0</v>
      </c>
      <c r="BE168" s="109"/>
      <c r="BF168" s="109"/>
      <c r="BG168" s="109"/>
      <c r="BH168" s="109"/>
      <c r="BI168" s="109">
        <v>6051204</v>
      </c>
      <c r="BJ168" s="109"/>
      <c r="BK168" s="109"/>
      <c r="BL168" s="109"/>
      <c r="BM168" s="109"/>
      <c r="BN168" s="109">
        <v>0</v>
      </c>
      <c r="BO168" s="109"/>
      <c r="BP168" s="109"/>
      <c r="BQ168" s="109"/>
      <c r="BR168" s="109"/>
    </row>
    <row r="169" spans="1:79" s="25" customFormat="1" ht="12.75" customHeight="1" x14ac:dyDescent="0.2">
      <c r="A169" s="62" t="s">
        <v>322</v>
      </c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4"/>
      <c r="U169" s="109">
        <v>2234883</v>
      </c>
      <c r="V169" s="109"/>
      <c r="W169" s="109"/>
      <c r="X169" s="109"/>
      <c r="Y169" s="109"/>
      <c r="Z169" s="109">
        <v>0</v>
      </c>
      <c r="AA169" s="109"/>
      <c r="AB169" s="109"/>
      <c r="AC169" s="109"/>
      <c r="AD169" s="109"/>
      <c r="AE169" s="109">
        <v>187799</v>
      </c>
      <c r="AF169" s="109"/>
      <c r="AG169" s="109"/>
      <c r="AH169" s="109"/>
      <c r="AI169" s="109"/>
      <c r="AJ169" s="109">
        <v>0</v>
      </c>
      <c r="AK169" s="109"/>
      <c r="AL169" s="109"/>
      <c r="AM169" s="109"/>
      <c r="AN169" s="109"/>
      <c r="AO169" s="109">
        <v>321583</v>
      </c>
      <c r="AP169" s="109"/>
      <c r="AQ169" s="109"/>
      <c r="AR169" s="109"/>
      <c r="AS169" s="109"/>
      <c r="AT169" s="109">
        <v>0</v>
      </c>
      <c r="AU169" s="109"/>
      <c r="AV169" s="109"/>
      <c r="AW169" s="109"/>
      <c r="AX169" s="109"/>
      <c r="AY169" s="109">
        <v>356637</v>
      </c>
      <c r="AZ169" s="109"/>
      <c r="BA169" s="109"/>
      <c r="BB169" s="109"/>
      <c r="BC169" s="109"/>
      <c r="BD169" s="109">
        <v>0</v>
      </c>
      <c r="BE169" s="109"/>
      <c r="BF169" s="109"/>
      <c r="BG169" s="109"/>
      <c r="BH169" s="109"/>
      <c r="BI169" s="109">
        <v>381958</v>
      </c>
      <c r="BJ169" s="109"/>
      <c r="BK169" s="109"/>
      <c r="BL169" s="109"/>
      <c r="BM169" s="109"/>
      <c r="BN169" s="109">
        <v>0</v>
      </c>
      <c r="BO169" s="109"/>
      <c r="BP169" s="109"/>
      <c r="BQ169" s="109"/>
      <c r="BR169" s="109"/>
    </row>
    <row r="170" spans="1:79" s="6" customFormat="1" ht="12.75" customHeight="1" x14ac:dyDescent="0.2">
      <c r="A170" s="100" t="s">
        <v>147</v>
      </c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2"/>
      <c r="U170" s="110">
        <v>82047382</v>
      </c>
      <c r="V170" s="110"/>
      <c r="W170" s="110"/>
      <c r="X170" s="110"/>
      <c r="Y170" s="110"/>
      <c r="Z170" s="110">
        <v>0</v>
      </c>
      <c r="AA170" s="110"/>
      <c r="AB170" s="110"/>
      <c r="AC170" s="110"/>
      <c r="AD170" s="110"/>
      <c r="AE170" s="110">
        <v>101314959</v>
      </c>
      <c r="AF170" s="110"/>
      <c r="AG170" s="110"/>
      <c r="AH170" s="110"/>
      <c r="AI170" s="110"/>
      <c r="AJ170" s="110">
        <v>0</v>
      </c>
      <c r="AK170" s="110"/>
      <c r="AL170" s="110"/>
      <c r="AM170" s="110"/>
      <c r="AN170" s="110"/>
      <c r="AO170" s="110">
        <v>142953442</v>
      </c>
      <c r="AP170" s="110"/>
      <c r="AQ170" s="110"/>
      <c r="AR170" s="110"/>
      <c r="AS170" s="110"/>
      <c r="AT170" s="110">
        <v>0</v>
      </c>
      <c r="AU170" s="110"/>
      <c r="AV170" s="110"/>
      <c r="AW170" s="110"/>
      <c r="AX170" s="110"/>
      <c r="AY170" s="110">
        <v>158535369</v>
      </c>
      <c r="AZ170" s="110"/>
      <c r="BA170" s="110"/>
      <c r="BB170" s="110"/>
      <c r="BC170" s="110"/>
      <c r="BD170" s="110">
        <v>0</v>
      </c>
      <c r="BE170" s="110"/>
      <c r="BF170" s="110"/>
      <c r="BG170" s="110"/>
      <c r="BH170" s="110"/>
      <c r="BI170" s="110">
        <v>169791380</v>
      </c>
      <c r="BJ170" s="110"/>
      <c r="BK170" s="110"/>
      <c r="BL170" s="110"/>
      <c r="BM170" s="110"/>
      <c r="BN170" s="110">
        <v>0</v>
      </c>
      <c r="BO170" s="110"/>
      <c r="BP170" s="110"/>
      <c r="BQ170" s="110"/>
      <c r="BR170" s="110"/>
    </row>
    <row r="171" spans="1:79" s="25" customFormat="1" ht="38.25" customHeight="1" x14ac:dyDescent="0.2">
      <c r="A171" s="62" t="s">
        <v>208</v>
      </c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4"/>
      <c r="U171" s="109" t="s">
        <v>173</v>
      </c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 t="s">
        <v>173</v>
      </c>
      <c r="AF171" s="109"/>
      <c r="AG171" s="109"/>
      <c r="AH171" s="109"/>
      <c r="AI171" s="109"/>
      <c r="AJ171" s="109"/>
      <c r="AK171" s="109"/>
      <c r="AL171" s="109"/>
      <c r="AM171" s="109"/>
      <c r="AN171" s="109"/>
      <c r="AO171" s="109" t="s">
        <v>173</v>
      </c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 t="s">
        <v>173</v>
      </c>
      <c r="AZ171" s="109"/>
      <c r="BA171" s="109"/>
      <c r="BB171" s="109"/>
      <c r="BC171" s="109"/>
      <c r="BD171" s="109"/>
      <c r="BE171" s="109"/>
      <c r="BF171" s="109"/>
      <c r="BG171" s="109"/>
      <c r="BH171" s="109"/>
      <c r="BI171" s="109" t="s">
        <v>173</v>
      </c>
      <c r="BJ171" s="109"/>
      <c r="BK171" s="109"/>
      <c r="BL171" s="109"/>
      <c r="BM171" s="109"/>
      <c r="BN171" s="109"/>
      <c r="BO171" s="109"/>
      <c r="BP171" s="109"/>
      <c r="BQ171" s="109"/>
      <c r="BR171" s="109"/>
    </row>
    <row r="174" spans="1:79" ht="14.25" customHeight="1" x14ac:dyDescent="0.2">
      <c r="A174" s="34" t="s">
        <v>125</v>
      </c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</row>
    <row r="175" spans="1:79" ht="15" customHeight="1" x14ac:dyDescent="0.2">
      <c r="A175" s="49" t="s">
        <v>6</v>
      </c>
      <c r="B175" s="50"/>
      <c r="C175" s="50"/>
      <c r="D175" s="49" t="s">
        <v>10</v>
      </c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1"/>
      <c r="W175" s="55" t="s">
        <v>226</v>
      </c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 t="s">
        <v>230</v>
      </c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 t="s">
        <v>241</v>
      </c>
      <c r="AV175" s="55"/>
      <c r="AW175" s="55"/>
      <c r="AX175" s="55"/>
      <c r="AY175" s="55"/>
      <c r="AZ175" s="55"/>
      <c r="BA175" s="55" t="s">
        <v>248</v>
      </c>
      <c r="BB175" s="55"/>
      <c r="BC175" s="55"/>
      <c r="BD175" s="55"/>
      <c r="BE175" s="55"/>
      <c r="BF175" s="55"/>
      <c r="BG175" s="55" t="s">
        <v>257</v>
      </c>
      <c r="BH175" s="55"/>
      <c r="BI175" s="55"/>
      <c r="BJ175" s="55"/>
      <c r="BK175" s="55"/>
      <c r="BL175" s="55"/>
    </row>
    <row r="176" spans="1:79" ht="15" customHeight="1" x14ac:dyDescent="0.2">
      <c r="A176" s="106"/>
      <c r="B176" s="107"/>
      <c r="C176" s="107"/>
      <c r="D176" s="106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8"/>
      <c r="W176" s="55" t="s">
        <v>4</v>
      </c>
      <c r="X176" s="55"/>
      <c r="Y176" s="55"/>
      <c r="Z176" s="55"/>
      <c r="AA176" s="55"/>
      <c r="AB176" s="55"/>
      <c r="AC176" s="55" t="s">
        <v>3</v>
      </c>
      <c r="AD176" s="55"/>
      <c r="AE176" s="55"/>
      <c r="AF176" s="55"/>
      <c r="AG176" s="55"/>
      <c r="AH176" s="55"/>
      <c r="AI176" s="55" t="s">
        <v>4</v>
      </c>
      <c r="AJ176" s="55"/>
      <c r="AK176" s="55"/>
      <c r="AL176" s="55"/>
      <c r="AM176" s="55"/>
      <c r="AN176" s="55"/>
      <c r="AO176" s="55" t="s">
        <v>3</v>
      </c>
      <c r="AP176" s="55"/>
      <c r="AQ176" s="55"/>
      <c r="AR176" s="55"/>
      <c r="AS176" s="55"/>
      <c r="AT176" s="55"/>
      <c r="AU176" s="93" t="s">
        <v>4</v>
      </c>
      <c r="AV176" s="93"/>
      <c r="AW176" s="93"/>
      <c r="AX176" s="93" t="s">
        <v>3</v>
      </c>
      <c r="AY176" s="93"/>
      <c r="AZ176" s="93"/>
      <c r="BA176" s="93" t="s">
        <v>4</v>
      </c>
      <c r="BB176" s="93"/>
      <c r="BC176" s="93"/>
      <c r="BD176" s="93" t="s">
        <v>3</v>
      </c>
      <c r="BE176" s="93"/>
      <c r="BF176" s="93"/>
      <c r="BG176" s="93" t="s">
        <v>4</v>
      </c>
      <c r="BH176" s="93"/>
      <c r="BI176" s="93"/>
      <c r="BJ176" s="93" t="s">
        <v>3</v>
      </c>
      <c r="BK176" s="93"/>
      <c r="BL176" s="93"/>
    </row>
    <row r="177" spans="1:79" ht="57" customHeight="1" x14ac:dyDescent="0.2">
      <c r="A177" s="52"/>
      <c r="B177" s="53"/>
      <c r="C177" s="53"/>
      <c r="D177" s="52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4"/>
      <c r="W177" s="55" t="s">
        <v>12</v>
      </c>
      <c r="X177" s="55"/>
      <c r="Y177" s="55"/>
      <c r="Z177" s="55" t="s">
        <v>11</v>
      </c>
      <c r="AA177" s="55"/>
      <c r="AB177" s="55"/>
      <c r="AC177" s="55" t="s">
        <v>12</v>
      </c>
      <c r="AD177" s="55"/>
      <c r="AE177" s="55"/>
      <c r="AF177" s="55" t="s">
        <v>11</v>
      </c>
      <c r="AG177" s="55"/>
      <c r="AH177" s="55"/>
      <c r="AI177" s="55" t="s">
        <v>12</v>
      </c>
      <c r="AJ177" s="55"/>
      <c r="AK177" s="55"/>
      <c r="AL177" s="55" t="s">
        <v>11</v>
      </c>
      <c r="AM177" s="55"/>
      <c r="AN177" s="55"/>
      <c r="AO177" s="55" t="s">
        <v>12</v>
      </c>
      <c r="AP177" s="55"/>
      <c r="AQ177" s="55"/>
      <c r="AR177" s="55" t="s">
        <v>11</v>
      </c>
      <c r="AS177" s="55"/>
      <c r="AT177" s="55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</row>
    <row r="178" spans="1:79" ht="15" customHeight="1" x14ac:dyDescent="0.2">
      <c r="A178" s="41">
        <v>1</v>
      </c>
      <c r="B178" s="42"/>
      <c r="C178" s="42"/>
      <c r="D178" s="41">
        <v>2</v>
      </c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3"/>
      <c r="W178" s="55">
        <v>3</v>
      </c>
      <c r="X178" s="55"/>
      <c r="Y178" s="55"/>
      <c r="Z178" s="55">
        <v>4</v>
      </c>
      <c r="AA178" s="55"/>
      <c r="AB178" s="55"/>
      <c r="AC178" s="55">
        <v>5</v>
      </c>
      <c r="AD178" s="55"/>
      <c r="AE178" s="55"/>
      <c r="AF178" s="55">
        <v>6</v>
      </c>
      <c r="AG178" s="55"/>
      <c r="AH178" s="55"/>
      <c r="AI178" s="55">
        <v>7</v>
      </c>
      <c r="AJ178" s="55"/>
      <c r="AK178" s="55"/>
      <c r="AL178" s="55">
        <v>8</v>
      </c>
      <c r="AM178" s="55"/>
      <c r="AN178" s="55"/>
      <c r="AO178" s="55">
        <v>9</v>
      </c>
      <c r="AP178" s="55"/>
      <c r="AQ178" s="55"/>
      <c r="AR178" s="55">
        <v>10</v>
      </c>
      <c r="AS178" s="55"/>
      <c r="AT178" s="55"/>
      <c r="AU178" s="55">
        <v>11</v>
      </c>
      <c r="AV178" s="55"/>
      <c r="AW178" s="55"/>
      <c r="AX178" s="55">
        <v>12</v>
      </c>
      <c r="AY178" s="55"/>
      <c r="AZ178" s="55"/>
      <c r="BA178" s="55">
        <v>13</v>
      </c>
      <c r="BB178" s="55"/>
      <c r="BC178" s="55"/>
      <c r="BD178" s="55">
        <v>14</v>
      </c>
      <c r="BE178" s="55"/>
      <c r="BF178" s="55"/>
      <c r="BG178" s="55">
        <v>15</v>
      </c>
      <c r="BH178" s="55"/>
      <c r="BI178" s="55"/>
      <c r="BJ178" s="55">
        <v>16</v>
      </c>
      <c r="BK178" s="55"/>
      <c r="BL178" s="55"/>
    </row>
    <row r="179" spans="1:79" s="1" customFormat="1" ht="12.75" hidden="1" customHeight="1" x14ac:dyDescent="0.2">
      <c r="A179" s="69" t="s">
        <v>69</v>
      </c>
      <c r="B179" s="70"/>
      <c r="C179" s="70"/>
      <c r="D179" s="69" t="s">
        <v>57</v>
      </c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1"/>
      <c r="W179" s="76" t="s">
        <v>72</v>
      </c>
      <c r="X179" s="76"/>
      <c r="Y179" s="76"/>
      <c r="Z179" s="76" t="s">
        <v>73</v>
      </c>
      <c r="AA179" s="76"/>
      <c r="AB179" s="76"/>
      <c r="AC179" s="103" t="s">
        <v>74</v>
      </c>
      <c r="AD179" s="103"/>
      <c r="AE179" s="103"/>
      <c r="AF179" s="103" t="s">
        <v>75</v>
      </c>
      <c r="AG179" s="103"/>
      <c r="AH179" s="103"/>
      <c r="AI179" s="76" t="s">
        <v>76</v>
      </c>
      <c r="AJ179" s="76"/>
      <c r="AK179" s="76"/>
      <c r="AL179" s="76" t="s">
        <v>77</v>
      </c>
      <c r="AM179" s="76"/>
      <c r="AN179" s="76"/>
      <c r="AO179" s="103" t="s">
        <v>104</v>
      </c>
      <c r="AP179" s="103"/>
      <c r="AQ179" s="103"/>
      <c r="AR179" s="103" t="s">
        <v>78</v>
      </c>
      <c r="AS179" s="103"/>
      <c r="AT179" s="103"/>
      <c r="AU179" s="76" t="s">
        <v>105</v>
      </c>
      <c r="AV179" s="76"/>
      <c r="AW179" s="76"/>
      <c r="AX179" s="103" t="s">
        <v>106</v>
      </c>
      <c r="AY179" s="103"/>
      <c r="AZ179" s="103"/>
      <c r="BA179" s="76" t="s">
        <v>107</v>
      </c>
      <c r="BB179" s="76"/>
      <c r="BC179" s="76"/>
      <c r="BD179" s="103" t="s">
        <v>108</v>
      </c>
      <c r="BE179" s="103"/>
      <c r="BF179" s="103"/>
      <c r="BG179" s="76" t="s">
        <v>109</v>
      </c>
      <c r="BH179" s="76"/>
      <c r="BI179" s="76"/>
      <c r="BJ179" s="103" t="s">
        <v>110</v>
      </c>
      <c r="BK179" s="103"/>
      <c r="BL179" s="103"/>
      <c r="CA179" s="1" t="s">
        <v>103</v>
      </c>
    </row>
    <row r="180" spans="1:79" s="25" customFormat="1" ht="12.75" customHeight="1" x14ac:dyDescent="0.2">
      <c r="A180" s="59">
        <v>1</v>
      </c>
      <c r="B180" s="60"/>
      <c r="C180" s="60"/>
      <c r="D180" s="62" t="s">
        <v>323</v>
      </c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4"/>
      <c r="W180" s="113">
        <v>83.25</v>
      </c>
      <c r="X180" s="113"/>
      <c r="Y180" s="113"/>
      <c r="Z180" s="113">
        <v>98.25</v>
      </c>
      <c r="AA180" s="113"/>
      <c r="AB180" s="113"/>
      <c r="AC180" s="113">
        <v>0</v>
      </c>
      <c r="AD180" s="113"/>
      <c r="AE180" s="113"/>
      <c r="AF180" s="113">
        <v>0</v>
      </c>
      <c r="AG180" s="113"/>
      <c r="AH180" s="113"/>
      <c r="AI180" s="113">
        <v>114.75</v>
      </c>
      <c r="AJ180" s="113"/>
      <c r="AK180" s="113"/>
      <c r="AL180" s="113">
        <v>0</v>
      </c>
      <c r="AM180" s="113"/>
      <c r="AN180" s="113"/>
      <c r="AO180" s="113">
        <v>0</v>
      </c>
      <c r="AP180" s="113"/>
      <c r="AQ180" s="113"/>
      <c r="AR180" s="113">
        <v>0</v>
      </c>
      <c r="AS180" s="113"/>
      <c r="AT180" s="113"/>
      <c r="AU180" s="113">
        <v>118.75</v>
      </c>
      <c r="AV180" s="113"/>
      <c r="AW180" s="113"/>
      <c r="AX180" s="113">
        <v>0</v>
      </c>
      <c r="AY180" s="113"/>
      <c r="AZ180" s="113"/>
      <c r="BA180" s="113">
        <v>118.75</v>
      </c>
      <c r="BB180" s="113"/>
      <c r="BC180" s="113"/>
      <c r="BD180" s="113">
        <v>0</v>
      </c>
      <c r="BE180" s="113"/>
      <c r="BF180" s="113"/>
      <c r="BG180" s="113">
        <v>118.75</v>
      </c>
      <c r="BH180" s="113"/>
      <c r="BI180" s="113"/>
      <c r="BJ180" s="113">
        <v>0</v>
      </c>
      <c r="BK180" s="113"/>
      <c r="BL180" s="113"/>
      <c r="CA180" s="25" t="s">
        <v>43</v>
      </c>
    </row>
    <row r="181" spans="1:79" s="25" customFormat="1" ht="12.75" customHeight="1" x14ac:dyDescent="0.2">
      <c r="A181" s="59">
        <v>2</v>
      </c>
      <c r="B181" s="60"/>
      <c r="C181" s="60"/>
      <c r="D181" s="62" t="s">
        <v>324</v>
      </c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4"/>
      <c r="W181" s="113">
        <v>305.55</v>
      </c>
      <c r="X181" s="113"/>
      <c r="Y181" s="113"/>
      <c r="Z181" s="113">
        <v>366.8</v>
      </c>
      <c r="AA181" s="113"/>
      <c r="AB181" s="113"/>
      <c r="AC181" s="113">
        <v>0</v>
      </c>
      <c r="AD181" s="113"/>
      <c r="AE181" s="113"/>
      <c r="AF181" s="113">
        <v>0</v>
      </c>
      <c r="AG181" s="113"/>
      <c r="AH181" s="113"/>
      <c r="AI181" s="113">
        <v>372.3</v>
      </c>
      <c r="AJ181" s="113"/>
      <c r="AK181" s="113"/>
      <c r="AL181" s="113">
        <v>0</v>
      </c>
      <c r="AM181" s="113"/>
      <c r="AN181" s="113"/>
      <c r="AO181" s="113">
        <v>0</v>
      </c>
      <c r="AP181" s="113"/>
      <c r="AQ181" s="113"/>
      <c r="AR181" s="113">
        <v>0</v>
      </c>
      <c r="AS181" s="113"/>
      <c r="AT181" s="113"/>
      <c r="AU181" s="113">
        <v>416.6</v>
      </c>
      <c r="AV181" s="113"/>
      <c r="AW181" s="113"/>
      <c r="AX181" s="113">
        <v>0</v>
      </c>
      <c r="AY181" s="113"/>
      <c r="AZ181" s="113"/>
      <c r="BA181" s="113">
        <v>416.6</v>
      </c>
      <c r="BB181" s="113"/>
      <c r="BC181" s="113"/>
      <c r="BD181" s="113">
        <v>0</v>
      </c>
      <c r="BE181" s="113"/>
      <c r="BF181" s="113"/>
      <c r="BG181" s="113">
        <v>416.6</v>
      </c>
      <c r="BH181" s="113"/>
      <c r="BI181" s="113"/>
      <c r="BJ181" s="113">
        <v>0</v>
      </c>
      <c r="BK181" s="113"/>
      <c r="BL181" s="113"/>
    </row>
    <row r="182" spans="1:79" s="25" customFormat="1" ht="12.75" customHeight="1" x14ac:dyDescent="0.2">
      <c r="A182" s="59">
        <v>3</v>
      </c>
      <c r="B182" s="60"/>
      <c r="C182" s="60"/>
      <c r="D182" s="62" t="s">
        <v>413</v>
      </c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4"/>
      <c r="W182" s="113">
        <v>809.4</v>
      </c>
      <c r="X182" s="113"/>
      <c r="Y182" s="113"/>
      <c r="Z182" s="113">
        <v>832.2</v>
      </c>
      <c r="AA182" s="113"/>
      <c r="AB182" s="113"/>
      <c r="AC182" s="113">
        <v>0</v>
      </c>
      <c r="AD182" s="113"/>
      <c r="AE182" s="113"/>
      <c r="AF182" s="113">
        <v>0</v>
      </c>
      <c r="AG182" s="113"/>
      <c r="AH182" s="113"/>
      <c r="AI182" s="113">
        <v>833.6</v>
      </c>
      <c r="AJ182" s="113"/>
      <c r="AK182" s="113"/>
      <c r="AL182" s="113">
        <v>0</v>
      </c>
      <c r="AM182" s="113"/>
      <c r="AN182" s="113"/>
      <c r="AO182" s="113">
        <v>0</v>
      </c>
      <c r="AP182" s="113"/>
      <c r="AQ182" s="113"/>
      <c r="AR182" s="113">
        <v>0</v>
      </c>
      <c r="AS182" s="113"/>
      <c r="AT182" s="113"/>
      <c r="AU182" s="113">
        <v>958.14</v>
      </c>
      <c r="AV182" s="113"/>
      <c r="AW182" s="113"/>
      <c r="AX182" s="113">
        <v>0</v>
      </c>
      <c r="AY182" s="113"/>
      <c r="AZ182" s="113"/>
      <c r="BA182" s="113">
        <v>958.14</v>
      </c>
      <c r="BB182" s="113"/>
      <c r="BC182" s="113"/>
      <c r="BD182" s="113">
        <v>0</v>
      </c>
      <c r="BE182" s="113"/>
      <c r="BF182" s="113"/>
      <c r="BG182" s="113">
        <v>958.14</v>
      </c>
      <c r="BH182" s="113"/>
      <c r="BI182" s="113"/>
      <c r="BJ182" s="113">
        <v>0</v>
      </c>
      <c r="BK182" s="113"/>
      <c r="BL182" s="113"/>
    </row>
    <row r="183" spans="1:79" s="25" customFormat="1" ht="12.75" customHeight="1" x14ac:dyDescent="0.2">
      <c r="A183" s="59">
        <v>4</v>
      </c>
      <c r="B183" s="60"/>
      <c r="C183" s="60"/>
      <c r="D183" s="62" t="s">
        <v>326</v>
      </c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4"/>
      <c r="W183" s="113">
        <v>132.75</v>
      </c>
      <c r="X183" s="113"/>
      <c r="Y183" s="113"/>
      <c r="Z183" s="113">
        <v>120.75</v>
      </c>
      <c r="AA183" s="113"/>
      <c r="AB183" s="113"/>
      <c r="AC183" s="113">
        <v>0</v>
      </c>
      <c r="AD183" s="113"/>
      <c r="AE183" s="113"/>
      <c r="AF183" s="113">
        <v>0</v>
      </c>
      <c r="AG183" s="113"/>
      <c r="AH183" s="113"/>
      <c r="AI183" s="113">
        <v>132.75</v>
      </c>
      <c r="AJ183" s="113"/>
      <c r="AK183" s="113"/>
      <c r="AL183" s="113">
        <v>0</v>
      </c>
      <c r="AM183" s="113"/>
      <c r="AN183" s="113"/>
      <c r="AO183" s="113">
        <v>0</v>
      </c>
      <c r="AP183" s="113"/>
      <c r="AQ183" s="113"/>
      <c r="AR183" s="113">
        <v>0</v>
      </c>
      <c r="AS183" s="113"/>
      <c r="AT183" s="113"/>
      <c r="AU183" s="113">
        <v>151.75</v>
      </c>
      <c r="AV183" s="113"/>
      <c r="AW183" s="113"/>
      <c r="AX183" s="113">
        <v>0</v>
      </c>
      <c r="AY183" s="113"/>
      <c r="AZ183" s="113"/>
      <c r="BA183" s="113">
        <v>151.75</v>
      </c>
      <c r="BB183" s="113"/>
      <c r="BC183" s="113"/>
      <c r="BD183" s="113">
        <v>0</v>
      </c>
      <c r="BE183" s="113"/>
      <c r="BF183" s="113"/>
      <c r="BG183" s="113">
        <v>151.75</v>
      </c>
      <c r="BH183" s="113"/>
      <c r="BI183" s="113"/>
      <c r="BJ183" s="113">
        <v>0</v>
      </c>
      <c r="BK183" s="113"/>
      <c r="BL183" s="113"/>
    </row>
    <row r="184" spans="1:79" s="6" customFormat="1" ht="12.75" customHeight="1" x14ac:dyDescent="0.2">
      <c r="A184" s="87">
        <v>5</v>
      </c>
      <c r="B184" s="88"/>
      <c r="C184" s="88"/>
      <c r="D184" s="100" t="s">
        <v>211</v>
      </c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2"/>
      <c r="W184" s="105">
        <v>1330.95</v>
      </c>
      <c r="X184" s="105"/>
      <c r="Y184" s="105"/>
      <c r="Z184" s="105">
        <v>1418</v>
      </c>
      <c r="AA184" s="105"/>
      <c r="AB184" s="105"/>
      <c r="AC184" s="105">
        <v>0</v>
      </c>
      <c r="AD184" s="105"/>
      <c r="AE184" s="105"/>
      <c r="AF184" s="105">
        <v>0</v>
      </c>
      <c r="AG184" s="105"/>
      <c r="AH184" s="105"/>
      <c r="AI184" s="105">
        <v>1453.4</v>
      </c>
      <c r="AJ184" s="105"/>
      <c r="AK184" s="105"/>
      <c r="AL184" s="105">
        <v>0</v>
      </c>
      <c r="AM184" s="105"/>
      <c r="AN184" s="105"/>
      <c r="AO184" s="105">
        <v>0</v>
      </c>
      <c r="AP184" s="105"/>
      <c r="AQ184" s="105"/>
      <c r="AR184" s="105">
        <v>0</v>
      </c>
      <c r="AS184" s="105"/>
      <c r="AT184" s="105"/>
      <c r="AU184" s="105">
        <v>1645.24</v>
      </c>
      <c r="AV184" s="105"/>
      <c r="AW184" s="105"/>
      <c r="AX184" s="105">
        <v>0</v>
      </c>
      <c r="AY184" s="105"/>
      <c r="AZ184" s="105"/>
      <c r="BA184" s="105">
        <v>1645.24</v>
      </c>
      <c r="BB184" s="105"/>
      <c r="BC184" s="105"/>
      <c r="BD184" s="105">
        <v>0</v>
      </c>
      <c r="BE184" s="105"/>
      <c r="BF184" s="105"/>
      <c r="BG184" s="105">
        <v>1645.24</v>
      </c>
      <c r="BH184" s="105"/>
      <c r="BI184" s="105"/>
      <c r="BJ184" s="105">
        <v>0</v>
      </c>
      <c r="BK184" s="105"/>
      <c r="BL184" s="105"/>
    </row>
    <row r="185" spans="1:79" s="25" customFormat="1" ht="25.5" customHeight="1" x14ac:dyDescent="0.2">
      <c r="A185" s="59">
        <v>6</v>
      </c>
      <c r="B185" s="60"/>
      <c r="C185" s="60"/>
      <c r="D185" s="62" t="s">
        <v>212</v>
      </c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4"/>
      <c r="W185" s="113" t="s">
        <v>173</v>
      </c>
      <c r="X185" s="113"/>
      <c r="Y185" s="113"/>
      <c r="Z185" s="113" t="s">
        <v>173</v>
      </c>
      <c r="AA185" s="113"/>
      <c r="AB185" s="113"/>
      <c r="AC185" s="113"/>
      <c r="AD185" s="113"/>
      <c r="AE185" s="113"/>
      <c r="AF185" s="113"/>
      <c r="AG185" s="113"/>
      <c r="AH185" s="113"/>
      <c r="AI185" s="113" t="s">
        <v>173</v>
      </c>
      <c r="AJ185" s="113"/>
      <c r="AK185" s="113"/>
      <c r="AL185" s="113" t="s">
        <v>173</v>
      </c>
      <c r="AM185" s="113"/>
      <c r="AN185" s="113"/>
      <c r="AO185" s="113"/>
      <c r="AP185" s="113"/>
      <c r="AQ185" s="113"/>
      <c r="AR185" s="113"/>
      <c r="AS185" s="113"/>
      <c r="AT185" s="113"/>
      <c r="AU185" s="113" t="s">
        <v>173</v>
      </c>
      <c r="AV185" s="113"/>
      <c r="AW185" s="113"/>
      <c r="AX185" s="113"/>
      <c r="AY185" s="113"/>
      <c r="AZ185" s="113"/>
      <c r="BA185" s="113" t="s">
        <v>173</v>
      </c>
      <c r="BB185" s="113"/>
      <c r="BC185" s="113"/>
      <c r="BD185" s="113"/>
      <c r="BE185" s="113"/>
      <c r="BF185" s="113"/>
      <c r="BG185" s="113" t="s">
        <v>173</v>
      </c>
      <c r="BH185" s="113"/>
      <c r="BI185" s="113"/>
      <c r="BJ185" s="113"/>
      <c r="BK185" s="113"/>
      <c r="BL185" s="113"/>
    </row>
    <row r="188" spans="1:79" ht="14.25" customHeight="1" x14ac:dyDescent="0.2">
      <c r="A188" s="34" t="s">
        <v>153</v>
      </c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</row>
    <row r="189" spans="1:79" ht="14.25" customHeight="1" x14ac:dyDescent="0.2">
      <c r="A189" s="34" t="s">
        <v>242</v>
      </c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</row>
    <row r="190" spans="1:79" ht="15" customHeight="1" x14ac:dyDescent="0.2">
      <c r="A190" s="48" t="s">
        <v>225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</row>
    <row r="191" spans="1:79" ht="15" customHeight="1" x14ac:dyDescent="0.2">
      <c r="A191" s="55" t="s">
        <v>6</v>
      </c>
      <c r="B191" s="55"/>
      <c r="C191" s="55"/>
      <c r="D191" s="55"/>
      <c r="E191" s="55"/>
      <c r="F191" s="55"/>
      <c r="G191" s="55" t="s">
        <v>126</v>
      </c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 t="s">
        <v>13</v>
      </c>
      <c r="U191" s="55"/>
      <c r="V191" s="55"/>
      <c r="W191" s="55"/>
      <c r="X191" s="55"/>
      <c r="Y191" s="55"/>
      <c r="Z191" s="55"/>
      <c r="AA191" s="41" t="s">
        <v>226</v>
      </c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2"/>
      <c r="AP191" s="41" t="s">
        <v>229</v>
      </c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3"/>
      <c r="BE191" s="41" t="s">
        <v>236</v>
      </c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  <c r="BQ191" s="42"/>
      <c r="BR191" s="42"/>
      <c r="BS191" s="43"/>
    </row>
    <row r="192" spans="1:79" ht="32.1" customHeight="1" x14ac:dyDescent="0.2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 t="s">
        <v>4</v>
      </c>
      <c r="AB192" s="55"/>
      <c r="AC192" s="55"/>
      <c r="AD192" s="55"/>
      <c r="AE192" s="55"/>
      <c r="AF192" s="55" t="s">
        <v>3</v>
      </c>
      <c r="AG192" s="55"/>
      <c r="AH192" s="55"/>
      <c r="AI192" s="55"/>
      <c r="AJ192" s="55"/>
      <c r="AK192" s="55" t="s">
        <v>89</v>
      </c>
      <c r="AL192" s="55"/>
      <c r="AM192" s="55"/>
      <c r="AN192" s="55"/>
      <c r="AO192" s="55"/>
      <c r="AP192" s="55" t="s">
        <v>4</v>
      </c>
      <c r="AQ192" s="55"/>
      <c r="AR192" s="55"/>
      <c r="AS192" s="55"/>
      <c r="AT192" s="55"/>
      <c r="AU192" s="55" t="s">
        <v>3</v>
      </c>
      <c r="AV192" s="55"/>
      <c r="AW192" s="55"/>
      <c r="AX192" s="55"/>
      <c r="AY192" s="55"/>
      <c r="AZ192" s="55" t="s">
        <v>96</v>
      </c>
      <c r="BA192" s="55"/>
      <c r="BB192" s="55"/>
      <c r="BC192" s="55"/>
      <c r="BD192" s="55"/>
      <c r="BE192" s="55" t="s">
        <v>4</v>
      </c>
      <c r="BF192" s="55"/>
      <c r="BG192" s="55"/>
      <c r="BH192" s="55"/>
      <c r="BI192" s="55"/>
      <c r="BJ192" s="55" t="s">
        <v>3</v>
      </c>
      <c r="BK192" s="55"/>
      <c r="BL192" s="55"/>
      <c r="BM192" s="55"/>
      <c r="BN192" s="55"/>
      <c r="BO192" s="55" t="s">
        <v>127</v>
      </c>
      <c r="BP192" s="55"/>
      <c r="BQ192" s="55"/>
      <c r="BR192" s="55"/>
      <c r="BS192" s="55"/>
    </row>
    <row r="193" spans="1:79" ht="15" customHeight="1" x14ac:dyDescent="0.2">
      <c r="A193" s="55">
        <v>1</v>
      </c>
      <c r="B193" s="55"/>
      <c r="C193" s="55"/>
      <c r="D193" s="55"/>
      <c r="E193" s="55"/>
      <c r="F193" s="55"/>
      <c r="G193" s="55">
        <v>2</v>
      </c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>
        <v>3</v>
      </c>
      <c r="U193" s="55"/>
      <c r="V193" s="55"/>
      <c r="W193" s="55"/>
      <c r="X193" s="55"/>
      <c r="Y193" s="55"/>
      <c r="Z193" s="55"/>
      <c r="AA193" s="55">
        <v>4</v>
      </c>
      <c r="AB193" s="55"/>
      <c r="AC193" s="55"/>
      <c r="AD193" s="55"/>
      <c r="AE193" s="55"/>
      <c r="AF193" s="55">
        <v>5</v>
      </c>
      <c r="AG193" s="55"/>
      <c r="AH193" s="55"/>
      <c r="AI193" s="55"/>
      <c r="AJ193" s="55"/>
      <c r="AK193" s="55">
        <v>6</v>
      </c>
      <c r="AL193" s="55"/>
      <c r="AM193" s="55"/>
      <c r="AN193" s="55"/>
      <c r="AO193" s="55"/>
      <c r="AP193" s="55">
        <v>7</v>
      </c>
      <c r="AQ193" s="55"/>
      <c r="AR193" s="55"/>
      <c r="AS193" s="55"/>
      <c r="AT193" s="55"/>
      <c r="AU193" s="55">
        <v>8</v>
      </c>
      <c r="AV193" s="55"/>
      <c r="AW193" s="55"/>
      <c r="AX193" s="55"/>
      <c r="AY193" s="55"/>
      <c r="AZ193" s="55">
        <v>9</v>
      </c>
      <c r="BA193" s="55"/>
      <c r="BB193" s="55"/>
      <c r="BC193" s="55"/>
      <c r="BD193" s="55"/>
      <c r="BE193" s="55">
        <v>10</v>
      </c>
      <c r="BF193" s="55"/>
      <c r="BG193" s="55"/>
      <c r="BH193" s="55"/>
      <c r="BI193" s="55"/>
      <c r="BJ193" s="55">
        <v>11</v>
      </c>
      <c r="BK193" s="55"/>
      <c r="BL193" s="55"/>
      <c r="BM193" s="55"/>
      <c r="BN193" s="55"/>
      <c r="BO193" s="55">
        <v>12</v>
      </c>
      <c r="BP193" s="55"/>
      <c r="BQ193" s="55"/>
      <c r="BR193" s="55"/>
      <c r="BS193" s="55"/>
    </row>
    <row r="194" spans="1:79" s="1" customFormat="1" ht="15" hidden="1" customHeight="1" x14ac:dyDescent="0.2">
      <c r="A194" s="76" t="s">
        <v>69</v>
      </c>
      <c r="B194" s="76"/>
      <c r="C194" s="76"/>
      <c r="D194" s="76"/>
      <c r="E194" s="76"/>
      <c r="F194" s="76"/>
      <c r="G194" s="117" t="s">
        <v>57</v>
      </c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 t="s">
        <v>79</v>
      </c>
      <c r="U194" s="117"/>
      <c r="V194" s="117"/>
      <c r="W194" s="117"/>
      <c r="X194" s="117"/>
      <c r="Y194" s="117"/>
      <c r="Z194" s="117"/>
      <c r="AA194" s="103" t="s">
        <v>65</v>
      </c>
      <c r="AB194" s="103"/>
      <c r="AC194" s="103"/>
      <c r="AD194" s="103"/>
      <c r="AE194" s="103"/>
      <c r="AF194" s="103" t="s">
        <v>66</v>
      </c>
      <c r="AG194" s="103"/>
      <c r="AH194" s="103"/>
      <c r="AI194" s="103"/>
      <c r="AJ194" s="103"/>
      <c r="AK194" s="83" t="s">
        <v>122</v>
      </c>
      <c r="AL194" s="83"/>
      <c r="AM194" s="83"/>
      <c r="AN194" s="83"/>
      <c r="AO194" s="83"/>
      <c r="AP194" s="103" t="s">
        <v>67</v>
      </c>
      <c r="AQ194" s="103"/>
      <c r="AR194" s="103"/>
      <c r="AS194" s="103"/>
      <c r="AT194" s="103"/>
      <c r="AU194" s="103" t="s">
        <v>68</v>
      </c>
      <c r="AV194" s="103"/>
      <c r="AW194" s="103"/>
      <c r="AX194" s="103"/>
      <c r="AY194" s="103"/>
      <c r="AZ194" s="83" t="s">
        <v>122</v>
      </c>
      <c r="BA194" s="83"/>
      <c r="BB194" s="83"/>
      <c r="BC194" s="83"/>
      <c r="BD194" s="83"/>
      <c r="BE194" s="103" t="s">
        <v>58</v>
      </c>
      <c r="BF194" s="103"/>
      <c r="BG194" s="103"/>
      <c r="BH194" s="103"/>
      <c r="BI194" s="103"/>
      <c r="BJ194" s="103" t="s">
        <v>59</v>
      </c>
      <c r="BK194" s="103"/>
      <c r="BL194" s="103"/>
      <c r="BM194" s="103"/>
      <c r="BN194" s="103"/>
      <c r="BO194" s="83" t="s">
        <v>122</v>
      </c>
      <c r="BP194" s="83"/>
      <c r="BQ194" s="83"/>
      <c r="BR194" s="83"/>
      <c r="BS194" s="83"/>
      <c r="CA194" s="1" t="s">
        <v>44</v>
      </c>
    </row>
    <row r="195" spans="1:79" s="6" customFormat="1" ht="12.75" customHeight="1" x14ac:dyDescent="0.2">
      <c r="A195" s="114"/>
      <c r="B195" s="114"/>
      <c r="C195" s="114"/>
      <c r="D195" s="114"/>
      <c r="E195" s="114"/>
      <c r="F195" s="114"/>
      <c r="G195" s="115" t="s">
        <v>147</v>
      </c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6"/>
      <c r="U195" s="116"/>
      <c r="V195" s="116"/>
      <c r="W195" s="116"/>
      <c r="X195" s="116"/>
      <c r="Y195" s="116"/>
      <c r="Z195" s="116"/>
      <c r="AA195" s="110"/>
      <c r="AB195" s="110"/>
      <c r="AC195" s="110"/>
      <c r="AD195" s="110"/>
      <c r="AE195" s="110"/>
      <c r="AF195" s="110"/>
      <c r="AG195" s="110"/>
      <c r="AH195" s="110"/>
      <c r="AI195" s="110"/>
      <c r="AJ195" s="110"/>
      <c r="AK195" s="110">
        <f>IF(ISNUMBER(AA195),AA195,0)+IF(ISNUMBER(AF195),AF195,0)</f>
        <v>0</v>
      </c>
      <c r="AL195" s="110"/>
      <c r="AM195" s="110"/>
      <c r="AN195" s="110"/>
      <c r="AO195" s="110"/>
      <c r="AP195" s="110"/>
      <c r="AQ195" s="110"/>
      <c r="AR195" s="110"/>
      <c r="AS195" s="110"/>
      <c r="AT195" s="110"/>
      <c r="AU195" s="110"/>
      <c r="AV195" s="110"/>
      <c r="AW195" s="110"/>
      <c r="AX195" s="110"/>
      <c r="AY195" s="110"/>
      <c r="AZ195" s="110">
        <f>IF(ISNUMBER(AP195),AP195,0)+IF(ISNUMBER(AU195),AU195,0)</f>
        <v>0</v>
      </c>
      <c r="BA195" s="110"/>
      <c r="BB195" s="110"/>
      <c r="BC195" s="110"/>
      <c r="BD195" s="110"/>
      <c r="BE195" s="110"/>
      <c r="BF195" s="110"/>
      <c r="BG195" s="110"/>
      <c r="BH195" s="110"/>
      <c r="BI195" s="110"/>
      <c r="BJ195" s="110"/>
      <c r="BK195" s="110"/>
      <c r="BL195" s="110"/>
      <c r="BM195" s="110"/>
      <c r="BN195" s="110"/>
      <c r="BO195" s="110">
        <f>IF(ISNUMBER(BE195),BE195,0)+IF(ISNUMBER(BJ195),BJ195,0)</f>
        <v>0</v>
      </c>
      <c r="BP195" s="110"/>
      <c r="BQ195" s="110"/>
      <c r="BR195" s="110"/>
      <c r="BS195" s="110"/>
      <c r="CA195" s="6" t="s">
        <v>45</v>
      </c>
    </row>
    <row r="197" spans="1:79" ht="13.5" customHeight="1" x14ac:dyDescent="0.2">
      <c r="A197" s="34" t="s">
        <v>258</v>
      </c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</row>
    <row r="198" spans="1:79" ht="15" customHeight="1" x14ac:dyDescent="0.2">
      <c r="A198" s="75" t="s">
        <v>225</v>
      </c>
      <c r="B198" s="75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5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</row>
    <row r="199" spans="1:79" ht="15" customHeight="1" x14ac:dyDescent="0.2">
      <c r="A199" s="55" t="s">
        <v>6</v>
      </c>
      <c r="B199" s="55"/>
      <c r="C199" s="55"/>
      <c r="D199" s="55"/>
      <c r="E199" s="55"/>
      <c r="F199" s="55"/>
      <c r="G199" s="55" t="s">
        <v>126</v>
      </c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 t="s">
        <v>13</v>
      </c>
      <c r="U199" s="55"/>
      <c r="V199" s="55"/>
      <c r="W199" s="55"/>
      <c r="X199" s="55"/>
      <c r="Y199" s="55"/>
      <c r="Z199" s="55"/>
      <c r="AA199" s="41" t="s">
        <v>247</v>
      </c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2"/>
      <c r="AP199" s="41" t="s">
        <v>252</v>
      </c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3"/>
    </row>
    <row r="200" spans="1:79" ht="32.1" customHeight="1" x14ac:dyDescent="0.2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 t="s">
        <v>4</v>
      </c>
      <c r="AB200" s="55"/>
      <c r="AC200" s="55"/>
      <c r="AD200" s="55"/>
      <c r="AE200" s="55"/>
      <c r="AF200" s="55" t="s">
        <v>3</v>
      </c>
      <c r="AG200" s="55"/>
      <c r="AH200" s="55"/>
      <c r="AI200" s="55"/>
      <c r="AJ200" s="55"/>
      <c r="AK200" s="55" t="s">
        <v>89</v>
      </c>
      <c r="AL200" s="55"/>
      <c r="AM200" s="55"/>
      <c r="AN200" s="55"/>
      <c r="AO200" s="55"/>
      <c r="AP200" s="55" t="s">
        <v>4</v>
      </c>
      <c r="AQ200" s="55"/>
      <c r="AR200" s="55"/>
      <c r="AS200" s="55"/>
      <c r="AT200" s="55"/>
      <c r="AU200" s="55" t="s">
        <v>3</v>
      </c>
      <c r="AV200" s="55"/>
      <c r="AW200" s="55"/>
      <c r="AX200" s="55"/>
      <c r="AY200" s="55"/>
      <c r="AZ200" s="55" t="s">
        <v>96</v>
      </c>
      <c r="BA200" s="55"/>
      <c r="BB200" s="55"/>
      <c r="BC200" s="55"/>
      <c r="BD200" s="55"/>
    </row>
    <row r="201" spans="1:79" ht="15" customHeight="1" x14ac:dyDescent="0.2">
      <c r="A201" s="55">
        <v>1</v>
      </c>
      <c r="B201" s="55"/>
      <c r="C201" s="55"/>
      <c r="D201" s="55"/>
      <c r="E201" s="55"/>
      <c r="F201" s="55"/>
      <c r="G201" s="55">
        <v>2</v>
      </c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>
        <v>3</v>
      </c>
      <c r="U201" s="55"/>
      <c r="V201" s="55"/>
      <c r="W201" s="55"/>
      <c r="X201" s="55"/>
      <c r="Y201" s="55"/>
      <c r="Z201" s="55"/>
      <c r="AA201" s="55">
        <v>4</v>
      </c>
      <c r="AB201" s="55"/>
      <c r="AC201" s="55"/>
      <c r="AD201" s="55"/>
      <c r="AE201" s="55"/>
      <c r="AF201" s="55">
        <v>5</v>
      </c>
      <c r="AG201" s="55"/>
      <c r="AH201" s="55"/>
      <c r="AI201" s="55"/>
      <c r="AJ201" s="55"/>
      <c r="AK201" s="55">
        <v>6</v>
      </c>
      <c r="AL201" s="55"/>
      <c r="AM201" s="55"/>
      <c r="AN201" s="55"/>
      <c r="AO201" s="55"/>
      <c r="AP201" s="55">
        <v>7</v>
      </c>
      <c r="AQ201" s="55"/>
      <c r="AR201" s="55"/>
      <c r="AS201" s="55"/>
      <c r="AT201" s="55"/>
      <c r="AU201" s="55">
        <v>8</v>
      </c>
      <c r="AV201" s="55"/>
      <c r="AW201" s="55"/>
      <c r="AX201" s="55"/>
      <c r="AY201" s="55"/>
      <c r="AZ201" s="55">
        <v>9</v>
      </c>
      <c r="BA201" s="55"/>
      <c r="BB201" s="55"/>
      <c r="BC201" s="55"/>
      <c r="BD201" s="55"/>
    </row>
    <row r="202" spans="1:79" s="1" customFormat="1" ht="12" hidden="1" customHeight="1" x14ac:dyDescent="0.2">
      <c r="A202" s="76" t="s">
        <v>69</v>
      </c>
      <c r="B202" s="76"/>
      <c r="C202" s="76"/>
      <c r="D202" s="76"/>
      <c r="E202" s="76"/>
      <c r="F202" s="76"/>
      <c r="G202" s="117" t="s">
        <v>57</v>
      </c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  <c r="T202" s="117" t="s">
        <v>79</v>
      </c>
      <c r="U202" s="117"/>
      <c r="V202" s="117"/>
      <c r="W202" s="117"/>
      <c r="X202" s="117"/>
      <c r="Y202" s="117"/>
      <c r="Z202" s="117"/>
      <c r="AA202" s="103" t="s">
        <v>60</v>
      </c>
      <c r="AB202" s="103"/>
      <c r="AC202" s="103"/>
      <c r="AD202" s="103"/>
      <c r="AE202" s="103"/>
      <c r="AF202" s="103" t="s">
        <v>61</v>
      </c>
      <c r="AG202" s="103"/>
      <c r="AH202" s="103"/>
      <c r="AI202" s="103"/>
      <c r="AJ202" s="103"/>
      <c r="AK202" s="83" t="s">
        <v>122</v>
      </c>
      <c r="AL202" s="83"/>
      <c r="AM202" s="83"/>
      <c r="AN202" s="83"/>
      <c r="AO202" s="83"/>
      <c r="AP202" s="103" t="s">
        <v>62</v>
      </c>
      <c r="AQ202" s="103"/>
      <c r="AR202" s="103"/>
      <c r="AS202" s="103"/>
      <c r="AT202" s="103"/>
      <c r="AU202" s="103" t="s">
        <v>63</v>
      </c>
      <c r="AV202" s="103"/>
      <c r="AW202" s="103"/>
      <c r="AX202" s="103"/>
      <c r="AY202" s="103"/>
      <c r="AZ202" s="83" t="s">
        <v>122</v>
      </c>
      <c r="BA202" s="83"/>
      <c r="BB202" s="83"/>
      <c r="BC202" s="83"/>
      <c r="BD202" s="83"/>
      <c r="CA202" s="1" t="s">
        <v>46</v>
      </c>
    </row>
    <row r="203" spans="1:79" s="6" customFormat="1" x14ac:dyDescent="0.2">
      <c r="A203" s="114"/>
      <c r="B203" s="114"/>
      <c r="C203" s="114"/>
      <c r="D203" s="114"/>
      <c r="E203" s="114"/>
      <c r="F203" s="114"/>
      <c r="G203" s="115" t="s">
        <v>147</v>
      </c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6"/>
      <c r="U203" s="116"/>
      <c r="V203" s="116"/>
      <c r="W203" s="116"/>
      <c r="X203" s="116"/>
      <c r="Y203" s="116"/>
      <c r="Z203" s="116"/>
      <c r="AA203" s="110"/>
      <c r="AB203" s="110"/>
      <c r="AC203" s="110"/>
      <c r="AD203" s="110"/>
      <c r="AE203" s="110"/>
      <c r="AF203" s="110"/>
      <c r="AG203" s="110"/>
      <c r="AH203" s="110"/>
      <c r="AI203" s="110"/>
      <c r="AJ203" s="110"/>
      <c r="AK203" s="110">
        <f>IF(ISNUMBER(AA203),AA203,0)+IF(ISNUMBER(AF203),AF203,0)</f>
        <v>0</v>
      </c>
      <c r="AL203" s="110"/>
      <c r="AM203" s="110"/>
      <c r="AN203" s="110"/>
      <c r="AO203" s="110"/>
      <c r="AP203" s="110"/>
      <c r="AQ203" s="110"/>
      <c r="AR203" s="110"/>
      <c r="AS203" s="110"/>
      <c r="AT203" s="110"/>
      <c r="AU203" s="110"/>
      <c r="AV203" s="110"/>
      <c r="AW203" s="110"/>
      <c r="AX203" s="110"/>
      <c r="AY203" s="110"/>
      <c r="AZ203" s="110">
        <f>IF(ISNUMBER(AP203),AP203,0)+IF(ISNUMBER(AU203),AU203,0)</f>
        <v>0</v>
      </c>
      <c r="BA203" s="110"/>
      <c r="BB203" s="110"/>
      <c r="BC203" s="110"/>
      <c r="BD203" s="110"/>
      <c r="CA203" s="6" t="s">
        <v>47</v>
      </c>
    </row>
    <row r="206" spans="1:79" ht="14.25" customHeight="1" x14ac:dyDescent="0.2">
      <c r="A206" s="34" t="s">
        <v>259</v>
      </c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</row>
    <row r="207" spans="1:79" ht="15" customHeight="1" x14ac:dyDescent="0.2">
      <c r="A207" s="75" t="s">
        <v>225</v>
      </c>
      <c r="B207" s="75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98"/>
      <c r="AQ207" s="98"/>
      <c r="AR207" s="98"/>
      <c r="AS207" s="98"/>
      <c r="AT207" s="98"/>
      <c r="AU207" s="98"/>
      <c r="AV207" s="98"/>
      <c r="AW207" s="98"/>
      <c r="AX207" s="98"/>
      <c r="AY207" s="98"/>
      <c r="AZ207" s="98"/>
      <c r="BA207" s="98"/>
      <c r="BB207" s="98"/>
      <c r="BC207" s="98"/>
      <c r="BD207" s="98"/>
      <c r="BE207" s="98"/>
      <c r="BF207" s="98"/>
      <c r="BG207" s="98"/>
      <c r="BH207" s="98"/>
      <c r="BI207" s="98"/>
      <c r="BJ207" s="98"/>
      <c r="BK207" s="98"/>
      <c r="BL207" s="98"/>
      <c r="BM207" s="98"/>
    </row>
    <row r="208" spans="1:79" ht="23.1" customHeight="1" x14ac:dyDescent="0.2">
      <c r="A208" s="55" t="s">
        <v>128</v>
      </c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49" t="s">
        <v>129</v>
      </c>
      <c r="O208" s="50"/>
      <c r="P208" s="50"/>
      <c r="Q208" s="50"/>
      <c r="R208" s="50"/>
      <c r="S208" s="50"/>
      <c r="T208" s="50"/>
      <c r="U208" s="51"/>
      <c r="V208" s="49" t="s">
        <v>130</v>
      </c>
      <c r="W208" s="50"/>
      <c r="X208" s="50"/>
      <c r="Y208" s="50"/>
      <c r="Z208" s="51"/>
      <c r="AA208" s="55" t="s">
        <v>226</v>
      </c>
      <c r="AB208" s="55"/>
      <c r="AC208" s="55"/>
      <c r="AD208" s="55"/>
      <c r="AE208" s="55"/>
      <c r="AF208" s="55"/>
      <c r="AG208" s="55"/>
      <c r="AH208" s="55"/>
      <c r="AI208" s="55"/>
      <c r="AJ208" s="55" t="s">
        <v>229</v>
      </c>
      <c r="AK208" s="55"/>
      <c r="AL208" s="55"/>
      <c r="AM208" s="55"/>
      <c r="AN208" s="55"/>
      <c r="AO208" s="55"/>
      <c r="AP208" s="55"/>
      <c r="AQ208" s="55"/>
      <c r="AR208" s="55"/>
      <c r="AS208" s="55" t="s">
        <v>236</v>
      </c>
      <c r="AT208" s="55"/>
      <c r="AU208" s="55"/>
      <c r="AV208" s="55"/>
      <c r="AW208" s="55"/>
      <c r="AX208" s="55"/>
      <c r="AY208" s="55"/>
      <c r="AZ208" s="55"/>
      <c r="BA208" s="55"/>
      <c r="BB208" s="55" t="s">
        <v>247</v>
      </c>
      <c r="BC208" s="55"/>
      <c r="BD208" s="55"/>
      <c r="BE208" s="55"/>
      <c r="BF208" s="55"/>
      <c r="BG208" s="55"/>
      <c r="BH208" s="55"/>
      <c r="BI208" s="55"/>
      <c r="BJ208" s="55"/>
      <c r="BK208" s="55" t="s">
        <v>252</v>
      </c>
      <c r="BL208" s="55"/>
      <c r="BM208" s="55"/>
      <c r="BN208" s="55"/>
      <c r="BO208" s="55"/>
      <c r="BP208" s="55"/>
      <c r="BQ208" s="55"/>
      <c r="BR208" s="55"/>
      <c r="BS208" s="55"/>
    </row>
    <row r="209" spans="1:79" ht="95.25" customHeight="1" x14ac:dyDescent="0.2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2"/>
      <c r="O209" s="53"/>
      <c r="P209" s="53"/>
      <c r="Q209" s="53"/>
      <c r="R209" s="53"/>
      <c r="S209" s="53"/>
      <c r="T209" s="53"/>
      <c r="U209" s="54"/>
      <c r="V209" s="52"/>
      <c r="W209" s="53"/>
      <c r="X209" s="53"/>
      <c r="Y209" s="53"/>
      <c r="Z209" s="54"/>
      <c r="AA209" s="93" t="s">
        <v>133</v>
      </c>
      <c r="AB209" s="93"/>
      <c r="AC209" s="93"/>
      <c r="AD209" s="93"/>
      <c r="AE209" s="93"/>
      <c r="AF209" s="93" t="s">
        <v>134</v>
      </c>
      <c r="AG209" s="93"/>
      <c r="AH209" s="93"/>
      <c r="AI209" s="93"/>
      <c r="AJ209" s="93" t="s">
        <v>133</v>
      </c>
      <c r="AK209" s="93"/>
      <c r="AL209" s="93"/>
      <c r="AM209" s="93"/>
      <c r="AN209" s="93"/>
      <c r="AO209" s="93" t="s">
        <v>134</v>
      </c>
      <c r="AP209" s="93"/>
      <c r="AQ209" s="93"/>
      <c r="AR209" s="93"/>
      <c r="AS209" s="93" t="s">
        <v>133</v>
      </c>
      <c r="AT209" s="93"/>
      <c r="AU209" s="93"/>
      <c r="AV209" s="93"/>
      <c r="AW209" s="93"/>
      <c r="AX209" s="93" t="s">
        <v>134</v>
      </c>
      <c r="AY209" s="93"/>
      <c r="AZ209" s="93"/>
      <c r="BA209" s="93"/>
      <c r="BB209" s="93" t="s">
        <v>133</v>
      </c>
      <c r="BC209" s="93"/>
      <c r="BD209" s="93"/>
      <c r="BE209" s="93"/>
      <c r="BF209" s="93"/>
      <c r="BG209" s="93" t="s">
        <v>134</v>
      </c>
      <c r="BH209" s="93"/>
      <c r="BI209" s="93"/>
      <c r="BJ209" s="93"/>
      <c r="BK209" s="93" t="s">
        <v>133</v>
      </c>
      <c r="BL209" s="93"/>
      <c r="BM209" s="93"/>
      <c r="BN209" s="93"/>
      <c r="BO209" s="93"/>
      <c r="BP209" s="93" t="s">
        <v>134</v>
      </c>
      <c r="BQ209" s="93"/>
      <c r="BR209" s="93"/>
      <c r="BS209" s="93"/>
    </row>
    <row r="210" spans="1:79" ht="15" customHeight="1" x14ac:dyDescent="0.2">
      <c r="A210" s="55">
        <v>1</v>
      </c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41">
        <v>2</v>
      </c>
      <c r="O210" s="42"/>
      <c r="P210" s="42"/>
      <c r="Q210" s="42"/>
      <c r="R210" s="42"/>
      <c r="S210" s="42"/>
      <c r="T210" s="42"/>
      <c r="U210" s="43"/>
      <c r="V210" s="55">
        <v>3</v>
      </c>
      <c r="W210" s="55"/>
      <c r="X210" s="55"/>
      <c r="Y210" s="55"/>
      <c r="Z210" s="55"/>
      <c r="AA210" s="55">
        <v>4</v>
      </c>
      <c r="AB210" s="55"/>
      <c r="AC210" s="55"/>
      <c r="AD210" s="55"/>
      <c r="AE210" s="55"/>
      <c r="AF210" s="55">
        <v>5</v>
      </c>
      <c r="AG210" s="55"/>
      <c r="AH210" s="55"/>
      <c r="AI210" s="55"/>
      <c r="AJ210" s="55">
        <v>6</v>
      </c>
      <c r="AK210" s="55"/>
      <c r="AL210" s="55"/>
      <c r="AM210" s="55"/>
      <c r="AN210" s="55"/>
      <c r="AO210" s="55">
        <v>7</v>
      </c>
      <c r="AP210" s="55"/>
      <c r="AQ210" s="55"/>
      <c r="AR210" s="55"/>
      <c r="AS210" s="55">
        <v>8</v>
      </c>
      <c r="AT210" s="55"/>
      <c r="AU210" s="55"/>
      <c r="AV210" s="55"/>
      <c r="AW210" s="55"/>
      <c r="AX210" s="55">
        <v>9</v>
      </c>
      <c r="AY210" s="55"/>
      <c r="AZ210" s="55"/>
      <c r="BA210" s="55"/>
      <c r="BB210" s="55">
        <v>10</v>
      </c>
      <c r="BC210" s="55"/>
      <c r="BD210" s="55"/>
      <c r="BE210" s="55"/>
      <c r="BF210" s="55"/>
      <c r="BG210" s="55">
        <v>11</v>
      </c>
      <c r="BH210" s="55"/>
      <c r="BI210" s="55"/>
      <c r="BJ210" s="55"/>
      <c r="BK210" s="55">
        <v>12</v>
      </c>
      <c r="BL210" s="55"/>
      <c r="BM210" s="55"/>
      <c r="BN210" s="55"/>
      <c r="BO210" s="55"/>
      <c r="BP210" s="55">
        <v>13</v>
      </c>
      <c r="BQ210" s="55"/>
      <c r="BR210" s="55"/>
      <c r="BS210" s="55"/>
    </row>
    <row r="211" spans="1:79" s="1" customFormat="1" ht="12" hidden="1" customHeight="1" x14ac:dyDescent="0.2">
      <c r="A211" s="117" t="s">
        <v>146</v>
      </c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76" t="s">
        <v>131</v>
      </c>
      <c r="O211" s="76"/>
      <c r="P211" s="76"/>
      <c r="Q211" s="76"/>
      <c r="R211" s="76"/>
      <c r="S211" s="76"/>
      <c r="T211" s="76"/>
      <c r="U211" s="76"/>
      <c r="V211" s="76" t="s">
        <v>132</v>
      </c>
      <c r="W211" s="76"/>
      <c r="X211" s="76"/>
      <c r="Y211" s="76"/>
      <c r="Z211" s="76"/>
      <c r="AA211" s="103" t="s">
        <v>65</v>
      </c>
      <c r="AB211" s="103"/>
      <c r="AC211" s="103"/>
      <c r="AD211" s="103"/>
      <c r="AE211" s="103"/>
      <c r="AF211" s="103" t="s">
        <v>66</v>
      </c>
      <c r="AG211" s="103"/>
      <c r="AH211" s="103"/>
      <c r="AI211" s="103"/>
      <c r="AJ211" s="103" t="s">
        <v>67</v>
      </c>
      <c r="AK211" s="103"/>
      <c r="AL211" s="103"/>
      <c r="AM211" s="103"/>
      <c r="AN211" s="103"/>
      <c r="AO211" s="103" t="s">
        <v>68</v>
      </c>
      <c r="AP211" s="103"/>
      <c r="AQ211" s="103"/>
      <c r="AR211" s="103"/>
      <c r="AS211" s="103" t="s">
        <v>58</v>
      </c>
      <c r="AT211" s="103"/>
      <c r="AU211" s="103"/>
      <c r="AV211" s="103"/>
      <c r="AW211" s="103"/>
      <c r="AX211" s="103" t="s">
        <v>59</v>
      </c>
      <c r="AY211" s="103"/>
      <c r="AZ211" s="103"/>
      <c r="BA211" s="103"/>
      <c r="BB211" s="103" t="s">
        <v>60</v>
      </c>
      <c r="BC211" s="103"/>
      <c r="BD211" s="103"/>
      <c r="BE211" s="103"/>
      <c r="BF211" s="103"/>
      <c r="BG211" s="103" t="s">
        <v>61</v>
      </c>
      <c r="BH211" s="103"/>
      <c r="BI211" s="103"/>
      <c r="BJ211" s="103"/>
      <c r="BK211" s="103" t="s">
        <v>62</v>
      </c>
      <c r="BL211" s="103"/>
      <c r="BM211" s="103"/>
      <c r="BN211" s="103"/>
      <c r="BO211" s="103"/>
      <c r="BP211" s="103" t="s">
        <v>63</v>
      </c>
      <c r="BQ211" s="103"/>
      <c r="BR211" s="103"/>
      <c r="BS211" s="103"/>
      <c r="CA211" s="1" t="s">
        <v>48</v>
      </c>
    </row>
    <row r="212" spans="1:79" s="6" customFormat="1" ht="12.75" customHeight="1" x14ac:dyDescent="0.2">
      <c r="A212" s="115" t="s">
        <v>147</v>
      </c>
      <c r="B212" s="115"/>
      <c r="C212" s="115"/>
      <c r="D212" s="115"/>
      <c r="E212" s="115"/>
      <c r="F212" s="115"/>
      <c r="G212" s="115"/>
      <c r="H212" s="115"/>
      <c r="I212" s="115"/>
      <c r="J212" s="115"/>
      <c r="K212" s="115"/>
      <c r="L212" s="115"/>
      <c r="M212" s="115"/>
      <c r="N212" s="87"/>
      <c r="O212" s="88"/>
      <c r="P212" s="88"/>
      <c r="Q212" s="88"/>
      <c r="R212" s="88"/>
      <c r="S212" s="88"/>
      <c r="T212" s="88"/>
      <c r="U212" s="89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35"/>
      <c r="BQ212" s="136"/>
      <c r="BR212" s="136"/>
      <c r="BS212" s="137"/>
      <c r="CA212" s="6" t="s">
        <v>49</v>
      </c>
    </row>
    <row r="215" spans="1:79" ht="35.25" customHeight="1" x14ac:dyDescent="0.2">
      <c r="A215" s="34" t="s">
        <v>260</v>
      </c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</row>
    <row r="216" spans="1:79" ht="15" x14ac:dyDescent="0.2">
      <c r="A216" s="122"/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122"/>
      <c r="BL216" s="122"/>
    </row>
    <row r="217" spans="1:79" ht="15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</row>
    <row r="219" spans="1:79" ht="28.5" customHeight="1" x14ac:dyDescent="0.2">
      <c r="A219" s="123" t="s">
        <v>243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123"/>
      <c r="BL219" s="123"/>
    </row>
    <row r="220" spans="1:79" ht="14.25" customHeight="1" x14ac:dyDescent="0.2">
      <c r="A220" s="34" t="s">
        <v>227</v>
      </c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</row>
    <row r="221" spans="1:79" ht="15" customHeight="1" x14ac:dyDescent="0.2">
      <c r="A221" s="48" t="s">
        <v>225</v>
      </c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</row>
    <row r="222" spans="1:79" ht="42.95" customHeight="1" x14ac:dyDescent="0.2">
      <c r="A222" s="93" t="s">
        <v>135</v>
      </c>
      <c r="B222" s="93"/>
      <c r="C222" s="93"/>
      <c r="D222" s="93"/>
      <c r="E222" s="93"/>
      <c r="F222" s="93"/>
      <c r="G222" s="55" t="s">
        <v>19</v>
      </c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 t="s">
        <v>15</v>
      </c>
      <c r="U222" s="55"/>
      <c r="V222" s="55"/>
      <c r="W222" s="55"/>
      <c r="X222" s="55"/>
      <c r="Y222" s="55"/>
      <c r="Z222" s="55" t="s">
        <v>14</v>
      </c>
      <c r="AA222" s="55"/>
      <c r="AB222" s="55"/>
      <c r="AC222" s="55"/>
      <c r="AD222" s="55"/>
      <c r="AE222" s="55" t="s">
        <v>136</v>
      </c>
      <c r="AF222" s="55"/>
      <c r="AG222" s="55"/>
      <c r="AH222" s="55"/>
      <c r="AI222" s="55"/>
      <c r="AJ222" s="55"/>
      <c r="AK222" s="55" t="s">
        <v>137</v>
      </c>
      <c r="AL222" s="55"/>
      <c r="AM222" s="55"/>
      <c r="AN222" s="55"/>
      <c r="AO222" s="55"/>
      <c r="AP222" s="55"/>
      <c r="AQ222" s="55" t="s">
        <v>138</v>
      </c>
      <c r="AR222" s="55"/>
      <c r="AS222" s="55"/>
      <c r="AT222" s="55"/>
      <c r="AU222" s="55"/>
      <c r="AV222" s="55"/>
      <c r="AW222" s="55" t="s">
        <v>98</v>
      </c>
      <c r="AX222" s="55"/>
      <c r="AY222" s="55"/>
      <c r="AZ222" s="55"/>
      <c r="BA222" s="55"/>
      <c r="BB222" s="55"/>
      <c r="BC222" s="55"/>
      <c r="BD222" s="55"/>
      <c r="BE222" s="55"/>
      <c r="BF222" s="55"/>
      <c r="BG222" s="55" t="s">
        <v>139</v>
      </c>
      <c r="BH222" s="55"/>
      <c r="BI222" s="55"/>
      <c r="BJ222" s="55"/>
      <c r="BK222" s="55"/>
      <c r="BL222" s="55"/>
    </row>
    <row r="223" spans="1:79" ht="39.950000000000003" customHeight="1" x14ac:dyDescent="0.2">
      <c r="A223" s="93"/>
      <c r="B223" s="93"/>
      <c r="C223" s="93"/>
      <c r="D223" s="93"/>
      <c r="E223" s="93"/>
      <c r="F223" s="93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 t="s">
        <v>17</v>
      </c>
      <c r="AX223" s="55"/>
      <c r="AY223" s="55"/>
      <c r="AZ223" s="55"/>
      <c r="BA223" s="55"/>
      <c r="BB223" s="55" t="s">
        <v>16</v>
      </c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</row>
    <row r="224" spans="1:79" ht="15" customHeight="1" x14ac:dyDescent="0.2">
      <c r="A224" s="55">
        <v>1</v>
      </c>
      <c r="B224" s="55"/>
      <c r="C224" s="55"/>
      <c r="D224" s="55"/>
      <c r="E224" s="55"/>
      <c r="F224" s="55"/>
      <c r="G224" s="55">
        <v>2</v>
      </c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>
        <v>3</v>
      </c>
      <c r="U224" s="55"/>
      <c r="V224" s="55"/>
      <c r="W224" s="55"/>
      <c r="X224" s="55"/>
      <c r="Y224" s="55"/>
      <c r="Z224" s="55">
        <v>4</v>
      </c>
      <c r="AA224" s="55"/>
      <c r="AB224" s="55"/>
      <c r="AC224" s="55"/>
      <c r="AD224" s="55"/>
      <c r="AE224" s="55">
        <v>5</v>
      </c>
      <c r="AF224" s="55"/>
      <c r="AG224" s="55"/>
      <c r="AH224" s="55"/>
      <c r="AI224" s="55"/>
      <c r="AJ224" s="55"/>
      <c r="AK224" s="55">
        <v>6</v>
      </c>
      <c r="AL224" s="55"/>
      <c r="AM224" s="55"/>
      <c r="AN224" s="55"/>
      <c r="AO224" s="55"/>
      <c r="AP224" s="55"/>
      <c r="AQ224" s="55">
        <v>7</v>
      </c>
      <c r="AR224" s="55"/>
      <c r="AS224" s="55"/>
      <c r="AT224" s="55"/>
      <c r="AU224" s="55"/>
      <c r="AV224" s="55"/>
      <c r="AW224" s="55">
        <v>8</v>
      </c>
      <c r="AX224" s="55"/>
      <c r="AY224" s="55"/>
      <c r="AZ224" s="55"/>
      <c r="BA224" s="55"/>
      <c r="BB224" s="55">
        <v>9</v>
      </c>
      <c r="BC224" s="55"/>
      <c r="BD224" s="55"/>
      <c r="BE224" s="55"/>
      <c r="BF224" s="55"/>
      <c r="BG224" s="55">
        <v>10</v>
      </c>
      <c r="BH224" s="55"/>
      <c r="BI224" s="55"/>
      <c r="BJ224" s="55"/>
      <c r="BK224" s="55"/>
      <c r="BL224" s="55"/>
    </row>
    <row r="225" spans="1:79" s="1" customFormat="1" ht="12" hidden="1" customHeight="1" x14ac:dyDescent="0.2">
      <c r="A225" s="76" t="s">
        <v>64</v>
      </c>
      <c r="B225" s="76"/>
      <c r="C225" s="76"/>
      <c r="D225" s="76"/>
      <c r="E225" s="76"/>
      <c r="F225" s="76"/>
      <c r="G225" s="117" t="s">
        <v>57</v>
      </c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03" t="s">
        <v>80</v>
      </c>
      <c r="U225" s="103"/>
      <c r="V225" s="103"/>
      <c r="W225" s="103"/>
      <c r="X225" s="103"/>
      <c r="Y225" s="103"/>
      <c r="Z225" s="103" t="s">
        <v>81</v>
      </c>
      <c r="AA225" s="103"/>
      <c r="AB225" s="103"/>
      <c r="AC225" s="103"/>
      <c r="AD225" s="103"/>
      <c r="AE225" s="103" t="s">
        <v>82</v>
      </c>
      <c r="AF225" s="103"/>
      <c r="AG225" s="103"/>
      <c r="AH225" s="103"/>
      <c r="AI225" s="103"/>
      <c r="AJ225" s="103"/>
      <c r="AK225" s="103" t="s">
        <v>83</v>
      </c>
      <c r="AL225" s="103"/>
      <c r="AM225" s="103"/>
      <c r="AN225" s="103"/>
      <c r="AO225" s="103"/>
      <c r="AP225" s="103"/>
      <c r="AQ225" s="125" t="s">
        <v>99</v>
      </c>
      <c r="AR225" s="103"/>
      <c r="AS225" s="103"/>
      <c r="AT225" s="103"/>
      <c r="AU225" s="103"/>
      <c r="AV225" s="103"/>
      <c r="AW225" s="103" t="s">
        <v>84</v>
      </c>
      <c r="AX225" s="103"/>
      <c r="AY225" s="103"/>
      <c r="AZ225" s="103"/>
      <c r="BA225" s="103"/>
      <c r="BB225" s="103" t="s">
        <v>85</v>
      </c>
      <c r="BC225" s="103"/>
      <c r="BD225" s="103"/>
      <c r="BE225" s="103"/>
      <c r="BF225" s="103"/>
      <c r="BG225" s="125" t="s">
        <v>100</v>
      </c>
      <c r="BH225" s="103"/>
      <c r="BI225" s="103"/>
      <c r="BJ225" s="103"/>
      <c r="BK225" s="103"/>
      <c r="BL225" s="103"/>
      <c r="CA225" s="1" t="s">
        <v>50</v>
      </c>
    </row>
    <row r="226" spans="1:79" s="25" customFormat="1" ht="12.75" customHeight="1" x14ac:dyDescent="0.2">
      <c r="A226" s="99">
        <v>2111</v>
      </c>
      <c r="B226" s="99"/>
      <c r="C226" s="99"/>
      <c r="D226" s="99"/>
      <c r="E226" s="99"/>
      <c r="F226" s="99"/>
      <c r="G226" s="62" t="s">
        <v>176</v>
      </c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4"/>
      <c r="T226" s="109">
        <v>82089948</v>
      </c>
      <c r="U226" s="109"/>
      <c r="V226" s="109"/>
      <c r="W226" s="109"/>
      <c r="X226" s="109"/>
      <c r="Y226" s="109"/>
      <c r="Z226" s="109">
        <v>82047381.920000002</v>
      </c>
      <c r="AA226" s="109"/>
      <c r="AB226" s="109"/>
      <c r="AC226" s="109"/>
      <c r="AD226" s="109"/>
      <c r="AE226" s="109">
        <v>0</v>
      </c>
      <c r="AF226" s="109"/>
      <c r="AG226" s="109"/>
      <c r="AH226" s="109"/>
      <c r="AI226" s="109"/>
      <c r="AJ226" s="109"/>
      <c r="AK226" s="109">
        <v>0</v>
      </c>
      <c r="AL226" s="109"/>
      <c r="AM226" s="109"/>
      <c r="AN226" s="109"/>
      <c r="AO226" s="109"/>
      <c r="AP226" s="109"/>
      <c r="AQ226" s="109">
        <f>IF(ISNUMBER(AK226),AK226,0)-IF(ISNUMBER(AE226),AE226,0)</f>
        <v>0</v>
      </c>
      <c r="AR226" s="109"/>
      <c r="AS226" s="109"/>
      <c r="AT226" s="109"/>
      <c r="AU226" s="109"/>
      <c r="AV226" s="109"/>
      <c r="AW226" s="109">
        <v>0</v>
      </c>
      <c r="AX226" s="109"/>
      <c r="AY226" s="109"/>
      <c r="AZ226" s="109"/>
      <c r="BA226" s="109"/>
      <c r="BB226" s="109">
        <v>0</v>
      </c>
      <c r="BC226" s="109"/>
      <c r="BD226" s="109"/>
      <c r="BE226" s="109"/>
      <c r="BF226" s="109"/>
      <c r="BG226" s="109">
        <f>IF(ISNUMBER(Z226),Z226,0)+IF(ISNUMBER(AK226),AK226,0)</f>
        <v>82047381.920000002</v>
      </c>
      <c r="BH226" s="109"/>
      <c r="BI226" s="109"/>
      <c r="BJ226" s="109"/>
      <c r="BK226" s="109"/>
      <c r="BL226" s="109"/>
      <c r="CA226" s="25" t="s">
        <v>51</v>
      </c>
    </row>
    <row r="227" spans="1:79" s="25" customFormat="1" ht="12.75" customHeight="1" x14ac:dyDescent="0.2">
      <c r="A227" s="99">
        <v>2120</v>
      </c>
      <c r="B227" s="99"/>
      <c r="C227" s="99"/>
      <c r="D227" s="99"/>
      <c r="E227" s="99"/>
      <c r="F227" s="99"/>
      <c r="G227" s="62" t="s">
        <v>177</v>
      </c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4"/>
      <c r="T227" s="109">
        <v>18059788.329999998</v>
      </c>
      <c r="U227" s="109"/>
      <c r="V227" s="109"/>
      <c r="W227" s="109"/>
      <c r="X227" s="109"/>
      <c r="Y227" s="109"/>
      <c r="Z227" s="109">
        <v>17962565.949999999</v>
      </c>
      <c r="AA227" s="109"/>
      <c r="AB227" s="109"/>
      <c r="AC227" s="109"/>
      <c r="AD227" s="109"/>
      <c r="AE227" s="109">
        <v>0</v>
      </c>
      <c r="AF227" s="109"/>
      <c r="AG227" s="109"/>
      <c r="AH227" s="109"/>
      <c r="AI227" s="109"/>
      <c r="AJ227" s="109"/>
      <c r="AK227" s="109">
        <v>0</v>
      </c>
      <c r="AL227" s="109"/>
      <c r="AM227" s="109"/>
      <c r="AN227" s="109"/>
      <c r="AO227" s="109"/>
      <c r="AP227" s="109"/>
      <c r="AQ227" s="109">
        <f>IF(ISNUMBER(AK227),AK227,0)-IF(ISNUMBER(AE227),AE227,0)</f>
        <v>0</v>
      </c>
      <c r="AR227" s="109"/>
      <c r="AS227" s="109"/>
      <c r="AT227" s="109"/>
      <c r="AU227" s="109"/>
      <c r="AV227" s="109"/>
      <c r="AW227" s="109">
        <v>0</v>
      </c>
      <c r="AX227" s="109"/>
      <c r="AY227" s="109"/>
      <c r="AZ227" s="109"/>
      <c r="BA227" s="109"/>
      <c r="BB227" s="109">
        <v>0</v>
      </c>
      <c r="BC227" s="109"/>
      <c r="BD227" s="109"/>
      <c r="BE227" s="109"/>
      <c r="BF227" s="109"/>
      <c r="BG227" s="109">
        <f>IF(ISNUMBER(Z227),Z227,0)+IF(ISNUMBER(AK227),AK227,0)</f>
        <v>17962565.949999999</v>
      </c>
      <c r="BH227" s="109"/>
      <c r="BI227" s="109"/>
      <c r="BJ227" s="109"/>
      <c r="BK227" s="109"/>
      <c r="BL227" s="109"/>
    </row>
    <row r="228" spans="1:79" s="6" customFormat="1" ht="12.75" customHeight="1" x14ac:dyDescent="0.2">
      <c r="A228" s="114"/>
      <c r="B228" s="114"/>
      <c r="C228" s="114"/>
      <c r="D228" s="114"/>
      <c r="E228" s="114"/>
      <c r="F228" s="114"/>
      <c r="G228" s="100" t="s">
        <v>147</v>
      </c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2"/>
      <c r="T228" s="110">
        <v>100149736.33</v>
      </c>
      <c r="U228" s="110"/>
      <c r="V228" s="110"/>
      <c r="W228" s="110"/>
      <c r="X228" s="110"/>
      <c r="Y228" s="110"/>
      <c r="Z228" s="110">
        <v>100009947.87</v>
      </c>
      <c r="AA228" s="110"/>
      <c r="AB228" s="110"/>
      <c r="AC228" s="110"/>
      <c r="AD228" s="110"/>
      <c r="AE228" s="110">
        <v>0</v>
      </c>
      <c r="AF228" s="110"/>
      <c r="AG228" s="110"/>
      <c r="AH228" s="110"/>
      <c r="AI228" s="110"/>
      <c r="AJ228" s="110"/>
      <c r="AK228" s="110">
        <v>0</v>
      </c>
      <c r="AL228" s="110"/>
      <c r="AM228" s="110"/>
      <c r="AN228" s="110"/>
      <c r="AO228" s="110"/>
      <c r="AP228" s="110"/>
      <c r="AQ228" s="110">
        <f>IF(ISNUMBER(AK228),AK228,0)-IF(ISNUMBER(AE228),AE228,0)</f>
        <v>0</v>
      </c>
      <c r="AR228" s="110"/>
      <c r="AS228" s="110"/>
      <c r="AT228" s="110"/>
      <c r="AU228" s="110"/>
      <c r="AV228" s="110"/>
      <c r="AW228" s="110">
        <v>0</v>
      </c>
      <c r="AX228" s="110"/>
      <c r="AY228" s="110"/>
      <c r="AZ228" s="110"/>
      <c r="BA228" s="110"/>
      <c r="BB228" s="110">
        <v>0</v>
      </c>
      <c r="BC228" s="110"/>
      <c r="BD228" s="110"/>
      <c r="BE228" s="110"/>
      <c r="BF228" s="110"/>
      <c r="BG228" s="110">
        <f>IF(ISNUMBER(Z228),Z228,0)+IF(ISNUMBER(AK228),AK228,0)</f>
        <v>100009947.87</v>
      </c>
      <c r="BH228" s="110"/>
      <c r="BI228" s="110"/>
      <c r="BJ228" s="110"/>
      <c r="BK228" s="110"/>
      <c r="BL228" s="110"/>
    </row>
    <row r="230" spans="1:79" ht="14.25" customHeight="1" x14ac:dyDescent="0.2">
      <c r="A230" s="34" t="s">
        <v>244</v>
      </c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</row>
    <row r="231" spans="1:79" ht="15" customHeight="1" x14ac:dyDescent="0.2">
      <c r="A231" s="48" t="s">
        <v>225</v>
      </c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</row>
    <row r="232" spans="1:79" ht="18" customHeight="1" x14ac:dyDescent="0.2">
      <c r="A232" s="55" t="s">
        <v>135</v>
      </c>
      <c r="B232" s="55"/>
      <c r="C232" s="55"/>
      <c r="D232" s="55"/>
      <c r="E232" s="55"/>
      <c r="F232" s="55"/>
      <c r="G232" s="55" t="s">
        <v>19</v>
      </c>
      <c r="H232" s="55"/>
      <c r="I232" s="55"/>
      <c r="J232" s="55"/>
      <c r="K232" s="55"/>
      <c r="L232" s="55"/>
      <c r="M232" s="55"/>
      <c r="N232" s="55"/>
      <c r="O232" s="55"/>
      <c r="P232" s="55"/>
      <c r="Q232" s="55" t="s">
        <v>231</v>
      </c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 t="s">
        <v>241</v>
      </c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  <c r="BB232" s="55"/>
      <c r="BC232" s="55"/>
      <c r="BD232" s="55"/>
      <c r="BE232" s="55"/>
      <c r="BF232" s="55"/>
      <c r="BG232" s="55"/>
      <c r="BH232" s="55"/>
      <c r="BI232" s="55"/>
      <c r="BJ232" s="55"/>
      <c r="BK232" s="55"/>
      <c r="BL232" s="55"/>
    </row>
    <row r="233" spans="1:79" ht="42.95" customHeight="1" x14ac:dyDescent="0.2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 t="s">
        <v>140</v>
      </c>
      <c r="R233" s="55"/>
      <c r="S233" s="55"/>
      <c r="T233" s="55"/>
      <c r="U233" s="55"/>
      <c r="V233" s="93" t="s">
        <v>141</v>
      </c>
      <c r="W233" s="93"/>
      <c r="X233" s="93"/>
      <c r="Y233" s="93"/>
      <c r="Z233" s="55" t="s">
        <v>142</v>
      </c>
      <c r="AA233" s="55"/>
      <c r="AB233" s="55"/>
      <c r="AC233" s="55"/>
      <c r="AD233" s="55"/>
      <c r="AE233" s="55"/>
      <c r="AF233" s="55"/>
      <c r="AG233" s="55"/>
      <c r="AH233" s="55"/>
      <c r="AI233" s="55"/>
      <c r="AJ233" s="55" t="s">
        <v>143</v>
      </c>
      <c r="AK233" s="55"/>
      <c r="AL233" s="55"/>
      <c r="AM233" s="55"/>
      <c r="AN233" s="55"/>
      <c r="AO233" s="55" t="s">
        <v>20</v>
      </c>
      <c r="AP233" s="55"/>
      <c r="AQ233" s="55"/>
      <c r="AR233" s="55"/>
      <c r="AS233" s="55"/>
      <c r="AT233" s="93" t="s">
        <v>144</v>
      </c>
      <c r="AU233" s="93"/>
      <c r="AV233" s="93"/>
      <c r="AW233" s="93"/>
      <c r="AX233" s="55" t="s">
        <v>142</v>
      </c>
      <c r="AY233" s="55"/>
      <c r="AZ233" s="55"/>
      <c r="BA233" s="55"/>
      <c r="BB233" s="55"/>
      <c r="BC233" s="55"/>
      <c r="BD233" s="55"/>
      <c r="BE233" s="55"/>
      <c r="BF233" s="55"/>
      <c r="BG233" s="55"/>
      <c r="BH233" s="55" t="s">
        <v>145</v>
      </c>
      <c r="BI233" s="55"/>
      <c r="BJ233" s="55"/>
      <c r="BK233" s="55"/>
      <c r="BL233" s="55"/>
    </row>
    <row r="234" spans="1:79" ht="63" customHeight="1" x14ac:dyDescent="0.2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93"/>
      <c r="W234" s="93"/>
      <c r="X234" s="93"/>
      <c r="Y234" s="93"/>
      <c r="Z234" s="55" t="s">
        <v>17</v>
      </c>
      <c r="AA234" s="55"/>
      <c r="AB234" s="55"/>
      <c r="AC234" s="55"/>
      <c r="AD234" s="55"/>
      <c r="AE234" s="55" t="s">
        <v>16</v>
      </c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93"/>
      <c r="AU234" s="93"/>
      <c r="AV234" s="93"/>
      <c r="AW234" s="93"/>
      <c r="AX234" s="55" t="s">
        <v>17</v>
      </c>
      <c r="AY234" s="55"/>
      <c r="AZ234" s="55"/>
      <c r="BA234" s="55"/>
      <c r="BB234" s="55"/>
      <c r="BC234" s="55" t="s">
        <v>16</v>
      </c>
      <c r="BD234" s="55"/>
      <c r="BE234" s="55"/>
      <c r="BF234" s="55"/>
      <c r="BG234" s="55"/>
      <c r="BH234" s="55"/>
      <c r="BI234" s="55"/>
      <c r="BJ234" s="55"/>
      <c r="BK234" s="55"/>
      <c r="BL234" s="55"/>
    </row>
    <row r="235" spans="1:79" ht="15" customHeight="1" x14ac:dyDescent="0.2">
      <c r="A235" s="55">
        <v>1</v>
      </c>
      <c r="B235" s="55"/>
      <c r="C235" s="55"/>
      <c r="D235" s="55"/>
      <c r="E235" s="55"/>
      <c r="F235" s="55"/>
      <c r="G235" s="55">
        <v>2</v>
      </c>
      <c r="H235" s="55"/>
      <c r="I235" s="55"/>
      <c r="J235" s="55"/>
      <c r="K235" s="55"/>
      <c r="L235" s="55"/>
      <c r="M235" s="55"/>
      <c r="N235" s="55"/>
      <c r="O235" s="55"/>
      <c r="P235" s="55"/>
      <c r="Q235" s="55">
        <v>3</v>
      </c>
      <c r="R235" s="55"/>
      <c r="S235" s="55"/>
      <c r="T235" s="55"/>
      <c r="U235" s="55"/>
      <c r="V235" s="55">
        <v>4</v>
      </c>
      <c r="W235" s="55"/>
      <c r="X235" s="55"/>
      <c r="Y235" s="55"/>
      <c r="Z235" s="55">
        <v>5</v>
      </c>
      <c r="AA235" s="55"/>
      <c r="AB235" s="55"/>
      <c r="AC235" s="55"/>
      <c r="AD235" s="55"/>
      <c r="AE235" s="55">
        <v>6</v>
      </c>
      <c r="AF235" s="55"/>
      <c r="AG235" s="55"/>
      <c r="AH235" s="55"/>
      <c r="AI235" s="55"/>
      <c r="AJ235" s="55">
        <v>7</v>
      </c>
      <c r="AK235" s="55"/>
      <c r="AL235" s="55"/>
      <c r="AM235" s="55"/>
      <c r="AN235" s="55"/>
      <c r="AO235" s="55">
        <v>8</v>
      </c>
      <c r="AP235" s="55"/>
      <c r="AQ235" s="55"/>
      <c r="AR235" s="55"/>
      <c r="AS235" s="55"/>
      <c r="AT235" s="55">
        <v>9</v>
      </c>
      <c r="AU235" s="55"/>
      <c r="AV235" s="55"/>
      <c r="AW235" s="55"/>
      <c r="AX235" s="55">
        <v>10</v>
      </c>
      <c r="AY235" s="55"/>
      <c r="AZ235" s="55"/>
      <c r="BA235" s="55"/>
      <c r="BB235" s="55"/>
      <c r="BC235" s="55">
        <v>11</v>
      </c>
      <c r="BD235" s="55"/>
      <c r="BE235" s="55"/>
      <c r="BF235" s="55"/>
      <c r="BG235" s="55"/>
      <c r="BH235" s="55">
        <v>12</v>
      </c>
      <c r="BI235" s="55"/>
      <c r="BJ235" s="55"/>
      <c r="BK235" s="55"/>
      <c r="BL235" s="55"/>
    </row>
    <row r="236" spans="1:79" s="1" customFormat="1" ht="12" hidden="1" customHeight="1" x14ac:dyDescent="0.2">
      <c r="A236" s="76" t="s">
        <v>64</v>
      </c>
      <c r="B236" s="76"/>
      <c r="C236" s="76"/>
      <c r="D236" s="76"/>
      <c r="E236" s="76"/>
      <c r="F236" s="76"/>
      <c r="G236" s="117" t="s">
        <v>57</v>
      </c>
      <c r="H236" s="117"/>
      <c r="I236" s="117"/>
      <c r="J236" s="117"/>
      <c r="K236" s="117"/>
      <c r="L236" s="117"/>
      <c r="M236" s="117"/>
      <c r="N236" s="117"/>
      <c r="O236" s="117"/>
      <c r="P236" s="117"/>
      <c r="Q236" s="103" t="s">
        <v>80</v>
      </c>
      <c r="R236" s="103"/>
      <c r="S236" s="103"/>
      <c r="T236" s="103"/>
      <c r="U236" s="103"/>
      <c r="V236" s="103" t="s">
        <v>81</v>
      </c>
      <c r="W236" s="103"/>
      <c r="X236" s="103"/>
      <c r="Y236" s="103"/>
      <c r="Z236" s="103" t="s">
        <v>82</v>
      </c>
      <c r="AA236" s="103"/>
      <c r="AB236" s="103"/>
      <c r="AC236" s="103"/>
      <c r="AD236" s="103"/>
      <c r="AE236" s="103" t="s">
        <v>83</v>
      </c>
      <c r="AF236" s="103"/>
      <c r="AG236" s="103"/>
      <c r="AH236" s="103"/>
      <c r="AI236" s="103"/>
      <c r="AJ236" s="125" t="s">
        <v>101</v>
      </c>
      <c r="AK236" s="103"/>
      <c r="AL236" s="103"/>
      <c r="AM236" s="103"/>
      <c r="AN236" s="103"/>
      <c r="AO236" s="103" t="s">
        <v>84</v>
      </c>
      <c r="AP236" s="103"/>
      <c r="AQ236" s="103"/>
      <c r="AR236" s="103"/>
      <c r="AS236" s="103"/>
      <c r="AT236" s="125" t="s">
        <v>102</v>
      </c>
      <c r="AU236" s="103"/>
      <c r="AV236" s="103"/>
      <c r="AW236" s="103"/>
      <c r="AX236" s="103" t="s">
        <v>85</v>
      </c>
      <c r="AY236" s="103"/>
      <c r="AZ236" s="103"/>
      <c r="BA236" s="103"/>
      <c r="BB236" s="103"/>
      <c r="BC236" s="103" t="s">
        <v>86</v>
      </c>
      <c r="BD236" s="103"/>
      <c r="BE236" s="103"/>
      <c r="BF236" s="103"/>
      <c r="BG236" s="103"/>
      <c r="BH236" s="125" t="s">
        <v>101</v>
      </c>
      <c r="BI236" s="103"/>
      <c r="BJ236" s="103"/>
      <c r="BK236" s="103"/>
      <c r="BL236" s="103"/>
      <c r="CA236" s="1" t="s">
        <v>52</v>
      </c>
    </row>
    <row r="237" spans="1:79" s="25" customFormat="1" ht="12.75" customHeight="1" x14ac:dyDescent="0.2">
      <c r="A237" s="99">
        <v>2111</v>
      </c>
      <c r="B237" s="99"/>
      <c r="C237" s="99"/>
      <c r="D237" s="99"/>
      <c r="E237" s="99"/>
      <c r="F237" s="99"/>
      <c r="G237" s="62" t="s">
        <v>176</v>
      </c>
      <c r="H237" s="63"/>
      <c r="I237" s="63"/>
      <c r="J237" s="63"/>
      <c r="K237" s="63"/>
      <c r="L237" s="63"/>
      <c r="M237" s="63"/>
      <c r="N237" s="63"/>
      <c r="O237" s="63"/>
      <c r="P237" s="64"/>
      <c r="Q237" s="109">
        <v>101314959</v>
      </c>
      <c r="R237" s="109"/>
      <c r="S237" s="109"/>
      <c r="T237" s="109"/>
      <c r="U237" s="109"/>
      <c r="V237" s="109">
        <v>0</v>
      </c>
      <c r="W237" s="109"/>
      <c r="X237" s="109"/>
      <c r="Y237" s="109"/>
      <c r="Z237" s="109">
        <v>0</v>
      </c>
      <c r="AA237" s="109"/>
      <c r="AB237" s="109"/>
      <c r="AC237" s="109"/>
      <c r="AD237" s="109"/>
      <c r="AE237" s="109">
        <v>0</v>
      </c>
      <c r="AF237" s="109"/>
      <c r="AG237" s="109"/>
      <c r="AH237" s="109"/>
      <c r="AI237" s="109"/>
      <c r="AJ237" s="109">
        <f>IF(ISNUMBER(Q237),Q237,0)-IF(ISNUMBER(Z237),Z237,0)</f>
        <v>101314959</v>
      </c>
      <c r="AK237" s="109"/>
      <c r="AL237" s="109"/>
      <c r="AM237" s="109"/>
      <c r="AN237" s="109"/>
      <c r="AO237" s="109">
        <v>142953442</v>
      </c>
      <c r="AP237" s="109"/>
      <c r="AQ237" s="109"/>
      <c r="AR237" s="109"/>
      <c r="AS237" s="109"/>
      <c r="AT237" s="109">
        <f>IF(ISNUMBER(V237),V237,0)-IF(ISNUMBER(Z237),Z237,0)-IF(ISNUMBER(AE237),AE237,0)</f>
        <v>0</v>
      </c>
      <c r="AU237" s="109"/>
      <c r="AV237" s="109"/>
      <c r="AW237" s="109"/>
      <c r="AX237" s="109">
        <v>0</v>
      </c>
      <c r="AY237" s="109"/>
      <c r="AZ237" s="109"/>
      <c r="BA237" s="109"/>
      <c r="BB237" s="109"/>
      <c r="BC237" s="109">
        <v>0</v>
      </c>
      <c r="BD237" s="109"/>
      <c r="BE237" s="109"/>
      <c r="BF237" s="109"/>
      <c r="BG237" s="109"/>
      <c r="BH237" s="109">
        <f>IF(ISNUMBER(AO237),AO237,0)-IF(ISNUMBER(AX237),AX237,0)</f>
        <v>142953442</v>
      </c>
      <c r="BI237" s="109"/>
      <c r="BJ237" s="109"/>
      <c r="BK237" s="109"/>
      <c r="BL237" s="109"/>
      <c r="CA237" s="25" t="s">
        <v>53</v>
      </c>
    </row>
    <row r="238" spans="1:79" s="25" customFormat="1" ht="12.75" customHeight="1" x14ac:dyDescent="0.2">
      <c r="A238" s="99">
        <v>2120</v>
      </c>
      <c r="B238" s="99"/>
      <c r="C238" s="99"/>
      <c r="D238" s="99"/>
      <c r="E238" s="99"/>
      <c r="F238" s="99"/>
      <c r="G238" s="62" t="s">
        <v>177</v>
      </c>
      <c r="H238" s="63"/>
      <c r="I238" s="63"/>
      <c r="J238" s="63"/>
      <c r="K238" s="63"/>
      <c r="L238" s="63"/>
      <c r="M238" s="63"/>
      <c r="N238" s="63"/>
      <c r="O238" s="63"/>
      <c r="P238" s="64"/>
      <c r="Q238" s="109">
        <v>22801129</v>
      </c>
      <c r="R238" s="109"/>
      <c r="S238" s="109"/>
      <c r="T238" s="109"/>
      <c r="U238" s="109"/>
      <c r="V238" s="109">
        <v>0</v>
      </c>
      <c r="W238" s="109"/>
      <c r="X238" s="109"/>
      <c r="Y238" s="109"/>
      <c r="Z238" s="109">
        <v>0</v>
      </c>
      <c r="AA238" s="109"/>
      <c r="AB238" s="109"/>
      <c r="AC238" s="109"/>
      <c r="AD238" s="109"/>
      <c r="AE238" s="109">
        <v>0</v>
      </c>
      <c r="AF238" s="109"/>
      <c r="AG238" s="109"/>
      <c r="AH238" s="109"/>
      <c r="AI238" s="109"/>
      <c r="AJ238" s="109">
        <f>IF(ISNUMBER(Q238),Q238,0)-IF(ISNUMBER(Z238),Z238,0)</f>
        <v>22801129</v>
      </c>
      <c r="AK238" s="109"/>
      <c r="AL238" s="109"/>
      <c r="AM238" s="109"/>
      <c r="AN238" s="109"/>
      <c r="AO238" s="109">
        <v>31449758</v>
      </c>
      <c r="AP238" s="109"/>
      <c r="AQ238" s="109"/>
      <c r="AR238" s="109"/>
      <c r="AS238" s="109"/>
      <c r="AT238" s="109">
        <f>IF(ISNUMBER(V238),V238,0)-IF(ISNUMBER(Z238),Z238,0)-IF(ISNUMBER(AE238),AE238,0)</f>
        <v>0</v>
      </c>
      <c r="AU238" s="109"/>
      <c r="AV238" s="109"/>
      <c r="AW238" s="109"/>
      <c r="AX238" s="109">
        <v>0</v>
      </c>
      <c r="AY238" s="109"/>
      <c r="AZ238" s="109"/>
      <c r="BA238" s="109"/>
      <c r="BB238" s="109"/>
      <c r="BC238" s="109">
        <v>0</v>
      </c>
      <c r="BD238" s="109"/>
      <c r="BE238" s="109"/>
      <c r="BF238" s="109"/>
      <c r="BG238" s="109"/>
      <c r="BH238" s="109">
        <f>IF(ISNUMBER(AO238),AO238,0)-IF(ISNUMBER(AX238),AX238,0)</f>
        <v>31449758</v>
      </c>
      <c r="BI238" s="109"/>
      <c r="BJ238" s="109"/>
      <c r="BK238" s="109"/>
      <c r="BL238" s="109"/>
    </row>
    <row r="239" spans="1:79" s="6" customFormat="1" ht="12.75" customHeight="1" x14ac:dyDescent="0.2">
      <c r="A239" s="114"/>
      <c r="B239" s="114"/>
      <c r="C239" s="114"/>
      <c r="D239" s="114"/>
      <c r="E239" s="114"/>
      <c r="F239" s="114"/>
      <c r="G239" s="100" t="s">
        <v>147</v>
      </c>
      <c r="H239" s="101"/>
      <c r="I239" s="101"/>
      <c r="J239" s="101"/>
      <c r="K239" s="101"/>
      <c r="L239" s="101"/>
      <c r="M239" s="101"/>
      <c r="N239" s="101"/>
      <c r="O239" s="101"/>
      <c r="P239" s="102"/>
      <c r="Q239" s="110">
        <v>124116088</v>
      </c>
      <c r="R239" s="110"/>
      <c r="S239" s="110"/>
      <c r="T239" s="110"/>
      <c r="U239" s="110"/>
      <c r="V239" s="110">
        <v>0</v>
      </c>
      <c r="W239" s="110"/>
      <c r="X239" s="110"/>
      <c r="Y239" s="110"/>
      <c r="Z239" s="110">
        <v>0</v>
      </c>
      <c r="AA239" s="110"/>
      <c r="AB239" s="110"/>
      <c r="AC239" s="110"/>
      <c r="AD239" s="110"/>
      <c r="AE239" s="110">
        <v>0</v>
      </c>
      <c r="AF239" s="110"/>
      <c r="AG239" s="110"/>
      <c r="AH239" s="110"/>
      <c r="AI239" s="110"/>
      <c r="AJ239" s="110">
        <f>IF(ISNUMBER(Q239),Q239,0)-IF(ISNUMBER(Z239),Z239,0)</f>
        <v>124116088</v>
      </c>
      <c r="AK239" s="110"/>
      <c r="AL239" s="110"/>
      <c r="AM239" s="110"/>
      <c r="AN239" s="110"/>
      <c r="AO239" s="110">
        <v>174403200</v>
      </c>
      <c r="AP239" s="110"/>
      <c r="AQ239" s="110"/>
      <c r="AR239" s="110"/>
      <c r="AS239" s="110"/>
      <c r="AT239" s="110">
        <f>IF(ISNUMBER(V239),V239,0)-IF(ISNUMBER(Z239),Z239,0)-IF(ISNUMBER(AE239),AE239,0)</f>
        <v>0</v>
      </c>
      <c r="AU239" s="110"/>
      <c r="AV239" s="110"/>
      <c r="AW239" s="110"/>
      <c r="AX239" s="110">
        <v>0</v>
      </c>
      <c r="AY239" s="110"/>
      <c r="AZ239" s="110"/>
      <c r="BA239" s="110"/>
      <c r="BB239" s="110"/>
      <c r="BC239" s="110">
        <v>0</v>
      </c>
      <c r="BD239" s="110"/>
      <c r="BE239" s="110"/>
      <c r="BF239" s="110"/>
      <c r="BG239" s="110"/>
      <c r="BH239" s="110">
        <f>IF(ISNUMBER(AO239),AO239,0)-IF(ISNUMBER(AX239),AX239,0)</f>
        <v>174403200</v>
      </c>
      <c r="BI239" s="110"/>
      <c r="BJ239" s="110"/>
      <c r="BK239" s="110"/>
      <c r="BL239" s="110"/>
    </row>
    <row r="241" spans="1:79" ht="14.25" customHeight="1" x14ac:dyDescent="0.2">
      <c r="A241" s="34" t="s">
        <v>232</v>
      </c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</row>
    <row r="242" spans="1:79" ht="15" customHeight="1" x14ac:dyDescent="0.2">
      <c r="A242" s="48" t="s">
        <v>225</v>
      </c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</row>
    <row r="243" spans="1:79" ht="42.95" customHeight="1" x14ac:dyDescent="0.2">
      <c r="A243" s="93" t="s">
        <v>135</v>
      </c>
      <c r="B243" s="93"/>
      <c r="C243" s="93"/>
      <c r="D243" s="93"/>
      <c r="E243" s="93"/>
      <c r="F243" s="93"/>
      <c r="G243" s="55" t="s">
        <v>19</v>
      </c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 t="s">
        <v>15</v>
      </c>
      <c r="U243" s="55"/>
      <c r="V243" s="55"/>
      <c r="W243" s="55"/>
      <c r="X243" s="55"/>
      <c r="Y243" s="55"/>
      <c r="Z243" s="55" t="s">
        <v>14</v>
      </c>
      <c r="AA243" s="55"/>
      <c r="AB243" s="55"/>
      <c r="AC243" s="55"/>
      <c r="AD243" s="55"/>
      <c r="AE243" s="55" t="s">
        <v>228</v>
      </c>
      <c r="AF243" s="55"/>
      <c r="AG243" s="55"/>
      <c r="AH243" s="55"/>
      <c r="AI243" s="55"/>
      <c r="AJ243" s="55"/>
      <c r="AK243" s="55" t="s">
        <v>233</v>
      </c>
      <c r="AL243" s="55"/>
      <c r="AM243" s="55"/>
      <c r="AN243" s="55"/>
      <c r="AO243" s="55"/>
      <c r="AP243" s="55"/>
      <c r="AQ243" s="55" t="s">
        <v>245</v>
      </c>
      <c r="AR243" s="55"/>
      <c r="AS243" s="55"/>
      <c r="AT243" s="55"/>
      <c r="AU243" s="55"/>
      <c r="AV243" s="55"/>
      <c r="AW243" s="55" t="s">
        <v>18</v>
      </c>
      <c r="AX243" s="55"/>
      <c r="AY243" s="55"/>
      <c r="AZ243" s="55"/>
      <c r="BA243" s="55"/>
      <c r="BB243" s="55"/>
      <c r="BC243" s="55"/>
      <c r="BD243" s="55"/>
      <c r="BE243" s="55" t="s">
        <v>156</v>
      </c>
      <c r="BF243" s="55"/>
      <c r="BG243" s="55"/>
      <c r="BH243" s="55"/>
      <c r="BI243" s="55"/>
      <c r="BJ243" s="55"/>
      <c r="BK243" s="55"/>
      <c r="BL243" s="55"/>
    </row>
    <row r="244" spans="1:79" ht="21.75" customHeight="1" x14ac:dyDescent="0.2">
      <c r="A244" s="93"/>
      <c r="B244" s="93"/>
      <c r="C244" s="93"/>
      <c r="D244" s="93"/>
      <c r="E244" s="93"/>
      <c r="F244" s="93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  <c r="BB244" s="55"/>
      <c r="BC244" s="55"/>
      <c r="BD244" s="55"/>
      <c r="BE244" s="55"/>
      <c r="BF244" s="55"/>
      <c r="BG244" s="55"/>
      <c r="BH244" s="55"/>
      <c r="BI244" s="55"/>
      <c r="BJ244" s="55"/>
      <c r="BK244" s="55"/>
      <c r="BL244" s="55"/>
    </row>
    <row r="245" spans="1:79" ht="15" customHeight="1" x14ac:dyDescent="0.2">
      <c r="A245" s="55">
        <v>1</v>
      </c>
      <c r="B245" s="55"/>
      <c r="C245" s="55"/>
      <c r="D245" s="55"/>
      <c r="E245" s="55"/>
      <c r="F245" s="55"/>
      <c r="G245" s="55">
        <v>2</v>
      </c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>
        <v>3</v>
      </c>
      <c r="U245" s="55"/>
      <c r="V245" s="55"/>
      <c r="W245" s="55"/>
      <c r="X245" s="55"/>
      <c r="Y245" s="55"/>
      <c r="Z245" s="55">
        <v>4</v>
      </c>
      <c r="AA245" s="55"/>
      <c r="AB245" s="55"/>
      <c r="AC245" s="55"/>
      <c r="AD245" s="55"/>
      <c r="AE245" s="55">
        <v>5</v>
      </c>
      <c r="AF245" s="55"/>
      <c r="AG245" s="55"/>
      <c r="AH245" s="55"/>
      <c r="AI245" s="55"/>
      <c r="AJ245" s="55"/>
      <c r="AK245" s="55">
        <v>6</v>
      </c>
      <c r="AL245" s="55"/>
      <c r="AM245" s="55"/>
      <c r="AN245" s="55"/>
      <c r="AO245" s="55"/>
      <c r="AP245" s="55"/>
      <c r="AQ245" s="55">
        <v>7</v>
      </c>
      <c r="AR245" s="55"/>
      <c r="AS245" s="55"/>
      <c r="AT245" s="55"/>
      <c r="AU245" s="55"/>
      <c r="AV245" s="55"/>
      <c r="AW245" s="76">
        <v>8</v>
      </c>
      <c r="AX245" s="76"/>
      <c r="AY245" s="76"/>
      <c r="AZ245" s="76"/>
      <c r="BA245" s="76"/>
      <c r="BB245" s="76"/>
      <c r="BC245" s="76"/>
      <c r="BD245" s="76"/>
      <c r="BE245" s="76">
        <v>9</v>
      </c>
      <c r="BF245" s="76"/>
      <c r="BG245" s="76"/>
      <c r="BH245" s="76"/>
      <c r="BI245" s="76"/>
      <c r="BJ245" s="76"/>
      <c r="BK245" s="76"/>
      <c r="BL245" s="76"/>
    </row>
    <row r="246" spans="1:79" s="1" customFormat="1" ht="18.75" hidden="1" customHeight="1" x14ac:dyDescent="0.2">
      <c r="A246" s="76" t="s">
        <v>64</v>
      </c>
      <c r="B246" s="76"/>
      <c r="C246" s="76"/>
      <c r="D246" s="76"/>
      <c r="E246" s="76"/>
      <c r="F246" s="76"/>
      <c r="G246" s="117" t="s">
        <v>57</v>
      </c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03" t="s">
        <v>80</v>
      </c>
      <c r="U246" s="103"/>
      <c r="V246" s="103"/>
      <c r="W246" s="103"/>
      <c r="X246" s="103"/>
      <c r="Y246" s="103"/>
      <c r="Z246" s="103" t="s">
        <v>81</v>
      </c>
      <c r="AA246" s="103"/>
      <c r="AB246" s="103"/>
      <c r="AC246" s="103"/>
      <c r="AD246" s="103"/>
      <c r="AE246" s="103" t="s">
        <v>82</v>
      </c>
      <c r="AF246" s="103"/>
      <c r="AG246" s="103"/>
      <c r="AH246" s="103"/>
      <c r="AI246" s="103"/>
      <c r="AJ246" s="103"/>
      <c r="AK246" s="103" t="s">
        <v>83</v>
      </c>
      <c r="AL246" s="103"/>
      <c r="AM246" s="103"/>
      <c r="AN246" s="103"/>
      <c r="AO246" s="103"/>
      <c r="AP246" s="103"/>
      <c r="AQ246" s="103" t="s">
        <v>84</v>
      </c>
      <c r="AR246" s="103"/>
      <c r="AS246" s="103"/>
      <c r="AT246" s="103"/>
      <c r="AU246" s="103"/>
      <c r="AV246" s="103"/>
      <c r="AW246" s="117" t="s">
        <v>87</v>
      </c>
      <c r="AX246" s="117"/>
      <c r="AY246" s="117"/>
      <c r="AZ246" s="117"/>
      <c r="BA246" s="117"/>
      <c r="BB246" s="117"/>
      <c r="BC246" s="117"/>
      <c r="BD246" s="117"/>
      <c r="BE246" s="117" t="s">
        <v>88</v>
      </c>
      <c r="BF246" s="117"/>
      <c r="BG246" s="117"/>
      <c r="BH246" s="117"/>
      <c r="BI246" s="117"/>
      <c r="BJ246" s="117"/>
      <c r="BK246" s="117"/>
      <c r="BL246" s="117"/>
      <c r="CA246" s="1" t="s">
        <v>54</v>
      </c>
    </row>
    <row r="247" spans="1:79" s="25" customFormat="1" ht="12.75" customHeight="1" x14ac:dyDescent="0.2">
      <c r="A247" s="99">
        <v>2111</v>
      </c>
      <c r="B247" s="99"/>
      <c r="C247" s="99"/>
      <c r="D247" s="99"/>
      <c r="E247" s="99"/>
      <c r="F247" s="99"/>
      <c r="G247" s="62" t="s">
        <v>176</v>
      </c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4"/>
      <c r="T247" s="109">
        <v>82089948</v>
      </c>
      <c r="U247" s="109"/>
      <c r="V247" s="109"/>
      <c r="W247" s="109"/>
      <c r="X247" s="109"/>
      <c r="Y247" s="109"/>
      <c r="Z247" s="109">
        <v>82047381.920000002</v>
      </c>
      <c r="AA247" s="109"/>
      <c r="AB247" s="109"/>
      <c r="AC247" s="109"/>
      <c r="AD247" s="109"/>
      <c r="AE247" s="109">
        <v>0</v>
      </c>
      <c r="AF247" s="109"/>
      <c r="AG247" s="109"/>
      <c r="AH247" s="109"/>
      <c r="AI247" s="109"/>
      <c r="AJ247" s="109"/>
      <c r="AK247" s="109">
        <v>0</v>
      </c>
      <c r="AL247" s="109"/>
      <c r="AM247" s="109"/>
      <c r="AN247" s="109"/>
      <c r="AO247" s="109"/>
      <c r="AP247" s="109"/>
      <c r="AQ247" s="109">
        <v>0</v>
      </c>
      <c r="AR247" s="109"/>
      <c r="AS247" s="109"/>
      <c r="AT247" s="109"/>
      <c r="AU247" s="109"/>
      <c r="AV247" s="109"/>
      <c r="AW247" s="132"/>
      <c r="AX247" s="132"/>
      <c r="AY247" s="132"/>
      <c r="AZ247" s="132"/>
      <c r="BA247" s="132"/>
      <c r="BB247" s="132"/>
      <c r="BC247" s="132"/>
      <c r="BD247" s="132"/>
      <c r="BE247" s="132"/>
      <c r="BF247" s="132"/>
      <c r="BG247" s="132"/>
      <c r="BH247" s="132"/>
      <c r="BI247" s="132"/>
      <c r="BJ247" s="132"/>
      <c r="BK247" s="132"/>
      <c r="BL247" s="132"/>
      <c r="CA247" s="25" t="s">
        <v>55</v>
      </c>
    </row>
    <row r="248" spans="1:79" s="25" customFormat="1" ht="12.75" customHeight="1" x14ac:dyDescent="0.2">
      <c r="A248" s="99">
        <v>2120</v>
      </c>
      <c r="B248" s="99"/>
      <c r="C248" s="99"/>
      <c r="D248" s="99"/>
      <c r="E248" s="99"/>
      <c r="F248" s="99"/>
      <c r="G248" s="62" t="s">
        <v>177</v>
      </c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4"/>
      <c r="T248" s="109">
        <v>18059788.329999998</v>
      </c>
      <c r="U248" s="109"/>
      <c r="V248" s="109"/>
      <c r="W248" s="109"/>
      <c r="X248" s="109"/>
      <c r="Y248" s="109"/>
      <c r="Z248" s="109">
        <v>17962565.949999999</v>
      </c>
      <c r="AA248" s="109"/>
      <c r="AB248" s="109"/>
      <c r="AC248" s="109"/>
      <c r="AD248" s="109"/>
      <c r="AE248" s="109">
        <v>0</v>
      </c>
      <c r="AF248" s="109"/>
      <c r="AG248" s="109"/>
      <c r="AH248" s="109"/>
      <c r="AI248" s="109"/>
      <c r="AJ248" s="109"/>
      <c r="AK248" s="109">
        <v>0</v>
      </c>
      <c r="AL248" s="109"/>
      <c r="AM248" s="109"/>
      <c r="AN248" s="109"/>
      <c r="AO248" s="109"/>
      <c r="AP248" s="109"/>
      <c r="AQ248" s="109">
        <v>0</v>
      </c>
      <c r="AR248" s="109"/>
      <c r="AS248" s="109"/>
      <c r="AT248" s="109"/>
      <c r="AU248" s="109"/>
      <c r="AV248" s="109"/>
      <c r="AW248" s="132"/>
      <c r="AX248" s="132"/>
      <c r="AY248" s="132"/>
      <c r="AZ248" s="132"/>
      <c r="BA248" s="132"/>
      <c r="BB248" s="132"/>
      <c r="BC248" s="132"/>
      <c r="BD248" s="132"/>
      <c r="BE248" s="132"/>
      <c r="BF248" s="132"/>
      <c r="BG248" s="132"/>
      <c r="BH248" s="132"/>
      <c r="BI248" s="132"/>
      <c r="BJ248" s="132"/>
      <c r="BK248" s="132"/>
      <c r="BL248" s="132"/>
    </row>
    <row r="249" spans="1:79" s="6" customFormat="1" ht="12.75" customHeight="1" x14ac:dyDescent="0.2">
      <c r="A249" s="114"/>
      <c r="B249" s="114"/>
      <c r="C249" s="114"/>
      <c r="D249" s="114"/>
      <c r="E249" s="114"/>
      <c r="F249" s="114"/>
      <c r="G249" s="100" t="s">
        <v>147</v>
      </c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2"/>
      <c r="T249" s="110">
        <v>100149736.33</v>
      </c>
      <c r="U249" s="110"/>
      <c r="V249" s="110"/>
      <c r="W249" s="110"/>
      <c r="X249" s="110"/>
      <c r="Y249" s="110"/>
      <c r="Z249" s="110">
        <v>100009947.87</v>
      </c>
      <c r="AA249" s="110"/>
      <c r="AB249" s="110"/>
      <c r="AC249" s="110"/>
      <c r="AD249" s="110"/>
      <c r="AE249" s="110">
        <v>0</v>
      </c>
      <c r="AF249" s="110"/>
      <c r="AG249" s="110"/>
      <c r="AH249" s="110"/>
      <c r="AI249" s="110"/>
      <c r="AJ249" s="110"/>
      <c r="AK249" s="110">
        <v>0</v>
      </c>
      <c r="AL249" s="110"/>
      <c r="AM249" s="110"/>
      <c r="AN249" s="110"/>
      <c r="AO249" s="110"/>
      <c r="AP249" s="110"/>
      <c r="AQ249" s="110">
        <v>0</v>
      </c>
      <c r="AR249" s="110"/>
      <c r="AS249" s="110"/>
      <c r="AT249" s="110"/>
      <c r="AU249" s="110"/>
      <c r="AV249" s="110"/>
      <c r="AW249" s="115"/>
      <c r="AX249" s="115"/>
      <c r="AY249" s="115"/>
      <c r="AZ249" s="115"/>
      <c r="BA249" s="115"/>
      <c r="BB249" s="115"/>
      <c r="BC249" s="115"/>
      <c r="BD249" s="115"/>
      <c r="BE249" s="115"/>
      <c r="BF249" s="115"/>
      <c r="BG249" s="115"/>
      <c r="BH249" s="115"/>
      <c r="BI249" s="115"/>
      <c r="BJ249" s="115"/>
      <c r="BK249" s="115"/>
      <c r="BL249" s="115"/>
    </row>
    <row r="251" spans="1:79" ht="14.25" customHeight="1" x14ac:dyDescent="0.2">
      <c r="A251" s="34" t="s">
        <v>246</v>
      </c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</row>
    <row r="252" spans="1:79" ht="15" customHeight="1" x14ac:dyDescent="0.2">
      <c r="A252" s="122"/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2"/>
      <c r="BE252" s="122"/>
      <c r="BF252" s="122"/>
      <c r="BG252" s="122"/>
      <c r="BH252" s="122"/>
      <c r="BI252" s="122"/>
      <c r="BJ252" s="122"/>
      <c r="BK252" s="122"/>
      <c r="BL252" s="122"/>
    </row>
    <row r="253" spans="1:79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</row>
    <row r="255" spans="1:79" ht="14.25" x14ac:dyDescent="0.2">
      <c r="A255" s="34" t="s">
        <v>261</v>
      </c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</row>
    <row r="256" spans="1:79" ht="14.25" x14ac:dyDescent="0.2">
      <c r="A256" s="34" t="s">
        <v>234</v>
      </c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</row>
    <row r="257" spans="1:64" ht="15" customHeight="1" x14ac:dyDescent="0.2">
      <c r="A257" s="122"/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122"/>
      <c r="BL257" s="122"/>
    </row>
    <row r="258" spans="1:64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</row>
    <row r="261" spans="1:64" ht="18.95" customHeight="1" x14ac:dyDescent="0.2">
      <c r="A261" s="126" t="s">
        <v>219</v>
      </c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22"/>
      <c r="AC261" s="22"/>
      <c r="AD261" s="22"/>
      <c r="AE261" s="22"/>
      <c r="AF261" s="22"/>
      <c r="AG261" s="22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22"/>
      <c r="AR261" s="22"/>
      <c r="AS261" s="22"/>
      <c r="AT261" s="22"/>
      <c r="AU261" s="131" t="s">
        <v>221</v>
      </c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</row>
    <row r="262" spans="1:64" ht="12.75" customHeight="1" x14ac:dyDescent="0.2">
      <c r="AB262" s="23"/>
      <c r="AC262" s="23"/>
      <c r="AD262" s="23"/>
      <c r="AE262" s="23"/>
      <c r="AF262" s="23"/>
      <c r="AG262" s="23"/>
      <c r="AH262" s="129" t="s">
        <v>1</v>
      </c>
      <c r="AI262" s="129"/>
      <c r="AJ262" s="129"/>
      <c r="AK262" s="129"/>
      <c r="AL262" s="129"/>
      <c r="AM262" s="129"/>
      <c r="AN262" s="129"/>
      <c r="AO262" s="129"/>
      <c r="AP262" s="129"/>
      <c r="AQ262" s="23"/>
      <c r="AR262" s="23"/>
      <c r="AS262" s="23"/>
      <c r="AT262" s="23"/>
      <c r="AU262" s="129" t="s">
        <v>160</v>
      </c>
      <c r="AV262" s="129"/>
      <c r="AW262" s="129"/>
      <c r="AX262" s="129"/>
      <c r="AY262" s="129"/>
      <c r="AZ262" s="129"/>
      <c r="BA262" s="129"/>
      <c r="BB262" s="129"/>
      <c r="BC262" s="129"/>
      <c r="BD262" s="129"/>
      <c r="BE262" s="129"/>
      <c r="BF262" s="129"/>
    </row>
    <row r="263" spans="1:64" ht="15" x14ac:dyDescent="0.2">
      <c r="AB263" s="23"/>
      <c r="AC263" s="23"/>
      <c r="AD263" s="23"/>
      <c r="AE263" s="23"/>
      <c r="AF263" s="23"/>
      <c r="AG263" s="23"/>
      <c r="AH263" s="24"/>
      <c r="AI263" s="24"/>
      <c r="AJ263" s="24"/>
      <c r="AK263" s="24"/>
      <c r="AL263" s="24"/>
      <c r="AM263" s="24"/>
      <c r="AN263" s="24"/>
      <c r="AO263" s="24"/>
      <c r="AP263" s="24"/>
      <c r="AQ263" s="23"/>
      <c r="AR263" s="23"/>
      <c r="AS263" s="23"/>
      <c r="AT263" s="23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</row>
    <row r="264" spans="1:64" ht="18" customHeight="1" x14ac:dyDescent="0.2">
      <c r="A264" s="126" t="s">
        <v>220</v>
      </c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23"/>
      <c r="AC264" s="23"/>
      <c r="AD264" s="23"/>
      <c r="AE264" s="23"/>
      <c r="AF264" s="23"/>
      <c r="AG264" s="23"/>
      <c r="AH264" s="127"/>
      <c r="AI264" s="127"/>
      <c r="AJ264" s="127"/>
      <c r="AK264" s="127"/>
      <c r="AL264" s="127"/>
      <c r="AM264" s="127"/>
      <c r="AN264" s="127"/>
      <c r="AO264" s="127"/>
      <c r="AP264" s="127"/>
      <c r="AQ264" s="23"/>
      <c r="AR264" s="23"/>
      <c r="AS264" s="23"/>
      <c r="AT264" s="23"/>
      <c r="AU264" s="128" t="s">
        <v>222</v>
      </c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</row>
    <row r="265" spans="1:64" ht="12" customHeight="1" x14ac:dyDescent="0.2">
      <c r="AB265" s="23"/>
      <c r="AC265" s="23"/>
      <c r="AD265" s="23"/>
      <c r="AE265" s="23"/>
      <c r="AF265" s="23"/>
      <c r="AG265" s="23"/>
      <c r="AH265" s="129" t="s">
        <v>1</v>
      </c>
      <c r="AI265" s="129"/>
      <c r="AJ265" s="129"/>
      <c r="AK265" s="129"/>
      <c r="AL265" s="129"/>
      <c r="AM265" s="129"/>
      <c r="AN265" s="129"/>
      <c r="AO265" s="129"/>
      <c r="AP265" s="129"/>
      <c r="AQ265" s="23"/>
      <c r="AR265" s="23"/>
      <c r="AS265" s="23"/>
      <c r="AT265" s="23"/>
      <c r="AU265" s="129" t="s">
        <v>160</v>
      </c>
      <c r="AV265" s="129"/>
      <c r="AW265" s="129"/>
      <c r="AX265" s="129"/>
      <c r="AY265" s="129"/>
      <c r="AZ265" s="129"/>
      <c r="BA265" s="129"/>
      <c r="BB265" s="129"/>
      <c r="BC265" s="129"/>
      <c r="BD265" s="129"/>
      <c r="BE265" s="129"/>
      <c r="BF265" s="129"/>
    </row>
  </sheetData>
  <mergeCells count="1782">
    <mergeCell ref="AK249:AP249"/>
    <mergeCell ref="AQ249:AV249"/>
    <mergeCell ref="AW249:BD249"/>
    <mergeCell ref="BE249:BL249"/>
    <mergeCell ref="AE248:AJ248"/>
    <mergeCell ref="AK248:AP248"/>
    <mergeCell ref="AQ248:AV248"/>
    <mergeCell ref="AW248:BD248"/>
    <mergeCell ref="BE248:BL248"/>
    <mergeCell ref="A249:F249"/>
    <mergeCell ref="G249:S249"/>
    <mergeCell ref="T249:Y249"/>
    <mergeCell ref="Z249:AD249"/>
    <mergeCell ref="AE249:AJ249"/>
    <mergeCell ref="AJ239:AN239"/>
    <mergeCell ref="AO239:AS239"/>
    <mergeCell ref="Q239:U239"/>
    <mergeCell ref="V239:Y239"/>
    <mergeCell ref="Z239:AD239"/>
    <mergeCell ref="AE239:AI239"/>
    <mergeCell ref="A238:F238"/>
    <mergeCell ref="G238:P238"/>
    <mergeCell ref="Q238:U238"/>
    <mergeCell ref="V238:Y238"/>
    <mergeCell ref="Z238:AD238"/>
    <mergeCell ref="AE238:AI238"/>
    <mergeCell ref="AJ238:AN238"/>
    <mergeCell ref="AO238:AS238"/>
    <mergeCell ref="AU138:AY138"/>
    <mergeCell ref="AZ138:BD138"/>
    <mergeCell ref="BE138:BI138"/>
    <mergeCell ref="A144:C144"/>
    <mergeCell ref="D144:P144"/>
    <mergeCell ref="Q144:U144"/>
    <mergeCell ref="V144:AE144"/>
    <mergeCell ref="AF144:AJ144"/>
    <mergeCell ref="AK144:AO144"/>
    <mergeCell ref="A138:C138"/>
    <mergeCell ref="D138:P138"/>
    <mergeCell ref="Q138:U138"/>
    <mergeCell ref="V138:AE138"/>
    <mergeCell ref="AF138:AJ138"/>
    <mergeCell ref="AK138:AO138"/>
    <mergeCell ref="AP138:AT138"/>
    <mergeCell ref="AW228:BA228"/>
    <mergeCell ref="A227:F227"/>
    <mergeCell ref="G227:S227"/>
    <mergeCell ref="T227:Y227"/>
    <mergeCell ref="Z227:AD227"/>
    <mergeCell ref="AE227:AJ227"/>
    <mergeCell ref="AK227:AP227"/>
    <mergeCell ref="AQ227:AV227"/>
    <mergeCell ref="AW227:BA227"/>
    <mergeCell ref="BA185:BC185"/>
    <mergeCell ref="BD185:BF185"/>
    <mergeCell ref="BG185:BI185"/>
    <mergeCell ref="BJ185:BL185"/>
    <mergeCell ref="AI185:AK185"/>
    <mergeCell ref="AL185:AN185"/>
    <mergeCell ref="AO185:AQ185"/>
    <mergeCell ref="AR185:AT185"/>
    <mergeCell ref="AU185:AW185"/>
    <mergeCell ref="AX185:AZ185"/>
    <mergeCell ref="AK226:AP226"/>
    <mergeCell ref="AQ226:AV226"/>
    <mergeCell ref="AW226:BA226"/>
    <mergeCell ref="BB226:BF226"/>
    <mergeCell ref="BG226:BL226"/>
    <mergeCell ref="AQ222:AV223"/>
    <mergeCell ref="BA184:BC184"/>
    <mergeCell ref="BD184:BF184"/>
    <mergeCell ref="BG184:BI184"/>
    <mergeCell ref="BJ184:BL184"/>
    <mergeCell ref="A185:C185"/>
    <mergeCell ref="D185:V185"/>
    <mergeCell ref="W185:Y185"/>
    <mergeCell ref="Z185:AB185"/>
    <mergeCell ref="AC185:AE185"/>
    <mergeCell ref="AF185:AH185"/>
    <mergeCell ref="AI184:AK184"/>
    <mergeCell ref="AL184:AN184"/>
    <mergeCell ref="AO184:AQ184"/>
    <mergeCell ref="AR184:AT184"/>
    <mergeCell ref="AU184:AW184"/>
    <mergeCell ref="AX184:AZ184"/>
    <mergeCell ref="BA183:BC183"/>
    <mergeCell ref="BD183:BF183"/>
    <mergeCell ref="BG183:BI183"/>
    <mergeCell ref="BJ183:BL183"/>
    <mergeCell ref="A184:C184"/>
    <mergeCell ref="D184:V184"/>
    <mergeCell ref="W184:Y184"/>
    <mergeCell ref="Z184:AB184"/>
    <mergeCell ref="AC184:AE184"/>
    <mergeCell ref="AF184:AH184"/>
    <mergeCell ref="AI183:AK183"/>
    <mergeCell ref="AL183:AN183"/>
    <mergeCell ref="AO183:AQ183"/>
    <mergeCell ref="AR183:AT183"/>
    <mergeCell ref="AU183:AW183"/>
    <mergeCell ref="AX183:AZ183"/>
    <mergeCell ref="BA182:BC182"/>
    <mergeCell ref="BD182:BF182"/>
    <mergeCell ref="BG182:BI182"/>
    <mergeCell ref="BJ182:BL182"/>
    <mergeCell ref="A183:C183"/>
    <mergeCell ref="D183:V183"/>
    <mergeCell ref="W183:Y183"/>
    <mergeCell ref="Z183:AB183"/>
    <mergeCell ref="AC183:AE183"/>
    <mergeCell ref="AF183:AH183"/>
    <mergeCell ref="AI182:AK182"/>
    <mergeCell ref="AL182:AN182"/>
    <mergeCell ref="AO182:AQ182"/>
    <mergeCell ref="AR182:AT182"/>
    <mergeCell ref="AU182:AW182"/>
    <mergeCell ref="AX182:AZ182"/>
    <mergeCell ref="A182:C182"/>
    <mergeCell ref="D182:V182"/>
    <mergeCell ref="W182:Y182"/>
    <mergeCell ref="Z182:AB182"/>
    <mergeCell ref="AC182:AE182"/>
    <mergeCell ref="AF182:AH182"/>
    <mergeCell ref="AU181:AW181"/>
    <mergeCell ref="AX181:AZ181"/>
    <mergeCell ref="BA181:BC181"/>
    <mergeCell ref="BD181:BF181"/>
    <mergeCell ref="BG181:BI181"/>
    <mergeCell ref="BJ181:BL181"/>
    <mergeCell ref="AC181:AE181"/>
    <mergeCell ref="AF181:AH181"/>
    <mergeCell ref="AI181:AK181"/>
    <mergeCell ref="AL181:AN181"/>
    <mergeCell ref="AO181:AQ181"/>
    <mergeCell ref="AR181:AT181"/>
    <mergeCell ref="AT171:AX171"/>
    <mergeCell ref="AY171:BC171"/>
    <mergeCell ref="BD171:BH171"/>
    <mergeCell ref="BI171:BM171"/>
    <mergeCell ref="BN171:BR171"/>
    <mergeCell ref="BA179:BC179"/>
    <mergeCell ref="BD179:BF179"/>
    <mergeCell ref="BG179:BI179"/>
    <mergeCell ref="BJ179:BL179"/>
    <mergeCell ref="AI179:AK179"/>
    <mergeCell ref="AL179:AN179"/>
    <mergeCell ref="AO179:AQ179"/>
    <mergeCell ref="AR179:AT179"/>
    <mergeCell ref="AU179:AW179"/>
    <mergeCell ref="AX179:AZ179"/>
    <mergeCell ref="BA178:BC178"/>
    <mergeCell ref="BD178:BF178"/>
    <mergeCell ref="BG178:BI178"/>
    <mergeCell ref="BJ178:BL178"/>
    <mergeCell ref="BJ176:BL177"/>
    <mergeCell ref="A171:T171"/>
    <mergeCell ref="U171:Y171"/>
    <mergeCell ref="Z171:AD171"/>
    <mergeCell ref="AE171:AI171"/>
    <mergeCell ref="AJ171:AN171"/>
    <mergeCell ref="AO171:AS171"/>
    <mergeCell ref="AO170:AS170"/>
    <mergeCell ref="AT170:AX170"/>
    <mergeCell ref="AY170:BC170"/>
    <mergeCell ref="BD170:BH170"/>
    <mergeCell ref="BI170:BM170"/>
    <mergeCell ref="BN170:BR170"/>
    <mergeCell ref="AT169:AX169"/>
    <mergeCell ref="AY169:BC169"/>
    <mergeCell ref="BD169:BH169"/>
    <mergeCell ref="BI169:BM169"/>
    <mergeCell ref="BN169:BR169"/>
    <mergeCell ref="A170:T170"/>
    <mergeCell ref="U170:Y170"/>
    <mergeCell ref="Z170:AD170"/>
    <mergeCell ref="AE170:AI170"/>
    <mergeCell ref="AJ170:AN170"/>
    <mergeCell ref="A169:T169"/>
    <mergeCell ref="U169:Y169"/>
    <mergeCell ref="Z169:AD169"/>
    <mergeCell ref="AE169:AI169"/>
    <mergeCell ref="AJ169:AN169"/>
    <mergeCell ref="AO169:AS169"/>
    <mergeCell ref="AO168:AS168"/>
    <mergeCell ref="AT168:AX168"/>
    <mergeCell ref="AY168:BC168"/>
    <mergeCell ref="BD168:BH168"/>
    <mergeCell ref="BI168:BM168"/>
    <mergeCell ref="BN168:BR168"/>
    <mergeCell ref="AT167:AX167"/>
    <mergeCell ref="AY167:BC167"/>
    <mergeCell ref="BD167:BH167"/>
    <mergeCell ref="BI167:BM167"/>
    <mergeCell ref="BN167:BR167"/>
    <mergeCell ref="A168:T168"/>
    <mergeCell ref="U168:Y168"/>
    <mergeCell ref="Z168:AD168"/>
    <mergeCell ref="AE168:AI168"/>
    <mergeCell ref="AJ168:AN168"/>
    <mergeCell ref="AY166:BC166"/>
    <mergeCell ref="BD166:BH166"/>
    <mergeCell ref="BI166:BM166"/>
    <mergeCell ref="BN166:BR166"/>
    <mergeCell ref="A167:T167"/>
    <mergeCell ref="U167:Y167"/>
    <mergeCell ref="Z167:AD167"/>
    <mergeCell ref="AE167:AI167"/>
    <mergeCell ref="AJ167:AN167"/>
    <mergeCell ref="AO167:AS167"/>
    <mergeCell ref="BD165:BH165"/>
    <mergeCell ref="BI165:BM165"/>
    <mergeCell ref="BN165:BR165"/>
    <mergeCell ref="A166:T166"/>
    <mergeCell ref="U166:Y166"/>
    <mergeCell ref="Z166:AD166"/>
    <mergeCell ref="AE166:AI166"/>
    <mergeCell ref="AJ166:AN166"/>
    <mergeCell ref="AO166:AS166"/>
    <mergeCell ref="AT166:AX166"/>
    <mergeCell ref="BI164:BM164"/>
    <mergeCell ref="BN164:BR164"/>
    <mergeCell ref="A165:T165"/>
    <mergeCell ref="U165:Y165"/>
    <mergeCell ref="Z165:AD165"/>
    <mergeCell ref="AE165:AI165"/>
    <mergeCell ref="AJ165:AN165"/>
    <mergeCell ref="AO165:AS165"/>
    <mergeCell ref="AT165:AX165"/>
    <mergeCell ref="AY165:BC165"/>
    <mergeCell ref="BN163:BR163"/>
    <mergeCell ref="A164:T164"/>
    <mergeCell ref="U164:Y164"/>
    <mergeCell ref="Z164:AD164"/>
    <mergeCell ref="AE164:AI164"/>
    <mergeCell ref="AJ164:AN164"/>
    <mergeCell ref="AO164:AS164"/>
    <mergeCell ref="AT164:AX164"/>
    <mergeCell ref="AY164:BC164"/>
    <mergeCell ref="BD164:BH164"/>
    <mergeCell ref="A163:T163"/>
    <mergeCell ref="U163:Y163"/>
    <mergeCell ref="Z163:AD163"/>
    <mergeCell ref="AE163:AI163"/>
    <mergeCell ref="AJ163:AN163"/>
    <mergeCell ref="AO163:AS163"/>
    <mergeCell ref="AP154:AT154"/>
    <mergeCell ref="AU154:AY154"/>
    <mergeCell ref="AZ154:BD154"/>
    <mergeCell ref="BE154:BI154"/>
    <mergeCell ref="AO161:AS161"/>
    <mergeCell ref="AT161:AX161"/>
    <mergeCell ref="AY161:BC161"/>
    <mergeCell ref="BD161:BH161"/>
    <mergeCell ref="BI161:BM161"/>
    <mergeCell ref="BN161:BR161"/>
    <mergeCell ref="AT160:AX160"/>
    <mergeCell ref="AY160:BC160"/>
    <mergeCell ref="BD160:BH160"/>
    <mergeCell ref="BI160:BM160"/>
    <mergeCell ref="BN160:BR160"/>
    <mergeCell ref="A161:T161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150:C150"/>
    <mergeCell ref="D150:P150"/>
    <mergeCell ref="Q150:U150"/>
    <mergeCell ref="V150:AE150"/>
    <mergeCell ref="AF150:AJ150"/>
    <mergeCell ref="AK150:AO150"/>
    <mergeCell ref="AP149:AT149"/>
    <mergeCell ref="AU149:AY149"/>
    <mergeCell ref="AZ149:BD149"/>
    <mergeCell ref="BE149:BI149"/>
    <mergeCell ref="A149:C149"/>
    <mergeCell ref="D149:P149"/>
    <mergeCell ref="Q149:U149"/>
    <mergeCell ref="V149:AE149"/>
    <mergeCell ref="AF149:AJ149"/>
    <mergeCell ref="AK149:AO149"/>
    <mergeCell ref="AP148:AT148"/>
    <mergeCell ref="AU148:AY148"/>
    <mergeCell ref="AZ148:BD148"/>
    <mergeCell ref="BE148:BI148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3:C143"/>
    <mergeCell ref="D143:P143"/>
    <mergeCell ref="Q143:U143"/>
    <mergeCell ref="V143:AE143"/>
    <mergeCell ref="AF143:AJ143"/>
    <mergeCell ref="AK143:AO143"/>
    <mergeCell ref="AP142:AT142"/>
    <mergeCell ref="AU142:AY142"/>
    <mergeCell ref="AZ142:BD142"/>
    <mergeCell ref="BE142:BI142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141:C141"/>
    <mergeCell ref="D141:P141"/>
    <mergeCell ref="Q141:U141"/>
    <mergeCell ref="V141:AE141"/>
    <mergeCell ref="AF141:AJ141"/>
    <mergeCell ref="AK141:AO141"/>
    <mergeCell ref="AP140:AT140"/>
    <mergeCell ref="AU140:AY140"/>
    <mergeCell ref="AZ140:BD140"/>
    <mergeCell ref="BE140:BI140"/>
    <mergeCell ref="A140:C140"/>
    <mergeCell ref="D140:P140"/>
    <mergeCell ref="Q140:U140"/>
    <mergeCell ref="V140:AE140"/>
    <mergeCell ref="AF140:AJ140"/>
    <mergeCell ref="AK140:AO140"/>
    <mergeCell ref="AP139:AT139"/>
    <mergeCell ref="AU139:AY139"/>
    <mergeCell ref="AZ139:BD139"/>
    <mergeCell ref="BE139:BI139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7:C137"/>
    <mergeCell ref="D137:P137"/>
    <mergeCell ref="Q137:U137"/>
    <mergeCell ref="V137:AE137"/>
    <mergeCell ref="AF137:AJ137"/>
    <mergeCell ref="AK137:AO137"/>
    <mergeCell ref="AP136:AT136"/>
    <mergeCell ref="AU136:AY136"/>
    <mergeCell ref="AZ136:BD136"/>
    <mergeCell ref="BE136:BI136"/>
    <mergeCell ref="A136:C136"/>
    <mergeCell ref="D136:P136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BT127:BX127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AP134:AT134"/>
    <mergeCell ref="AU134:AY134"/>
    <mergeCell ref="AZ134:BD134"/>
    <mergeCell ref="BE134:BI134"/>
    <mergeCell ref="AP131:AT131"/>
    <mergeCell ref="AU131:AY131"/>
    <mergeCell ref="AZ131:BD131"/>
    <mergeCell ref="BE131:BI131"/>
    <mergeCell ref="A129:BL129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A123:C123"/>
    <mergeCell ref="D123:P123"/>
    <mergeCell ref="Q123:U123"/>
    <mergeCell ref="V123:AE123"/>
    <mergeCell ref="AF123:AJ123"/>
    <mergeCell ref="AK123:AO123"/>
    <mergeCell ref="BE122:BI122"/>
    <mergeCell ref="BJ122:BN122"/>
    <mergeCell ref="BO122:BS122"/>
    <mergeCell ref="BT122:BX122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21:BI121"/>
    <mergeCell ref="BJ121:BN121"/>
    <mergeCell ref="BO121:BS121"/>
    <mergeCell ref="BT121:BX121"/>
    <mergeCell ref="BT120:BX120"/>
    <mergeCell ref="A121:C121"/>
    <mergeCell ref="D121:P121"/>
    <mergeCell ref="Q121:U121"/>
    <mergeCell ref="V121:AE121"/>
    <mergeCell ref="AF121:AJ121"/>
    <mergeCell ref="AK121:AO121"/>
    <mergeCell ref="AP121:AT121"/>
    <mergeCell ref="AU121:AY121"/>
    <mergeCell ref="AZ121:BD121"/>
    <mergeCell ref="AP120:AT120"/>
    <mergeCell ref="AU120:AY120"/>
    <mergeCell ref="AZ120:BD120"/>
    <mergeCell ref="BE120:BI120"/>
    <mergeCell ref="BJ120:BN120"/>
    <mergeCell ref="BO120:BS120"/>
    <mergeCell ref="BE119:BI119"/>
    <mergeCell ref="BJ119:BN119"/>
    <mergeCell ref="BO119:BS119"/>
    <mergeCell ref="BT119:BX119"/>
    <mergeCell ref="A120:C120"/>
    <mergeCell ref="D120:P120"/>
    <mergeCell ref="Q120:U120"/>
    <mergeCell ref="V120:AE120"/>
    <mergeCell ref="AF120:AJ120"/>
    <mergeCell ref="AK120:AO120"/>
    <mergeCell ref="A119:C119"/>
    <mergeCell ref="D119:P119"/>
    <mergeCell ref="Q119:U119"/>
    <mergeCell ref="V119:AE119"/>
    <mergeCell ref="AF119:AJ119"/>
    <mergeCell ref="AK119:AO119"/>
    <mergeCell ref="A116:C116"/>
    <mergeCell ref="D116:P116"/>
    <mergeCell ref="Q116:U116"/>
    <mergeCell ref="V116:AE116"/>
    <mergeCell ref="AF116:AJ116"/>
    <mergeCell ref="AK116:AO116"/>
    <mergeCell ref="BT115:BX115"/>
    <mergeCell ref="AP115:AT115"/>
    <mergeCell ref="AU115:AY115"/>
    <mergeCell ref="AZ115:BD115"/>
    <mergeCell ref="BE115:BI115"/>
    <mergeCell ref="BJ115:BN115"/>
    <mergeCell ref="BO115:BS115"/>
    <mergeCell ref="BT118:BX118"/>
    <mergeCell ref="AP118:AT118"/>
    <mergeCell ref="AU118:AY118"/>
    <mergeCell ref="AZ118:BD118"/>
    <mergeCell ref="BE118:BI118"/>
    <mergeCell ref="BJ118:BN118"/>
    <mergeCell ref="BO118:BS118"/>
    <mergeCell ref="Q114:U114"/>
    <mergeCell ref="V114:AE114"/>
    <mergeCell ref="AF114:AJ114"/>
    <mergeCell ref="AK114:AO114"/>
    <mergeCell ref="AP114:AT114"/>
    <mergeCell ref="AU114:AY114"/>
    <mergeCell ref="AZ114:BD114"/>
    <mergeCell ref="AP119:AT119"/>
    <mergeCell ref="AU119:AY119"/>
    <mergeCell ref="AZ119:BD119"/>
    <mergeCell ref="BT116:BX116"/>
    <mergeCell ref="AP116:AT116"/>
    <mergeCell ref="AU116:AY116"/>
    <mergeCell ref="AZ116:BD116"/>
    <mergeCell ref="BE116:BI116"/>
    <mergeCell ref="BJ116:BN116"/>
    <mergeCell ref="BO116:BS116"/>
    <mergeCell ref="AK111:AO111"/>
    <mergeCell ref="BE113:BI113"/>
    <mergeCell ref="BJ113:BN113"/>
    <mergeCell ref="BO113:BS113"/>
    <mergeCell ref="BT113:BX113"/>
    <mergeCell ref="A118:C118"/>
    <mergeCell ref="D118:P118"/>
    <mergeCell ref="Q118:U118"/>
    <mergeCell ref="V118:AE118"/>
    <mergeCell ref="AF118:AJ118"/>
    <mergeCell ref="AK118:AO118"/>
    <mergeCell ref="A113:C113"/>
    <mergeCell ref="D113:P113"/>
    <mergeCell ref="Q113:U113"/>
    <mergeCell ref="V113:AE113"/>
    <mergeCell ref="AF113:AJ113"/>
    <mergeCell ref="AK113:AO113"/>
    <mergeCell ref="AP113:AT113"/>
    <mergeCell ref="AU113:AY113"/>
    <mergeCell ref="AZ113:BD113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A114:C114"/>
    <mergeCell ref="D114:P114"/>
    <mergeCell ref="AP110:AT110"/>
    <mergeCell ref="AU110:AY110"/>
    <mergeCell ref="AZ110:BD110"/>
    <mergeCell ref="BE117:BI117"/>
    <mergeCell ref="BJ117:BN117"/>
    <mergeCell ref="BO117:BS117"/>
    <mergeCell ref="BT117:BX117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BT109:BX109"/>
    <mergeCell ref="A117:C117"/>
    <mergeCell ref="D117:P117"/>
    <mergeCell ref="Q117:U117"/>
    <mergeCell ref="V117:AE117"/>
    <mergeCell ref="AF117:AJ117"/>
    <mergeCell ref="AK117:AO117"/>
    <mergeCell ref="AP117:AT117"/>
    <mergeCell ref="AU117:AY117"/>
    <mergeCell ref="AZ117:BD117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T107:BX107"/>
    <mergeCell ref="BT106:BX106"/>
    <mergeCell ref="BT105:BX105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BQ88:BT88"/>
    <mergeCell ref="BU88:BY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A264:AA264"/>
    <mergeCell ref="AH264:AP264"/>
    <mergeCell ref="AU264:BF264"/>
    <mergeCell ref="AH265:AP265"/>
    <mergeCell ref="AU265:BF265"/>
    <mergeCell ref="A31:D31"/>
    <mergeCell ref="E31:T31"/>
    <mergeCell ref="U31:Y31"/>
    <mergeCell ref="Z31:AD31"/>
    <mergeCell ref="AE31:AH31"/>
    <mergeCell ref="A257:BL257"/>
    <mergeCell ref="A261:AA261"/>
    <mergeCell ref="AH261:AP261"/>
    <mergeCell ref="AU261:BF261"/>
    <mergeCell ref="AH262:AP262"/>
    <mergeCell ref="AU262:BF262"/>
    <mergeCell ref="AW247:BD247"/>
    <mergeCell ref="BE247:BL247"/>
    <mergeCell ref="A251:BL251"/>
    <mergeCell ref="A252:BL252"/>
    <mergeCell ref="A255:BL255"/>
    <mergeCell ref="A256:BL256"/>
    <mergeCell ref="A248:F248"/>
    <mergeCell ref="G248:S248"/>
    <mergeCell ref="T248:Y248"/>
    <mergeCell ref="Z248:AD248"/>
    <mergeCell ref="AQ246:AV246"/>
    <mergeCell ref="AW246:BD246"/>
    <mergeCell ref="BE246:BL246"/>
    <mergeCell ref="A247:F247"/>
    <mergeCell ref="G247:S247"/>
    <mergeCell ref="T247:Y247"/>
    <mergeCell ref="Z247:AD247"/>
    <mergeCell ref="AE247:AJ247"/>
    <mergeCell ref="AK247:AP247"/>
    <mergeCell ref="AQ247:AV247"/>
    <mergeCell ref="A246:F246"/>
    <mergeCell ref="G246:S246"/>
    <mergeCell ref="T246:Y246"/>
    <mergeCell ref="Z246:AD246"/>
    <mergeCell ref="AE246:AJ246"/>
    <mergeCell ref="AK246:AP246"/>
    <mergeCell ref="BE243:BL244"/>
    <mergeCell ref="A245:F245"/>
    <mergeCell ref="G245:S245"/>
    <mergeCell ref="T245:Y245"/>
    <mergeCell ref="Z245:AD245"/>
    <mergeCell ref="AE245:AJ245"/>
    <mergeCell ref="AK245:AP245"/>
    <mergeCell ref="AQ245:AV245"/>
    <mergeCell ref="AW245:BD245"/>
    <mergeCell ref="BE245:BL245"/>
    <mergeCell ref="A241:BL241"/>
    <mergeCell ref="A242:BL242"/>
    <mergeCell ref="A243:F244"/>
    <mergeCell ref="G243:S244"/>
    <mergeCell ref="T243:Y244"/>
    <mergeCell ref="Z243:AD244"/>
    <mergeCell ref="AE243:AJ244"/>
    <mergeCell ref="AK243:AP244"/>
    <mergeCell ref="AQ243:AV244"/>
    <mergeCell ref="AW243:BD244"/>
    <mergeCell ref="AJ237:AN237"/>
    <mergeCell ref="AO237:AS237"/>
    <mergeCell ref="AT237:AW237"/>
    <mergeCell ref="AX237:BB237"/>
    <mergeCell ref="BC237:BG237"/>
    <mergeCell ref="BH237:BL237"/>
    <mergeCell ref="A237:F237"/>
    <mergeCell ref="G237:P237"/>
    <mergeCell ref="Q237:U237"/>
    <mergeCell ref="V237:Y237"/>
    <mergeCell ref="Z237:AD237"/>
    <mergeCell ref="AE237:AI237"/>
    <mergeCell ref="AT239:AW239"/>
    <mergeCell ref="AX239:BB239"/>
    <mergeCell ref="BC239:BG239"/>
    <mergeCell ref="BH239:BL239"/>
    <mergeCell ref="AT238:AW238"/>
    <mergeCell ref="AX238:BB238"/>
    <mergeCell ref="BC238:BG238"/>
    <mergeCell ref="BH238:BL238"/>
    <mergeCell ref="A239:F239"/>
    <mergeCell ref="G239:P239"/>
    <mergeCell ref="AJ236:AN236"/>
    <mergeCell ref="AO236:AS236"/>
    <mergeCell ref="AT236:AW236"/>
    <mergeCell ref="AX236:BB236"/>
    <mergeCell ref="BC236:BG236"/>
    <mergeCell ref="BH236:BL236"/>
    <mergeCell ref="A236:F236"/>
    <mergeCell ref="G236:P236"/>
    <mergeCell ref="Q236:U236"/>
    <mergeCell ref="V236:Y236"/>
    <mergeCell ref="Z236:AD236"/>
    <mergeCell ref="AE236:AI236"/>
    <mergeCell ref="AJ235:AN235"/>
    <mergeCell ref="AO235:AS235"/>
    <mergeCell ref="AT235:AW235"/>
    <mergeCell ref="AX235:BB235"/>
    <mergeCell ref="BC235:BG235"/>
    <mergeCell ref="BH235:BL235"/>
    <mergeCell ref="A235:F235"/>
    <mergeCell ref="G235:P235"/>
    <mergeCell ref="Q235:U235"/>
    <mergeCell ref="V235:Y235"/>
    <mergeCell ref="Z235:AD235"/>
    <mergeCell ref="AE235:AI235"/>
    <mergeCell ref="AT233:AW234"/>
    <mergeCell ref="AX233:BG233"/>
    <mergeCell ref="BH233:BL234"/>
    <mergeCell ref="Z234:AD234"/>
    <mergeCell ref="AE234:AI234"/>
    <mergeCell ref="AX234:BB234"/>
    <mergeCell ref="BC234:BG234"/>
    <mergeCell ref="A231:BL231"/>
    <mergeCell ref="A232:F234"/>
    <mergeCell ref="G232:P234"/>
    <mergeCell ref="Q232:AN232"/>
    <mergeCell ref="AO232:BL232"/>
    <mergeCell ref="Q233:U234"/>
    <mergeCell ref="V233:Y234"/>
    <mergeCell ref="Z233:AI233"/>
    <mergeCell ref="AJ233:AN234"/>
    <mergeCell ref="AO233:AS234"/>
    <mergeCell ref="A230:BL230"/>
    <mergeCell ref="BB227:BF227"/>
    <mergeCell ref="BG227:BL227"/>
    <mergeCell ref="A228:F228"/>
    <mergeCell ref="G228:S228"/>
    <mergeCell ref="AK225:AP225"/>
    <mergeCell ref="AQ225:AV225"/>
    <mergeCell ref="AW225:BA225"/>
    <mergeCell ref="BB225:BF225"/>
    <mergeCell ref="BG225:BL225"/>
    <mergeCell ref="A226:F226"/>
    <mergeCell ref="G226:S226"/>
    <mergeCell ref="T226:Y226"/>
    <mergeCell ref="Z226:AD226"/>
    <mergeCell ref="AE226:AJ226"/>
    <mergeCell ref="AK224:AP224"/>
    <mergeCell ref="AQ224:AV224"/>
    <mergeCell ref="AW224:BA224"/>
    <mergeCell ref="BB224:BF224"/>
    <mergeCell ref="BG224:BL224"/>
    <mergeCell ref="A225:F225"/>
    <mergeCell ref="G225:S225"/>
    <mergeCell ref="T225:Y225"/>
    <mergeCell ref="Z225:AD225"/>
    <mergeCell ref="AE225:AJ225"/>
    <mergeCell ref="BB228:BF228"/>
    <mergeCell ref="BG228:BL228"/>
    <mergeCell ref="T228:Y228"/>
    <mergeCell ref="Z228:AD228"/>
    <mergeCell ref="AE228:AJ228"/>
    <mergeCell ref="AK228:AP228"/>
    <mergeCell ref="AQ228:AV228"/>
    <mergeCell ref="AW222:BF222"/>
    <mergeCell ref="BG222:BL223"/>
    <mergeCell ref="AW223:BA223"/>
    <mergeCell ref="BB223:BF223"/>
    <mergeCell ref="A224:F224"/>
    <mergeCell ref="G224:S224"/>
    <mergeCell ref="T224:Y224"/>
    <mergeCell ref="Z224:AD224"/>
    <mergeCell ref="AE224:AJ224"/>
    <mergeCell ref="A222:F223"/>
    <mergeCell ref="G222:S223"/>
    <mergeCell ref="T222:Y223"/>
    <mergeCell ref="Z222:AD223"/>
    <mergeCell ref="AE222:AJ223"/>
    <mergeCell ref="AK222:AP223"/>
    <mergeCell ref="BP212:BS212"/>
    <mergeCell ref="A215:BL215"/>
    <mergeCell ref="A216:BL216"/>
    <mergeCell ref="A219:BL219"/>
    <mergeCell ref="A220:BL220"/>
    <mergeCell ref="A221:BL221"/>
    <mergeCell ref="AO212:AR212"/>
    <mergeCell ref="AS212:AW212"/>
    <mergeCell ref="AX212:BA212"/>
    <mergeCell ref="BB212:BF212"/>
    <mergeCell ref="BG212:BJ212"/>
    <mergeCell ref="BK212:BO212"/>
    <mergeCell ref="BB211:BF211"/>
    <mergeCell ref="BG211:BJ211"/>
    <mergeCell ref="BK211:BO211"/>
    <mergeCell ref="BP211:BS211"/>
    <mergeCell ref="A212:M212"/>
    <mergeCell ref="N212:U212"/>
    <mergeCell ref="V212:Z212"/>
    <mergeCell ref="AA212:AE212"/>
    <mergeCell ref="AF212:AI212"/>
    <mergeCell ref="AJ212:AN212"/>
    <mergeCell ref="BP210:BS210"/>
    <mergeCell ref="A211:M211"/>
    <mergeCell ref="N211:U211"/>
    <mergeCell ref="V211:Z211"/>
    <mergeCell ref="AA211:AE211"/>
    <mergeCell ref="AF211:AI211"/>
    <mergeCell ref="AJ211:AN211"/>
    <mergeCell ref="AO211:AR211"/>
    <mergeCell ref="AS211:AW211"/>
    <mergeCell ref="AX211:BA211"/>
    <mergeCell ref="AO210:AR210"/>
    <mergeCell ref="AS210:AW210"/>
    <mergeCell ref="AX210:BA210"/>
    <mergeCell ref="BB210:BF210"/>
    <mergeCell ref="BG210:BJ210"/>
    <mergeCell ref="BK210:BO210"/>
    <mergeCell ref="BB209:BF209"/>
    <mergeCell ref="BG209:BJ209"/>
    <mergeCell ref="BK209:BO209"/>
    <mergeCell ref="BP209:BS209"/>
    <mergeCell ref="A210:M210"/>
    <mergeCell ref="N210:U210"/>
    <mergeCell ref="V210:Z210"/>
    <mergeCell ref="AA210:AE210"/>
    <mergeCell ref="AF210:AI210"/>
    <mergeCell ref="AJ210:AN210"/>
    <mergeCell ref="AA209:AE209"/>
    <mergeCell ref="AF209:AI209"/>
    <mergeCell ref="AJ209:AN209"/>
    <mergeCell ref="AO209:AR209"/>
    <mergeCell ref="AS209:AW209"/>
    <mergeCell ref="AX209:BA209"/>
    <mergeCell ref="A206:BL206"/>
    <mergeCell ref="A207:BM207"/>
    <mergeCell ref="A208:M209"/>
    <mergeCell ref="N208:U209"/>
    <mergeCell ref="V208:Z209"/>
    <mergeCell ref="AA208:AI208"/>
    <mergeCell ref="AJ208:AR208"/>
    <mergeCell ref="AS208:BA208"/>
    <mergeCell ref="BB208:BJ208"/>
    <mergeCell ref="BK208:BS208"/>
    <mergeCell ref="AZ202:BD202"/>
    <mergeCell ref="A203:F203"/>
    <mergeCell ref="G203:S203"/>
    <mergeCell ref="T203:Z203"/>
    <mergeCell ref="AA203:AE203"/>
    <mergeCell ref="AF203:AJ203"/>
    <mergeCell ref="AK203:AO203"/>
    <mergeCell ref="AP203:AT203"/>
    <mergeCell ref="AU203:AY203"/>
    <mergeCell ref="AZ203:BD203"/>
    <mergeCell ref="AU201:AY201"/>
    <mergeCell ref="AZ201:BD201"/>
    <mergeCell ref="A202:F202"/>
    <mergeCell ref="G202:S202"/>
    <mergeCell ref="T202:Z202"/>
    <mergeCell ref="AA202:AE202"/>
    <mergeCell ref="AF202:AJ202"/>
    <mergeCell ref="AK202:AO202"/>
    <mergeCell ref="AP202:AT202"/>
    <mergeCell ref="AU202:AY202"/>
    <mergeCell ref="AP200:AT200"/>
    <mergeCell ref="AU200:AY200"/>
    <mergeCell ref="AZ200:BD200"/>
    <mergeCell ref="A201:F201"/>
    <mergeCell ref="G201:S201"/>
    <mergeCell ref="T201:Z201"/>
    <mergeCell ref="AA201:AE201"/>
    <mergeCell ref="AF201:AJ201"/>
    <mergeCell ref="AK201:AO201"/>
    <mergeCell ref="AP201:AT201"/>
    <mergeCell ref="A197:BL197"/>
    <mergeCell ref="A198:BD198"/>
    <mergeCell ref="A199:F200"/>
    <mergeCell ref="G199:S200"/>
    <mergeCell ref="T199:Z200"/>
    <mergeCell ref="AA199:AO199"/>
    <mergeCell ref="AP199:BD199"/>
    <mergeCell ref="AA200:AE200"/>
    <mergeCell ref="AF200:AJ200"/>
    <mergeCell ref="AK200:AO200"/>
    <mergeCell ref="AP195:AT195"/>
    <mergeCell ref="AU195:AY195"/>
    <mergeCell ref="AZ195:BD195"/>
    <mergeCell ref="BE195:BI195"/>
    <mergeCell ref="BJ195:BN195"/>
    <mergeCell ref="BO195:BS195"/>
    <mergeCell ref="A195:F195"/>
    <mergeCell ref="G195:S195"/>
    <mergeCell ref="T195:Z195"/>
    <mergeCell ref="AA195:AE195"/>
    <mergeCell ref="AF195:AJ195"/>
    <mergeCell ref="AK195:AO195"/>
    <mergeCell ref="AP194:AT194"/>
    <mergeCell ref="AU194:AY194"/>
    <mergeCell ref="AZ194:BD194"/>
    <mergeCell ref="BE194:BI194"/>
    <mergeCell ref="BJ194:BN194"/>
    <mergeCell ref="BO194:BS194"/>
    <mergeCell ref="A194:F194"/>
    <mergeCell ref="G194:S194"/>
    <mergeCell ref="T194:Z194"/>
    <mergeCell ref="AA194:AE194"/>
    <mergeCell ref="AF194:AJ194"/>
    <mergeCell ref="AK194:AO194"/>
    <mergeCell ref="AP193:AT193"/>
    <mergeCell ref="AU193:AY193"/>
    <mergeCell ref="AZ193:BD193"/>
    <mergeCell ref="BE193:BI193"/>
    <mergeCell ref="BJ193:BN193"/>
    <mergeCell ref="BO193:BS193"/>
    <mergeCell ref="A193:F193"/>
    <mergeCell ref="G193:S193"/>
    <mergeCell ref="T193:Z193"/>
    <mergeCell ref="AA193:AE193"/>
    <mergeCell ref="AF193:AJ193"/>
    <mergeCell ref="AK193:AO193"/>
    <mergeCell ref="AP192:AT192"/>
    <mergeCell ref="AU192:AY192"/>
    <mergeCell ref="AZ192:BD192"/>
    <mergeCell ref="BE192:BI192"/>
    <mergeCell ref="BJ192:BN192"/>
    <mergeCell ref="BO192:BS192"/>
    <mergeCell ref="A190:BS190"/>
    <mergeCell ref="A191:F192"/>
    <mergeCell ref="G191:S192"/>
    <mergeCell ref="T191:Z192"/>
    <mergeCell ref="AA191:AO191"/>
    <mergeCell ref="AP191:BD191"/>
    <mergeCell ref="BE191:BS191"/>
    <mergeCell ref="AA192:AE192"/>
    <mergeCell ref="AF192:AJ192"/>
    <mergeCell ref="AK192:AO192"/>
    <mergeCell ref="BA180:BC180"/>
    <mergeCell ref="BD180:BF180"/>
    <mergeCell ref="BG180:BI180"/>
    <mergeCell ref="BJ180:BL180"/>
    <mergeCell ref="A188:BL188"/>
    <mergeCell ref="A189:BS189"/>
    <mergeCell ref="A181:C181"/>
    <mergeCell ref="D181:V181"/>
    <mergeCell ref="W181:Y181"/>
    <mergeCell ref="Z181:AB181"/>
    <mergeCell ref="AI180:AK180"/>
    <mergeCell ref="AL180:AN180"/>
    <mergeCell ref="AO180:AQ180"/>
    <mergeCell ref="AR180:AT180"/>
    <mergeCell ref="AU180:AW180"/>
    <mergeCell ref="AX180:AZ180"/>
    <mergeCell ref="A180:C180"/>
    <mergeCell ref="D180:V180"/>
    <mergeCell ref="W180:Y180"/>
    <mergeCell ref="Z180:AB180"/>
    <mergeCell ref="AC180:AE180"/>
    <mergeCell ref="AF180:AH180"/>
    <mergeCell ref="AC176:AH176"/>
    <mergeCell ref="AI176:AN176"/>
    <mergeCell ref="AO176:AT176"/>
    <mergeCell ref="AU176:AW177"/>
    <mergeCell ref="AX176:AZ177"/>
    <mergeCell ref="BA176:BC177"/>
    <mergeCell ref="BD176:BF177"/>
    <mergeCell ref="BG176:BI177"/>
    <mergeCell ref="A179:C179"/>
    <mergeCell ref="D179:V179"/>
    <mergeCell ref="W179:Y179"/>
    <mergeCell ref="Z179:AB179"/>
    <mergeCell ref="AC179:AE179"/>
    <mergeCell ref="AF179:AH179"/>
    <mergeCell ref="AI178:AK178"/>
    <mergeCell ref="AL178:AN178"/>
    <mergeCell ref="AO178:AQ178"/>
    <mergeCell ref="AR178:AT178"/>
    <mergeCell ref="AU178:AW178"/>
    <mergeCell ref="AX178:AZ178"/>
    <mergeCell ref="A178:C178"/>
    <mergeCell ref="D178:V178"/>
    <mergeCell ref="W178:Y178"/>
    <mergeCell ref="Z178:AB178"/>
    <mergeCell ref="AC178:AE178"/>
    <mergeCell ref="AF178:AH178"/>
    <mergeCell ref="A175:C177"/>
    <mergeCell ref="D175:V177"/>
    <mergeCell ref="W175:AH175"/>
    <mergeCell ref="AI175:AT175"/>
    <mergeCell ref="AU175:AZ175"/>
    <mergeCell ref="BA175:BF175"/>
    <mergeCell ref="AT162:AX162"/>
    <mergeCell ref="AY162:BC162"/>
    <mergeCell ref="BD162:BH162"/>
    <mergeCell ref="BI162:BM162"/>
    <mergeCell ref="BN162:BR162"/>
    <mergeCell ref="A174:BL174"/>
    <mergeCell ref="AT163:AX163"/>
    <mergeCell ref="AY163:BC163"/>
    <mergeCell ref="BD163:BH163"/>
    <mergeCell ref="BI163:BM163"/>
    <mergeCell ref="A162:T162"/>
    <mergeCell ref="U162:Y162"/>
    <mergeCell ref="Z162:AD162"/>
    <mergeCell ref="AE162:AI162"/>
    <mergeCell ref="AJ162:AN162"/>
    <mergeCell ref="AO162:AS162"/>
    <mergeCell ref="W177:Y177"/>
    <mergeCell ref="Z177:AB177"/>
    <mergeCell ref="AC177:AE177"/>
    <mergeCell ref="AF177:AH177"/>
    <mergeCell ref="AI177:AK177"/>
    <mergeCell ref="AL177:AN177"/>
    <mergeCell ref="AO177:AQ177"/>
    <mergeCell ref="AR177:AT177"/>
    <mergeCell ref="BG175:BL175"/>
    <mergeCell ref="W176:AB176"/>
    <mergeCell ref="U161:Y161"/>
    <mergeCell ref="Z161:AD161"/>
    <mergeCell ref="AE161:AI161"/>
    <mergeCell ref="AJ161:AN161"/>
    <mergeCell ref="A160:T160"/>
    <mergeCell ref="U160:Y160"/>
    <mergeCell ref="Z160:AD160"/>
    <mergeCell ref="AE160:AI160"/>
    <mergeCell ref="AJ160:AN160"/>
    <mergeCell ref="AO160:AS160"/>
    <mergeCell ref="AO159:AS159"/>
    <mergeCell ref="AT159:AX159"/>
    <mergeCell ref="AY159:BC159"/>
    <mergeCell ref="BD159:BH159"/>
    <mergeCell ref="BI159:BM159"/>
    <mergeCell ref="BN159:BR159"/>
    <mergeCell ref="A158:T159"/>
    <mergeCell ref="U158:AD158"/>
    <mergeCell ref="AE158:AN158"/>
    <mergeCell ref="AO158:AX158"/>
    <mergeCell ref="AY158:BH158"/>
    <mergeCell ref="BI158:BR158"/>
    <mergeCell ref="U159:Y159"/>
    <mergeCell ref="Z159:AD159"/>
    <mergeCell ref="AE159:AI159"/>
    <mergeCell ref="AJ159:AN159"/>
    <mergeCell ref="A156:BL156"/>
    <mergeCell ref="A157:BR157"/>
    <mergeCell ref="AP135:AT135"/>
    <mergeCell ref="AU135:AY135"/>
    <mergeCell ref="AZ135:BD135"/>
    <mergeCell ref="BE135:BI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132:C132"/>
    <mergeCell ref="D132:P132"/>
    <mergeCell ref="Q132:U132"/>
    <mergeCell ref="V132:AE132"/>
    <mergeCell ref="AF132:AJ132"/>
    <mergeCell ref="AK132:AO132"/>
    <mergeCell ref="A130:C131"/>
    <mergeCell ref="D130:P131"/>
    <mergeCell ref="Q130:U131"/>
    <mergeCell ref="V130:AE131"/>
    <mergeCell ref="AF130:AT130"/>
    <mergeCell ref="AU130:BI130"/>
    <mergeCell ref="AF131:AJ131"/>
    <mergeCell ref="AK131:AO131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BB89:BF89"/>
    <mergeCell ref="BG89:BK89"/>
    <mergeCell ref="BL89:BP89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88 A180 A97">
    <cfRule type="cellIs" dxfId="618" priority="149" stopIfTrue="1" operator="equal">
      <formula>A87</formula>
    </cfRule>
  </conditionalFormatting>
  <conditionalFormatting sqref="A107:C107 A134:C134">
    <cfRule type="cellIs" dxfId="617" priority="150" stopIfTrue="1" operator="equal">
      <formula>A106</formula>
    </cfRule>
    <cfRule type="cellIs" dxfId="616" priority="151" stopIfTrue="1" operator="equal">
      <formula>0</formula>
    </cfRule>
  </conditionalFormatting>
  <conditionalFormatting sqref="A89">
    <cfRule type="cellIs" dxfId="615" priority="148" stopIfTrue="1" operator="equal">
      <formula>A88</formula>
    </cfRule>
  </conditionalFormatting>
  <conditionalFormatting sqref="A99">
    <cfRule type="cellIs" dxfId="614" priority="720" stopIfTrue="1" operator="equal">
      <formula>A97</formula>
    </cfRule>
  </conditionalFormatting>
  <conditionalFormatting sqref="A98">
    <cfRule type="cellIs" dxfId="613" priority="146" stopIfTrue="1" operator="equal">
      <formula>A97</formula>
    </cfRule>
  </conditionalFormatting>
  <conditionalFormatting sqref="A181">
    <cfRule type="cellIs" dxfId="612" priority="12" stopIfTrue="1" operator="equal">
      <formula>A180</formula>
    </cfRule>
  </conditionalFormatting>
  <conditionalFormatting sqref="A108:C108">
    <cfRule type="cellIs" dxfId="611" priority="143" stopIfTrue="1" operator="equal">
      <formula>A107</formula>
    </cfRule>
    <cfRule type="cellIs" dxfId="610" priority="144" stopIfTrue="1" operator="equal">
      <formula>0</formula>
    </cfRule>
  </conditionalFormatting>
  <conditionalFormatting sqref="A109:C109">
    <cfRule type="cellIs" dxfId="609" priority="141" stopIfTrue="1" operator="equal">
      <formula>A108</formula>
    </cfRule>
    <cfRule type="cellIs" dxfId="608" priority="142" stopIfTrue="1" operator="equal">
      <formula>0</formula>
    </cfRule>
  </conditionalFormatting>
  <conditionalFormatting sqref="A117:C117">
    <cfRule type="cellIs" dxfId="607" priority="139" stopIfTrue="1" operator="equal">
      <formula>A109</formula>
    </cfRule>
    <cfRule type="cellIs" dxfId="606" priority="140" stopIfTrue="1" operator="equal">
      <formula>0</formula>
    </cfRule>
  </conditionalFormatting>
  <conditionalFormatting sqref="A110:C110">
    <cfRule type="cellIs" dxfId="605" priority="135" stopIfTrue="1" operator="equal">
      <formula>#REF!</formula>
    </cfRule>
    <cfRule type="cellIs" dxfId="604" priority="136" stopIfTrue="1" operator="equal">
      <formula>0</formula>
    </cfRule>
  </conditionalFormatting>
  <conditionalFormatting sqref="A111:C111">
    <cfRule type="cellIs" dxfId="603" priority="129" stopIfTrue="1" operator="equal">
      <formula>#REF!</formula>
    </cfRule>
    <cfRule type="cellIs" dxfId="602" priority="130" stopIfTrue="1" operator="equal">
      <formula>0</formula>
    </cfRule>
  </conditionalFormatting>
  <conditionalFormatting sqref="A112:C112">
    <cfRule type="cellIs" dxfId="601" priority="127" stopIfTrue="1" operator="equal">
      <formula>A111</formula>
    </cfRule>
    <cfRule type="cellIs" dxfId="600" priority="128" stopIfTrue="1" operator="equal">
      <formula>0</formula>
    </cfRule>
  </conditionalFormatting>
  <conditionalFormatting sqref="A113:C113">
    <cfRule type="cellIs" dxfId="599" priority="123" stopIfTrue="1" operator="equal">
      <formula>#REF!</formula>
    </cfRule>
    <cfRule type="cellIs" dxfId="598" priority="124" stopIfTrue="1" operator="equal">
      <formula>0</formula>
    </cfRule>
  </conditionalFormatting>
  <conditionalFormatting sqref="A114:C114">
    <cfRule type="cellIs" dxfId="597" priority="115" stopIfTrue="1" operator="equal">
      <formula>#REF!</formula>
    </cfRule>
    <cfRule type="cellIs" dxfId="596" priority="116" stopIfTrue="1" operator="equal">
      <formula>0</formula>
    </cfRule>
  </conditionalFormatting>
  <conditionalFormatting sqref="A115:C115">
    <cfRule type="cellIs" dxfId="595" priority="113" stopIfTrue="1" operator="equal">
      <formula>A114</formula>
    </cfRule>
    <cfRule type="cellIs" dxfId="594" priority="114" stopIfTrue="1" operator="equal">
      <formula>0</formula>
    </cfRule>
  </conditionalFormatting>
  <conditionalFormatting sqref="A116:C116">
    <cfRule type="cellIs" dxfId="593" priority="109" stopIfTrue="1" operator="equal">
      <formula>#REF!</formula>
    </cfRule>
    <cfRule type="cellIs" dxfId="592" priority="110" stopIfTrue="1" operator="equal">
      <formula>0</formula>
    </cfRule>
  </conditionalFormatting>
  <conditionalFormatting sqref="A119:C119">
    <cfRule type="cellIs" dxfId="591" priority="103" stopIfTrue="1" operator="equal">
      <formula>#REF!</formula>
    </cfRule>
    <cfRule type="cellIs" dxfId="590" priority="104" stopIfTrue="1" operator="equal">
      <formula>0</formula>
    </cfRule>
  </conditionalFormatting>
  <conditionalFormatting sqref="A120:C120">
    <cfRule type="cellIs" dxfId="589" priority="101" stopIfTrue="1" operator="equal">
      <formula>A119</formula>
    </cfRule>
    <cfRule type="cellIs" dxfId="588" priority="102" stopIfTrue="1" operator="equal">
      <formula>0</formula>
    </cfRule>
  </conditionalFormatting>
  <conditionalFormatting sqref="A121:C121">
    <cfRule type="cellIs" dxfId="587" priority="99" stopIfTrue="1" operator="equal">
      <formula>A120</formula>
    </cfRule>
    <cfRule type="cellIs" dxfId="586" priority="100" stopIfTrue="1" operator="equal">
      <formula>0</formula>
    </cfRule>
  </conditionalFormatting>
  <conditionalFormatting sqref="A122:C122">
    <cfRule type="cellIs" dxfId="585" priority="95" stopIfTrue="1" operator="equal">
      <formula>#REF!</formula>
    </cfRule>
    <cfRule type="cellIs" dxfId="584" priority="96" stopIfTrue="1" operator="equal">
      <formula>0</formula>
    </cfRule>
  </conditionalFormatting>
  <conditionalFormatting sqref="A123:C123">
    <cfRule type="cellIs" dxfId="583" priority="89" stopIfTrue="1" operator="equal">
      <formula>#REF!</formula>
    </cfRule>
    <cfRule type="cellIs" dxfId="582" priority="90" stopIfTrue="1" operator="equal">
      <formula>0</formula>
    </cfRule>
  </conditionalFormatting>
  <conditionalFormatting sqref="A124:C124">
    <cfRule type="cellIs" dxfId="581" priority="87" stopIfTrue="1" operator="equal">
      <formula>A123</formula>
    </cfRule>
    <cfRule type="cellIs" dxfId="580" priority="88" stopIfTrue="1" operator="equal">
      <formula>0</formula>
    </cfRule>
  </conditionalFormatting>
  <conditionalFormatting sqref="A125:C125">
    <cfRule type="cellIs" dxfId="579" priority="85" stopIfTrue="1" operator="equal">
      <formula>A124</formula>
    </cfRule>
    <cfRule type="cellIs" dxfId="578" priority="86" stopIfTrue="1" operator="equal">
      <formula>0</formula>
    </cfRule>
  </conditionalFormatting>
  <conditionalFormatting sqref="A126:C126">
    <cfRule type="cellIs" dxfId="577" priority="83" stopIfTrue="1" operator="equal">
      <formula>A125</formula>
    </cfRule>
    <cfRule type="cellIs" dxfId="576" priority="84" stopIfTrue="1" operator="equal">
      <formula>0</formula>
    </cfRule>
  </conditionalFormatting>
  <conditionalFormatting sqref="A127:C127">
    <cfRule type="cellIs" dxfId="575" priority="81" stopIfTrue="1" operator="equal">
      <formula>A126</formula>
    </cfRule>
    <cfRule type="cellIs" dxfId="574" priority="82" stopIfTrue="1" operator="equal">
      <formula>0</formula>
    </cfRule>
  </conditionalFormatting>
  <conditionalFormatting sqref="A135:C135">
    <cfRule type="cellIs" dxfId="573" priority="77" stopIfTrue="1" operator="equal">
      <formula>A134</formula>
    </cfRule>
    <cfRule type="cellIs" dxfId="572" priority="78" stopIfTrue="1" operator="equal">
      <formula>0</formula>
    </cfRule>
  </conditionalFormatting>
  <conditionalFormatting sqref="A136:C136">
    <cfRule type="cellIs" dxfId="571" priority="75" stopIfTrue="1" operator="equal">
      <formula>A135</formula>
    </cfRule>
    <cfRule type="cellIs" dxfId="570" priority="76" stopIfTrue="1" operator="equal">
      <formula>0</formula>
    </cfRule>
  </conditionalFormatting>
  <conditionalFormatting sqref="A139:C139">
    <cfRule type="cellIs" dxfId="569" priority="61" stopIfTrue="1" operator="equal">
      <formula>#REF!</formula>
    </cfRule>
    <cfRule type="cellIs" dxfId="568" priority="62" stopIfTrue="1" operator="equal">
      <formula>0</formula>
    </cfRule>
  </conditionalFormatting>
  <conditionalFormatting sqref="A142:C142">
    <cfRule type="cellIs" dxfId="567" priority="47" stopIfTrue="1" operator="equal">
      <formula>A141</formula>
    </cfRule>
    <cfRule type="cellIs" dxfId="566" priority="48" stopIfTrue="1" operator="equal">
      <formula>0</formula>
    </cfRule>
  </conditionalFormatting>
  <conditionalFormatting sqref="A141:C141">
    <cfRule type="cellIs" dxfId="565" priority="49" stopIfTrue="1" operator="equal">
      <formula>#REF!</formula>
    </cfRule>
    <cfRule type="cellIs" dxfId="564" priority="50" stopIfTrue="1" operator="equal">
      <formula>0</formula>
    </cfRule>
  </conditionalFormatting>
  <conditionalFormatting sqref="A143:C143">
    <cfRule type="cellIs" dxfId="563" priority="43" stopIfTrue="1" operator="equal">
      <formula>#REF!</formula>
    </cfRule>
    <cfRule type="cellIs" dxfId="562" priority="44" stopIfTrue="1" operator="equal">
      <formula>0</formula>
    </cfRule>
  </conditionalFormatting>
  <conditionalFormatting sqref="A147:C147">
    <cfRule type="cellIs" dxfId="561" priority="35" stopIfTrue="1" operator="equal">
      <formula>A146</formula>
    </cfRule>
    <cfRule type="cellIs" dxfId="560" priority="36" stopIfTrue="1" operator="equal">
      <formula>0</formula>
    </cfRule>
  </conditionalFormatting>
  <conditionalFormatting sqref="A146:C146">
    <cfRule type="cellIs" dxfId="559" priority="37" stopIfTrue="1" operator="equal">
      <formula>#REF!</formula>
    </cfRule>
    <cfRule type="cellIs" dxfId="558" priority="38" stopIfTrue="1" operator="equal">
      <formula>0</formula>
    </cfRule>
  </conditionalFormatting>
  <conditionalFormatting sqref="A148:C148">
    <cfRule type="cellIs" dxfId="557" priority="33" stopIfTrue="1" operator="equal">
      <formula>A147</formula>
    </cfRule>
    <cfRule type="cellIs" dxfId="556" priority="34" stopIfTrue="1" operator="equal">
      <formula>0</formula>
    </cfRule>
  </conditionalFormatting>
  <conditionalFormatting sqref="A149:C149">
    <cfRule type="cellIs" dxfId="555" priority="29" stopIfTrue="1" operator="equal">
      <formula>#REF!</formula>
    </cfRule>
    <cfRule type="cellIs" dxfId="554" priority="30" stopIfTrue="1" operator="equal">
      <formula>0</formula>
    </cfRule>
  </conditionalFormatting>
  <conditionalFormatting sqref="A150:C150">
    <cfRule type="cellIs" dxfId="553" priority="23" stopIfTrue="1" operator="equal">
      <formula>#REF!</formula>
    </cfRule>
    <cfRule type="cellIs" dxfId="552" priority="24" stopIfTrue="1" operator="equal">
      <formula>0</formula>
    </cfRule>
  </conditionalFormatting>
  <conditionalFormatting sqref="A151:C151">
    <cfRule type="cellIs" dxfId="551" priority="21" stopIfTrue="1" operator="equal">
      <formula>A150</formula>
    </cfRule>
    <cfRule type="cellIs" dxfId="550" priority="22" stopIfTrue="1" operator="equal">
      <formula>0</formula>
    </cfRule>
  </conditionalFormatting>
  <conditionalFormatting sqref="A152:C152">
    <cfRule type="cellIs" dxfId="549" priority="19" stopIfTrue="1" operator="equal">
      <formula>A151</formula>
    </cfRule>
    <cfRule type="cellIs" dxfId="548" priority="20" stopIfTrue="1" operator="equal">
      <formula>0</formula>
    </cfRule>
  </conditionalFormatting>
  <conditionalFormatting sqref="A153:C153">
    <cfRule type="cellIs" dxfId="547" priority="17" stopIfTrue="1" operator="equal">
      <formula>A152</formula>
    </cfRule>
    <cfRule type="cellIs" dxfId="546" priority="18" stopIfTrue="1" operator="equal">
      <formula>0</formula>
    </cfRule>
  </conditionalFormatting>
  <conditionalFormatting sqref="A154:C154">
    <cfRule type="cellIs" dxfId="545" priority="15" stopIfTrue="1" operator="equal">
      <formula>A153</formula>
    </cfRule>
    <cfRule type="cellIs" dxfId="544" priority="16" stopIfTrue="1" operator="equal">
      <formula>0</formula>
    </cfRule>
  </conditionalFormatting>
  <conditionalFormatting sqref="A182">
    <cfRule type="cellIs" dxfId="543" priority="11" stopIfTrue="1" operator="equal">
      <formula>A181</formula>
    </cfRule>
  </conditionalFormatting>
  <conditionalFormatting sqref="A183">
    <cfRule type="cellIs" dxfId="542" priority="10" stopIfTrue="1" operator="equal">
      <formula>A182</formula>
    </cfRule>
  </conditionalFormatting>
  <conditionalFormatting sqref="A184">
    <cfRule type="cellIs" dxfId="541" priority="9" stopIfTrue="1" operator="equal">
      <formula>A183</formula>
    </cfRule>
  </conditionalFormatting>
  <conditionalFormatting sqref="A185">
    <cfRule type="cellIs" dxfId="540" priority="8" stopIfTrue="1" operator="equal">
      <formula>A184</formula>
    </cfRule>
  </conditionalFormatting>
  <conditionalFormatting sqref="A118:C118">
    <cfRule type="cellIs" dxfId="539" priority="1558" stopIfTrue="1" operator="equal">
      <formula>A113</formula>
    </cfRule>
    <cfRule type="cellIs" dxfId="538" priority="1559" stopIfTrue="1" operator="equal">
      <formula>0</formula>
    </cfRule>
  </conditionalFormatting>
  <conditionalFormatting sqref="A137:C137">
    <cfRule type="cellIs" dxfId="537" priority="1566" stopIfTrue="1" operator="equal">
      <formula>#REF!</formula>
    </cfRule>
    <cfRule type="cellIs" dxfId="536" priority="1567" stopIfTrue="1" operator="equal">
      <formula>0</formula>
    </cfRule>
  </conditionalFormatting>
  <conditionalFormatting sqref="A138:C138">
    <cfRule type="cellIs" dxfId="535" priority="5" stopIfTrue="1" operator="equal">
      <formula>#REF!</formula>
    </cfRule>
    <cfRule type="cellIs" dxfId="534" priority="6" stopIfTrue="1" operator="equal">
      <formula>0</formula>
    </cfRule>
  </conditionalFormatting>
  <conditionalFormatting sqref="A140:C140">
    <cfRule type="cellIs" dxfId="533" priority="1570" stopIfTrue="1" operator="equal">
      <formula>#REF!</formula>
    </cfRule>
    <cfRule type="cellIs" dxfId="532" priority="1571" stopIfTrue="1" operator="equal">
      <formula>0</formula>
    </cfRule>
  </conditionalFormatting>
  <conditionalFormatting sqref="A144:C144">
    <cfRule type="cellIs" dxfId="531" priority="1" stopIfTrue="1" operator="equal">
      <formula>#REF!</formula>
    </cfRule>
    <cfRule type="cellIs" dxfId="530" priority="2" stopIfTrue="1" operator="equal">
      <formula>0</formula>
    </cfRule>
  </conditionalFormatting>
  <conditionalFormatting sqref="A145:C145">
    <cfRule type="cellIs" dxfId="529" priority="3" stopIfTrue="1" operator="equal">
      <formula>A143</formula>
    </cfRule>
    <cfRule type="cellIs" dxfId="528" priority="4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44"/>
  <sheetViews>
    <sheetView view="pageBreakPreview" topLeftCell="N307" zoomScale="60" zoomScaleNormal="100" workbookViewId="0">
      <selection activeCell="BO164" sqref="BO164:BS164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26" t="s">
        <v>115</v>
      </c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</row>
    <row r="2" spans="1:79" ht="14.25" customHeight="1" x14ac:dyDescent="0.2">
      <c r="A2" s="27" t="s">
        <v>249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</row>
    <row r="4" spans="1:79" ht="28.5" customHeight="1" x14ac:dyDescent="0.2">
      <c r="A4" s="11" t="s">
        <v>159</v>
      </c>
      <c r="B4" s="28" t="s">
        <v>218</v>
      </c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8"/>
      <c r="AH4" s="30" t="s">
        <v>217</v>
      </c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8"/>
      <c r="AT4" s="31" t="s">
        <v>223</v>
      </c>
      <c r="AU4" s="30"/>
      <c r="AV4" s="30"/>
      <c r="AW4" s="30"/>
      <c r="AX4" s="30"/>
      <c r="AY4" s="30"/>
      <c r="AZ4" s="30"/>
      <c r="BA4" s="30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32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7"/>
      <c r="AH5" s="33" t="s">
        <v>161</v>
      </c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7"/>
      <c r="AT5" s="33" t="s">
        <v>157</v>
      </c>
      <c r="AU5" s="33"/>
      <c r="AV5" s="33"/>
      <c r="AW5" s="33"/>
      <c r="AX5" s="33"/>
      <c r="AY5" s="33"/>
      <c r="AZ5" s="33"/>
      <c r="BA5" s="33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28.5" customHeight="1" x14ac:dyDescent="0.2">
      <c r="A7" s="11" t="s">
        <v>162</v>
      </c>
      <c r="B7" s="28" t="s">
        <v>266</v>
      </c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8"/>
      <c r="AH7" s="30" t="s">
        <v>267</v>
      </c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15"/>
      <c r="BC7" s="31" t="s">
        <v>223</v>
      </c>
      <c r="BD7" s="30"/>
      <c r="BE7" s="30"/>
      <c r="BF7" s="30"/>
      <c r="BG7" s="30"/>
      <c r="BH7" s="30"/>
      <c r="BI7" s="30"/>
      <c r="BJ7" s="30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32" t="s">
        <v>155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7"/>
      <c r="AH8" s="33" t="s">
        <v>163</v>
      </c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13"/>
      <c r="BC8" s="33" t="s">
        <v>157</v>
      </c>
      <c r="BD8" s="33"/>
      <c r="BE8" s="33"/>
      <c r="BF8" s="33"/>
      <c r="BG8" s="33"/>
      <c r="BH8" s="33"/>
      <c r="BI8" s="33"/>
      <c r="BJ8" s="33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 x14ac:dyDescent="0.2">
      <c r="A10" s="11" t="s">
        <v>164</v>
      </c>
      <c r="B10" s="30" t="s">
        <v>477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N10" s="30" t="s">
        <v>478</v>
      </c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15"/>
      <c r="AA10" s="30" t="s">
        <v>479</v>
      </c>
      <c r="AB10" s="30"/>
      <c r="AC10" s="30"/>
      <c r="AD10" s="30"/>
      <c r="AE10" s="30"/>
      <c r="AF10" s="30"/>
      <c r="AG10" s="30"/>
      <c r="AH10" s="30"/>
      <c r="AI10" s="30"/>
      <c r="AJ10" s="15"/>
      <c r="AK10" s="38" t="s">
        <v>480</v>
      </c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0"/>
      <c r="BL10" s="31" t="s">
        <v>224</v>
      </c>
      <c r="BM10" s="30"/>
      <c r="BN10" s="30"/>
      <c r="BO10" s="30"/>
      <c r="BP10" s="30"/>
      <c r="BQ10" s="30"/>
      <c r="BR10" s="30"/>
      <c r="BS10" s="30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33" t="s">
        <v>165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N11" s="33" t="s">
        <v>167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13"/>
      <c r="AA11" s="39" t="s">
        <v>168</v>
      </c>
      <c r="AB11" s="39"/>
      <c r="AC11" s="39"/>
      <c r="AD11" s="39"/>
      <c r="AE11" s="39"/>
      <c r="AF11" s="39"/>
      <c r="AG11" s="39"/>
      <c r="AH11" s="39"/>
      <c r="AI11" s="39"/>
      <c r="AJ11" s="13"/>
      <c r="AK11" s="40" t="s">
        <v>166</v>
      </c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19"/>
      <c r="BL11" s="33" t="s">
        <v>158</v>
      </c>
      <c r="BM11" s="33"/>
      <c r="BN11" s="33"/>
      <c r="BO11" s="33"/>
      <c r="BP11" s="33"/>
      <c r="BQ11" s="33"/>
      <c r="BR11" s="33"/>
      <c r="BS11" s="33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34" t="s">
        <v>250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148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35" t="s">
        <v>474</v>
      </c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37" t="s">
        <v>149</v>
      </c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</row>
    <row r="18" spans="1:79" ht="15" customHeight="1" x14ac:dyDescent="0.2">
      <c r="A18" s="35" t="s">
        <v>475</v>
      </c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150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45" customHeight="1" x14ac:dyDescent="0.2">
      <c r="A21" s="35" t="s">
        <v>476</v>
      </c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151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47" t="s">
        <v>235</v>
      </c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</row>
    <row r="25" spans="1:79" ht="15" customHeight="1" x14ac:dyDescent="0.2">
      <c r="A25" s="48" t="s">
        <v>225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</row>
    <row r="26" spans="1:79" ht="23.1" customHeight="1" x14ac:dyDescent="0.2">
      <c r="A26" s="49" t="s">
        <v>2</v>
      </c>
      <c r="B26" s="50"/>
      <c r="C26" s="50"/>
      <c r="D26" s="51"/>
      <c r="E26" s="49" t="s">
        <v>19</v>
      </c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5" t="s">
        <v>226</v>
      </c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 t="s">
        <v>229</v>
      </c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 t="s">
        <v>236</v>
      </c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</row>
    <row r="27" spans="1:79" ht="54.75" customHeight="1" x14ac:dyDescent="0.2">
      <c r="A27" s="52"/>
      <c r="B27" s="53"/>
      <c r="C27" s="53"/>
      <c r="D27" s="54"/>
      <c r="E27" s="52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41" t="s">
        <v>4</v>
      </c>
      <c r="V27" s="42"/>
      <c r="W27" s="42"/>
      <c r="X27" s="42"/>
      <c r="Y27" s="43"/>
      <c r="Z27" s="41" t="s">
        <v>3</v>
      </c>
      <c r="AA27" s="42"/>
      <c r="AB27" s="42"/>
      <c r="AC27" s="42"/>
      <c r="AD27" s="43"/>
      <c r="AE27" s="44" t="s">
        <v>116</v>
      </c>
      <c r="AF27" s="45"/>
      <c r="AG27" s="45"/>
      <c r="AH27" s="46"/>
      <c r="AI27" s="41" t="s">
        <v>5</v>
      </c>
      <c r="AJ27" s="42"/>
      <c r="AK27" s="42"/>
      <c r="AL27" s="42"/>
      <c r="AM27" s="43"/>
      <c r="AN27" s="41" t="s">
        <v>4</v>
      </c>
      <c r="AO27" s="42"/>
      <c r="AP27" s="42"/>
      <c r="AQ27" s="42"/>
      <c r="AR27" s="43"/>
      <c r="AS27" s="41" t="s">
        <v>3</v>
      </c>
      <c r="AT27" s="42"/>
      <c r="AU27" s="42"/>
      <c r="AV27" s="42"/>
      <c r="AW27" s="43"/>
      <c r="AX27" s="44" t="s">
        <v>116</v>
      </c>
      <c r="AY27" s="45"/>
      <c r="AZ27" s="45"/>
      <c r="BA27" s="46"/>
      <c r="BB27" s="41" t="s">
        <v>96</v>
      </c>
      <c r="BC27" s="42"/>
      <c r="BD27" s="42"/>
      <c r="BE27" s="42"/>
      <c r="BF27" s="43"/>
      <c r="BG27" s="41" t="s">
        <v>4</v>
      </c>
      <c r="BH27" s="42"/>
      <c r="BI27" s="42"/>
      <c r="BJ27" s="42"/>
      <c r="BK27" s="43"/>
      <c r="BL27" s="41" t="s">
        <v>3</v>
      </c>
      <c r="BM27" s="42"/>
      <c r="BN27" s="42"/>
      <c r="BO27" s="42"/>
      <c r="BP27" s="43"/>
      <c r="BQ27" s="44" t="s">
        <v>116</v>
      </c>
      <c r="BR27" s="45"/>
      <c r="BS27" s="45"/>
      <c r="BT27" s="46"/>
      <c r="BU27" s="41" t="s">
        <v>97</v>
      </c>
      <c r="BV27" s="42"/>
      <c r="BW27" s="42"/>
      <c r="BX27" s="42"/>
      <c r="BY27" s="43"/>
    </row>
    <row r="28" spans="1:79" ht="15" customHeight="1" x14ac:dyDescent="0.2">
      <c r="A28" s="41">
        <v>1</v>
      </c>
      <c r="B28" s="42"/>
      <c r="C28" s="42"/>
      <c r="D28" s="43"/>
      <c r="E28" s="41">
        <v>2</v>
      </c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1">
        <v>3</v>
      </c>
      <c r="V28" s="42"/>
      <c r="W28" s="42"/>
      <c r="X28" s="42"/>
      <c r="Y28" s="43"/>
      <c r="Z28" s="41">
        <v>4</v>
      </c>
      <c r="AA28" s="42"/>
      <c r="AB28" s="42"/>
      <c r="AC28" s="42"/>
      <c r="AD28" s="43"/>
      <c r="AE28" s="41">
        <v>5</v>
      </c>
      <c r="AF28" s="42"/>
      <c r="AG28" s="42"/>
      <c r="AH28" s="43"/>
      <c r="AI28" s="41">
        <v>6</v>
      </c>
      <c r="AJ28" s="42"/>
      <c r="AK28" s="42"/>
      <c r="AL28" s="42"/>
      <c r="AM28" s="43"/>
      <c r="AN28" s="41">
        <v>7</v>
      </c>
      <c r="AO28" s="42"/>
      <c r="AP28" s="42"/>
      <c r="AQ28" s="42"/>
      <c r="AR28" s="43"/>
      <c r="AS28" s="41">
        <v>8</v>
      </c>
      <c r="AT28" s="42"/>
      <c r="AU28" s="42"/>
      <c r="AV28" s="42"/>
      <c r="AW28" s="43"/>
      <c r="AX28" s="41">
        <v>9</v>
      </c>
      <c r="AY28" s="42"/>
      <c r="AZ28" s="42"/>
      <c r="BA28" s="43"/>
      <c r="BB28" s="41">
        <v>10</v>
      </c>
      <c r="BC28" s="42"/>
      <c r="BD28" s="42"/>
      <c r="BE28" s="42"/>
      <c r="BF28" s="43"/>
      <c r="BG28" s="41">
        <v>11</v>
      </c>
      <c r="BH28" s="42"/>
      <c r="BI28" s="42"/>
      <c r="BJ28" s="42"/>
      <c r="BK28" s="43"/>
      <c r="BL28" s="41">
        <v>12</v>
      </c>
      <c r="BM28" s="42"/>
      <c r="BN28" s="42"/>
      <c r="BO28" s="42"/>
      <c r="BP28" s="43"/>
      <c r="BQ28" s="41">
        <v>13</v>
      </c>
      <c r="BR28" s="42"/>
      <c r="BS28" s="42"/>
      <c r="BT28" s="43"/>
      <c r="BU28" s="41">
        <v>14</v>
      </c>
      <c r="BV28" s="42"/>
      <c r="BW28" s="42"/>
      <c r="BX28" s="42"/>
      <c r="BY28" s="43"/>
    </row>
    <row r="29" spans="1:79" ht="13.5" hidden="1" customHeight="1" x14ac:dyDescent="0.2">
      <c r="A29" s="69" t="s">
        <v>56</v>
      </c>
      <c r="B29" s="70"/>
      <c r="C29" s="70"/>
      <c r="D29" s="71"/>
      <c r="E29" s="69" t="s">
        <v>57</v>
      </c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2" t="s">
        <v>65</v>
      </c>
      <c r="V29" s="73"/>
      <c r="W29" s="73"/>
      <c r="X29" s="73"/>
      <c r="Y29" s="74"/>
      <c r="Z29" s="72" t="s">
        <v>66</v>
      </c>
      <c r="AA29" s="73"/>
      <c r="AB29" s="73"/>
      <c r="AC29" s="73"/>
      <c r="AD29" s="74"/>
      <c r="AE29" s="69" t="s">
        <v>91</v>
      </c>
      <c r="AF29" s="70"/>
      <c r="AG29" s="70"/>
      <c r="AH29" s="71"/>
      <c r="AI29" s="56" t="s">
        <v>170</v>
      </c>
      <c r="AJ29" s="57"/>
      <c r="AK29" s="57"/>
      <c r="AL29" s="57"/>
      <c r="AM29" s="58"/>
      <c r="AN29" s="69" t="s">
        <v>67</v>
      </c>
      <c r="AO29" s="70"/>
      <c r="AP29" s="70"/>
      <c r="AQ29" s="70"/>
      <c r="AR29" s="71"/>
      <c r="AS29" s="69" t="s">
        <v>68</v>
      </c>
      <c r="AT29" s="70"/>
      <c r="AU29" s="70"/>
      <c r="AV29" s="70"/>
      <c r="AW29" s="71"/>
      <c r="AX29" s="69" t="s">
        <v>92</v>
      </c>
      <c r="AY29" s="70"/>
      <c r="AZ29" s="70"/>
      <c r="BA29" s="71"/>
      <c r="BB29" s="56" t="s">
        <v>170</v>
      </c>
      <c r="BC29" s="57"/>
      <c r="BD29" s="57"/>
      <c r="BE29" s="57"/>
      <c r="BF29" s="58"/>
      <c r="BG29" s="69" t="s">
        <v>58</v>
      </c>
      <c r="BH29" s="70"/>
      <c r="BI29" s="70"/>
      <c r="BJ29" s="70"/>
      <c r="BK29" s="71"/>
      <c r="BL29" s="69" t="s">
        <v>59</v>
      </c>
      <c r="BM29" s="70"/>
      <c r="BN29" s="70"/>
      <c r="BO29" s="70"/>
      <c r="BP29" s="71"/>
      <c r="BQ29" s="69" t="s">
        <v>93</v>
      </c>
      <c r="BR29" s="70"/>
      <c r="BS29" s="70"/>
      <c r="BT29" s="71"/>
      <c r="BU29" s="56" t="s">
        <v>170</v>
      </c>
      <c r="BV29" s="57"/>
      <c r="BW29" s="57"/>
      <c r="BX29" s="57"/>
      <c r="BY29" s="58"/>
      <c r="CA29" t="s">
        <v>21</v>
      </c>
    </row>
    <row r="30" spans="1:79" s="25" customFormat="1" ht="12.75" customHeight="1" x14ac:dyDescent="0.2">
      <c r="A30" s="59"/>
      <c r="B30" s="60"/>
      <c r="C30" s="60"/>
      <c r="D30" s="61"/>
      <c r="E30" s="62" t="s">
        <v>172</v>
      </c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4"/>
      <c r="U30" s="65">
        <v>6821115.8899999997</v>
      </c>
      <c r="V30" s="65"/>
      <c r="W30" s="65"/>
      <c r="X30" s="65"/>
      <c r="Y30" s="65"/>
      <c r="Z30" s="65" t="s">
        <v>173</v>
      </c>
      <c r="AA30" s="65"/>
      <c r="AB30" s="65"/>
      <c r="AC30" s="65"/>
      <c r="AD30" s="65"/>
      <c r="AE30" s="66" t="s">
        <v>173</v>
      </c>
      <c r="AF30" s="67"/>
      <c r="AG30" s="67"/>
      <c r="AH30" s="68"/>
      <c r="AI30" s="66">
        <f t="shared" ref="AI30:AI37" si="0">IF(ISNUMBER(U30),U30,0)+IF(ISNUMBER(Z30),Z30,0)</f>
        <v>6821115.8899999997</v>
      </c>
      <c r="AJ30" s="67"/>
      <c r="AK30" s="67"/>
      <c r="AL30" s="67"/>
      <c r="AM30" s="68"/>
      <c r="AN30" s="66">
        <v>8264682</v>
      </c>
      <c r="AO30" s="67"/>
      <c r="AP30" s="67"/>
      <c r="AQ30" s="67"/>
      <c r="AR30" s="68"/>
      <c r="AS30" s="66" t="s">
        <v>173</v>
      </c>
      <c r="AT30" s="67"/>
      <c r="AU30" s="67"/>
      <c r="AV30" s="67"/>
      <c r="AW30" s="68"/>
      <c r="AX30" s="66" t="s">
        <v>173</v>
      </c>
      <c r="AY30" s="67"/>
      <c r="AZ30" s="67"/>
      <c r="BA30" s="68"/>
      <c r="BB30" s="66">
        <f t="shared" ref="BB30:BB37" si="1">IF(ISNUMBER(AN30),AN30,0)+IF(ISNUMBER(AS30),AS30,0)</f>
        <v>8264682</v>
      </c>
      <c r="BC30" s="67"/>
      <c r="BD30" s="67"/>
      <c r="BE30" s="67"/>
      <c r="BF30" s="68"/>
      <c r="BG30" s="66">
        <v>10069873</v>
      </c>
      <c r="BH30" s="67"/>
      <c r="BI30" s="67"/>
      <c r="BJ30" s="67"/>
      <c r="BK30" s="68"/>
      <c r="BL30" s="66" t="s">
        <v>173</v>
      </c>
      <c r="BM30" s="67"/>
      <c r="BN30" s="67"/>
      <c r="BO30" s="67"/>
      <c r="BP30" s="68"/>
      <c r="BQ30" s="66" t="s">
        <v>173</v>
      </c>
      <c r="BR30" s="67"/>
      <c r="BS30" s="67"/>
      <c r="BT30" s="68"/>
      <c r="BU30" s="66">
        <f t="shared" ref="BU30:BU37" si="2">IF(ISNUMBER(BG30),BG30,0)+IF(ISNUMBER(BL30),BL30,0)</f>
        <v>10069873</v>
      </c>
      <c r="BV30" s="67"/>
      <c r="BW30" s="67"/>
      <c r="BX30" s="67"/>
      <c r="BY30" s="68"/>
      <c r="CA30" s="25" t="s">
        <v>22</v>
      </c>
    </row>
    <row r="31" spans="1:79" s="25" customFormat="1" ht="25.5" customHeight="1" x14ac:dyDescent="0.2">
      <c r="A31" s="59"/>
      <c r="B31" s="60"/>
      <c r="C31" s="60"/>
      <c r="D31" s="61"/>
      <c r="E31" s="62" t="s">
        <v>268</v>
      </c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4"/>
      <c r="U31" s="65" t="s">
        <v>173</v>
      </c>
      <c r="V31" s="65"/>
      <c r="W31" s="65"/>
      <c r="X31" s="65"/>
      <c r="Y31" s="65"/>
      <c r="Z31" s="65">
        <v>7183.3</v>
      </c>
      <c r="AA31" s="65"/>
      <c r="AB31" s="65"/>
      <c r="AC31" s="65"/>
      <c r="AD31" s="65"/>
      <c r="AE31" s="66">
        <v>0</v>
      </c>
      <c r="AF31" s="67"/>
      <c r="AG31" s="67"/>
      <c r="AH31" s="68"/>
      <c r="AI31" s="66">
        <f t="shared" si="0"/>
        <v>7183.3</v>
      </c>
      <c r="AJ31" s="67"/>
      <c r="AK31" s="67"/>
      <c r="AL31" s="67"/>
      <c r="AM31" s="68"/>
      <c r="AN31" s="66" t="s">
        <v>173</v>
      </c>
      <c r="AO31" s="67"/>
      <c r="AP31" s="67"/>
      <c r="AQ31" s="67"/>
      <c r="AR31" s="68"/>
      <c r="AS31" s="66">
        <v>14930</v>
      </c>
      <c r="AT31" s="67"/>
      <c r="AU31" s="67"/>
      <c r="AV31" s="67"/>
      <c r="AW31" s="68"/>
      <c r="AX31" s="66">
        <v>0</v>
      </c>
      <c r="AY31" s="67"/>
      <c r="AZ31" s="67"/>
      <c r="BA31" s="68"/>
      <c r="BB31" s="66">
        <f t="shared" si="1"/>
        <v>14930</v>
      </c>
      <c r="BC31" s="67"/>
      <c r="BD31" s="67"/>
      <c r="BE31" s="67"/>
      <c r="BF31" s="68"/>
      <c r="BG31" s="66" t="s">
        <v>173</v>
      </c>
      <c r="BH31" s="67"/>
      <c r="BI31" s="67"/>
      <c r="BJ31" s="67"/>
      <c r="BK31" s="68"/>
      <c r="BL31" s="66">
        <v>1500</v>
      </c>
      <c r="BM31" s="67"/>
      <c r="BN31" s="67"/>
      <c r="BO31" s="67"/>
      <c r="BP31" s="68"/>
      <c r="BQ31" s="66">
        <v>0</v>
      </c>
      <c r="BR31" s="67"/>
      <c r="BS31" s="67"/>
      <c r="BT31" s="68"/>
      <c r="BU31" s="66">
        <f t="shared" si="2"/>
        <v>1500</v>
      </c>
      <c r="BV31" s="67"/>
      <c r="BW31" s="67"/>
      <c r="BX31" s="67"/>
      <c r="BY31" s="68"/>
    </row>
    <row r="32" spans="1:79" s="25" customFormat="1" ht="38.25" customHeight="1" x14ac:dyDescent="0.2">
      <c r="A32" s="59">
        <v>25010300</v>
      </c>
      <c r="B32" s="60"/>
      <c r="C32" s="60"/>
      <c r="D32" s="61"/>
      <c r="E32" s="62" t="s">
        <v>270</v>
      </c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4"/>
      <c r="U32" s="65" t="s">
        <v>173</v>
      </c>
      <c r="V32" s="65"/>
      <c r="W32" s="65"/>
      <c r="X32" s="65"/>
      <c r="Y32" s="65"/>
      <c r="Z32" s="65">
        <v>6683.3</v>
      </c>
      <c r="AA32" s="65"/>
      <c r="AB32" s="65"/>
      <c r="AC32" s="65"/>
      <c r="AD32" s="65"/>
      <c r="AE32" s="66">
        <v>0</v>
      </c>
      <c r="AF32" s="67"/>
      <c r="AG32" s="67"/>
      <c r="AH32" s="68"/>
      <c r="AI32" s="66">
        <f t="shared" si="0"/>
        <v>6683.3</v>
      </c>
      <c r="AJ32" s="67"/>
      <c r="AK32" s="67"/>
      <c r="AL32" s="67"/>
      <c r="AM32" s="68"/>
      <c r="AN32" s="66" t="s">
        <v>173</v>
      </c>
      <c r="AO32" s="67"/>
      <c r="AP32" s="67"/>
      <c r="AQ32" s="67"/>
      <c r="AR32" s="68"/>
      <c r="AS32" s="66">
        <v>1100</v>
      </c>
      <c r="AT32" s="67"/>
      <c r="AU32" s="67"/>
      <c r="AV32" s="67"/>
      <c r="AW32" s="68"/>
      <c r="AX32" s="66">
        <v>0</v>
      </c>
      <c r="AY32" s="67"/>
      <c r="AZ32" s="67"/>
      <c r="BA32" s="68"/>
      <c r="BB32" s="66">
        <f t="shared" si="1"/>
        <v>1100</v>
      </c>
      <c r="BC32" s="67"/>
      <c r="BD32" s="67"/>
      <c r="BE32" s="67"/>
      <c r="BF32" s="68"/>
      <c r="BG32" s="66" t="s">
        <v>173</v>
      </c>
      <c r="BH32" s="67"/>
      <c r="BI32" s="67"/>
      <c r="BJ32" s="67"/>
      <c r="BK32" s="68"/>
      <c r="BL32" s="66">
        <v>1000</v>
      </c>
      <c r="BM32" s="67"/>
      <c r="BN32" s="67"/>
      <c r="BO32" s="67"/>
      <c r="BP32" s="68"/>
      <c r="BQ32" s="66">
        <v>0</v>
      </c>
      <c r="BR32" s="67"/>
      <c r="BS32" s="67"/>
      <c r="BT32" s="68"/>
      <c r="BU32" s="66">
        <f t="shared" si="2"/>
        <v>1000</v>
      </c>
      <c r="BV32" s="67"/>
      <c r="BW32" s="67"/>
      <c r="BX32" s="67"/>
      <c r="BY32" s="68"/>
    </row>
    <row r="33" spans="1:79" s="25" customFormat="1" ht="38.25" customHeight="1" x14ac:dyDescent="0.2">
      <c r="A33" s="59">
        <v>25010400</v>
      </c>
      <c r="B33" s="60"/>
      <c r="C33" s="60"/>
      <c r="D33" s="61"/>
      <c r="E33" s="62" t="s">
        <v>271</v>
      </c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4"/>
      <c r="U33" s="65" t="s">
        <v>173</v>
      </c>
      <c r="V33" s="65"/>
      <c r="W33" s="65"/>
      <c r="X33" s="65"/>
      <c r="Y33" s="65"/>
      <c r="Z33" s="65">
        <v>0</v>
      </c>
      <c r="AA33" s="65"/>
      <c r="AB33" s="65"/>
      <c r="AC33" s="65"/>
      <c r="AD33" s="65"/>
      <c r="AE33" s="66">
        <v>0</v>
      </c>
      <c r="AF33" s="67"/>
      <c r="AG33" s="67"/>
      <c r="AH33" s="68"/>
      <c r="AI33" s="66">
        <f t="shared" si="0"/>
        <v>0</v>
      </c>
      <c r="AJ33" s="67"/>
      <c r="AK33" s="67"/>
      <c r="AL33" s="67"/>
      <c r="AM33" s="68"/>
      <c r="AN33" s="66" t="s">
        <v>173</v>
      </c>
      <c r="AO33" s="67"/>
      <c r="AP33" s="67"/>
      <c r="AQ33" s="67"/>
      <c r="AR33" s="68"/>
      <c r="AS33" s="66">
        <v>430</v>
      </c>
      <c r="AT33" s="67"/>
      <c r="AU33" s="67"/>
      <c r="AV33" s="67"/>
      <c r="AW33" s="68"/>
      <c r="AX33" s="66">
        <v>0</v>
      </c>
      <c r="AY33" s="67"/>
      <c r="AZ33" s="67"/>
      <c r="BA33" s="68"/>
      <c r="BB33" s="66">
        <f t="shared" si="1"/>
        <v>430</v>
      </c>
      <c r="BC33" s="67"/>
      <c r="BD33" s="67"/>
      <c r="BE33" s="67"/>
      <c r="BF33" s="68"/>
      <c r="BG33" s="66" t="s">
        <v>173</v>
      </c>
      <c r="BH33" s="67"/>
      <c r="BI33" s="67"/>
      <c r="BJ33" s="67"/>
      <c r="BK33" s="68"/>
      <c r="BL33" s="66">
        <v>500</v>
      </c>
      <c r="BM33" s="67"/>
      <c r="BN33" s="67"/>
      <c r="BO33" s="67"/>
      <c r="BP33" s="68"/>
      <c r="BQ33" s="66">
        <v>0</v>
      </c>
      <c r="BR33" s="67"/>
      <c r="BS33" s="67"/>
      <c r="BT33" s="68"/>
      <c r="BU33" s="66">
        <f t="shared" si="2"/>
        <v>500</v>
      </c>
      <c r="BV33" s="67"/>
      <c r="BW33" s="67"/>
      <c r="BX33" s="67"/>
      <c r="BY33" s="68"/>
    </row>
    <row r="34" spans="1:79" s="25" customFormat="1" ht="12.75" customHeight="1" x14ac:dyDescent="0.2">
      <c r="A34" s="59">
        <v>25020100</v>
      </c>
      <c r="B34" s="60"/>
      <c r="C34" s="60"/>
      <c r="D34" s="61"/>
      <c r="E34" s="62" t="s">
        <v>272</v>
      </c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4"/>
      <c r="U34" s="65" t="s">
        <v>173</v>
      </c>
      <c r="V34" s="65"/>
      <c r="W34" s="65"/>
      <c r="X34" s="65"/>
      <c r="Y34" s="65"/>
      <c r="Z34" s="65">
        <v>500</v>
      </c>
      <c r="AA34" s="65"/>
      <c r="AB34" s="65"/>
      <c r="AC34" s="65"/>
      <c r="AD34" s="65"/>
      <c r="AE34" s="66">
        <v>0</v>
      </c>
      <c r="AF34" s="67"/>
      <c r="AG34" s="67"/>
      <c r="AH34" s="68"/>
      <c r="AI34" s="66">
        <f t="shared" si="0"/>
        <v>500</v>
      </c>
      <c r="AJ34" s="67"/>
      <c r="AK34" s="67"/>
      <c r="AL34" s="67"/>
      <c r="AM34" s="68"/>
      <c r="AN34" s="66" t="s">
        <v>173</v>
      </c>
      <c r="AO34" s="67"/>
      <c r="AP34" s="67"/>
      <c r="AQ34" s="67"/>
      <c r="AR34" s="68"/>
      <c r="AS34" s="66">
        <v>13400</v>
      </c>
      <c r="AT34" s="67"/>
      <c r="AU34" s="67"/>
      <c r="AV34" s="67"/>
      <c r="AW34" s="68"/>
      <c r="AX34" s="66">
        <v>0</v>
      </c>
      <c r="AY34" s="67"/>
      <c r="AZ34" s="67"/>
      <c r="BA34" s="68"/>
      <c r="BB34" s="66">
        <f t="shared" si="1"/>
        <v>13400</v>
      </c>
      <c r="BC34" s="67"/>
      <c r="BD34" s="67"/>
      <c r="BE34" s="67"/>
      <c r="BF34" s="68"/>
      <c r="BG34" s="66" t="s">
        <v>173</v>
      </c>
      <c r="BH34" s="67"/>
      <c r="BI34" s="67"/>
      <c r="BJ34" s="67"/>
      <c r="BK34" s="68"/>
      <c r="BL34" s="66">
        <v>0</v>
      </c>
      <c r="BM34" s="67"/>
      <c r="BN34" s="67"/>
      <c r="BO34" s="67"/>
      <c r="BP34" s="68"/>
      <c r="BQ34" s="66">
        <v>0</v>
      </c>
      <c r="BR34" s="67"/>
      <c r="BS34" s="67"/>
      <c r="BT34" s="68"/>
      <c r="BU34" s="66">
        <f t="shared" si="2"/>
        <v>0</v>
      </c>
      <c r="BV34" s="67"/>
      <c r="BW34" s="67"/>
      <c r="BX34" s="67"/>
      <c r="BY34" s="68"/>
    </row>
    <row r="35" spans="1:79" s="25" customFormat="1" ht="25.5" customHeight="1" x14ac:dyDescent="0.2">
      <c r="A35" s="59"/>
      <c r="B35" s="60"/>
      <c r="C35" s="60"/>
      <c r="D35" s="61"/>
      <c r="E35" s="62" t="s">
        <v>174</v>
      </c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4"/>
      <c r="U35" s="65" t="s">
        <v>173</v>
      </c>
      <c r="V35" s="65"/>
      <c r="W35" s="65"/>
      <c r="X35" s="65"/>
      <c r="Y35" s="65"/>
      <c r="Z35" s="65">
        <v>17300</v>
      </c>
      <c r="AA35" s="65"/>
      <c r="AB35" s="65"/>
      <c r="AC35" s="65"/>
      <c r="AD35" s="65"/>
      <c r="AE35" s="66">
        <v>17300</v>
      </c>
      <c r="AF35" s="67"/>
      <c r="AG35" s="67"/>
      <c r="AH35" s="68"/>
      <c r="AI35" s="66">
        <f t="shared" si="0"/>
        <v>17300</v>
      </c>
      <c r="AJ35" s="67"/>
      <c r="AK35" s="67"/>
      <c r="AL35" s="67"/>
      <c r="AM35" s="68"/>
      <c r="AN35" s="66" t="s">
        <v>173</v>
      </c>
      <c r="AO35" s="67"/>
      <c r="AP35" s="67"/>
      <c r="AQ35" s="67"/>
      <c r="AR35" s="68"/>
      <c r="AS35" s="66">
        <v>0</v>
      </c>
      <c r="AT35" s="67"/>
      <c r="AU35" s="67"/>
      <c r="AV35" s="67"/>
      <c r="AW35" s="68"/>
      <c r="AX35" s="66">
        <v>0</v>
      </c>
      <c r="AY35" s="67"/>
      <c r="AZ35" s="67"/>
      <c r="BA35" s="68"/>
      <c r="BB35" s="66">
        <f t="shared" si="1"/>
        <v>0</v>
      </c>
      <c r="BC35" s="67"/>
      <c r="BD35" s="67"/>
      <c r="BE35" s="67"/>
      <c r="BF35" s="68"/>
      <c r="BG35" s="66" t="s">
        <v>173</v>
      </c>
      <c r="BH35" s="67"/>
      <c r="BI35" s="67"/>
      <c r="BJ35" s="67"/>
      <c r="BK35" s="68"/>
      <c r="BL35" s="66">
        <v>0</v>
      </c>
      <c r="BM35" s="67"/>
      <c r="BN35" s="67"/>
      <c r="BO35" s="67"/>
      <c r="BP35" s="68"/>
      <c r="BQ35" s="66">
        <v>0</v>
      </c>
      <c r="BR35" s="67"/>
      <c r="BS35" s="67"/>
      <c r="BT35" s="68"/>
      <c r="BU35" s="66">
        <f t="shared" si="2"/>
        <v>0</v>
      </c>
      <c r="BV35" s="67"/>
      <c r="BW35" s="67"/>
      <c r="BX35" s="67"/>
      <c r="BY35" s="68"/>
    </row>
    <row r="36" spans="1:79" s="25" customFormat="1" ht="38.25" customHeight="1" x14ac:dyDescent="0.2">
      <c r="A36" s="59">
        <v>208400</v>
      </c>
      <c r="B36" s="60"/>
      <c r="C36" s="60"/>
      <c r="D36" s="61"/>
      <c r="E36" s="62" t="s">
        <v>175</v>
      </c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4"/>
      <c r="U36" s="65" t="s">
        <v>173</v>
      </c>
      <c r="V36" s="65"/>
      <c r="W36" s="65"/>
      <c r="X36" s="65"/>
      <c r="Y36" s="65"/>
      <c r="Z36" s="65">
        <v>17300</v>
      </c>
      <c r="AA36" s="65"/>
      <c r="AB36" s="65"/>
      <c r="AC36" s="65"/>
      <c r="AD36" s="65"/>
      <c r="AE36" s="66">
        <v>17300</v>
      </c>
      <c r="AF36" s="67"/>
      <c r="AG36" s="67"/>
      <c r="AH36" s="68"/>
      <c r="AI36" s="66">
        <f t="shared" si="0"/>
        <v>17300</v>
      </c>
      <c r="AJ36" s="67"/>
      <c r="AK36" s="67"/>
      <c r="AL36" s="67"/>
      <c r="AM36" s="68"/>
      <c r="AN36" s="66" t="s">
        <v>173</v>
      </c>
      <c r="AO36" s="67"/>
      <c r="AP36" s="67"/>
      <c r="AQ36" s="67"/>
      <c r="AR36" s="68"/>
      <c r="AS36" s="66">
        <v>0</v>
      </c>
      <c r="AT36" s="67"/>
      <c r="AU36" s="67"/>
      <c r="AV36" s="67"/>
      <c r="AW36" s="68"/>
      <c r="AX36" s="66">
        <v>0</v>
      </c>
      <c r="AY36" s="67"/>
      <c r="AZ36" s="67"/>
      <c r="BA36" s="68"/>
      <c r="BB36" s="66">
        <f t="shared" si="1"/>
        <v>0</v>
      </c>
      <c r="BC36" s="67"/>
      <c r="BD36" s="67"/>
      <c r="BE36" s="67"/>
      <c r="BF36" s="68"/>
      <c r="BG36" s="66" t="s">
        <v>173</v>
      </c>
      <c r="BH36" s="67"/>
      <c r="BI36" s="67"/>
      <c r="BJ36" s="67"/>
      <c r="BK36" s="68"/>
      <c r="BL36" s="66">
        <v>0</v>
      </c>
      <c r="BM36" s="67"/>
      <c r="BN36" s="67"/>
      <c r="BO36" s="67"/>
      <c r="BP36" s="68"/>
      <c r="BQ36" s="66">
        <v>0</v>
      </c>
      <c r="BR36" s="67"/>
      <c r="BS36" s="67"/>
      <c r="BT36" s="68"/>
      <c r="BU36" s="66">
        <f t="shared" si="2"/>
        <v>0</v>
      </c>
      <c r="BV36" s="67"/>
      <c r="BW36" s="67"/>
      <c r="BX36" s="67"/>
      <c r="BY36" s="68"/>
    </row>
    <row r="37" spans="1:79" s="6" customFormat="1" ht="12.75" customHeight="1" x14ac:dyDescent="0.2">
      <c r="A37" s="87"/>
      <c r="B37" s="88"/>
      <c r="C37" s="88"/>
      <c r="D37" s="89"/>
      <c r="E37" s="100" t="s">
        <v>147</v>
      </c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2"/>
      <c r="U37" s="97">
        <v>6821115.8899999997</v>
      </c>
      <c r="V37" s="97"/>
      <c r="W37" s="97"/>
      <c r="X37" s="97"/>
      <c r="Y37" s="97"/>
      <c r="Z37" s="97">
        <v>24483.3</v>
      </c>
      <c r="AA37" s="97"/>
      <c r="AB37" s="97"/>
      <c r="AC37" s="97"/>
      <c r="AD37" s="97"/>
      <c r="AE37" s="84">
        <v>17300</v>
      </c>
      <c r="AF37" s="85"/>
      <c r="AG37" s="85"/>
      <c r="AH37" s="86"/>
      <c r="AI37" s="84">
        <f t="shared" si="0"/>
        <v>6845599.1899999995</v>
      </c>
      <c r="AJ37" s="85"/>
      <c r="AK37" s="85"/>
      <c r="AL37" s="85"/>
      <c r="AM37" s="86"/>
      <c r="AN37" s="84">
        <v>8264682</v>
      </c>
      <c r="AO37" s="85"/>
      <c r="AP37" s="85"/>
      <c r="AQ37" s="85"/>
      <c r="AR37" s="86"/>
      <c r="AS37" s="84">
        <v>14930</v>
      </c>
      <c r="AT37" s="85"/>
      <c r="AU37" s="85"/>
      <c r="AV37" s="85"/>
      <c r="AW37" s="86"/>
      <c r="AX37" s="84">
        <v>0</v>
      </c>
      <c r="AY37" s="85"/>
      <c r="AZ37" s="85"/>
      <c r="BA37" s="86"/>
      <c r="BB37" s="84">
        <f t="shared" si="1"/>
        <v>8279612</v>
      </c>
      <c r="BC37" s="85"/>
      <c r="BD37" s="85"/>
      <c r="BE37" s="85"/>
      <c r="BF37" s="86"/>
      <c r="BG37" s="84">
        <v>10069873</v>
      </c>
      <c r="BH37" s="85"/>
      <c r="BI37" s="85"/>
      <c r="BJ37" s="85"/>
      <c r="BK37" s="86"/>
      <c r="BL37" s="84">
        <v>1500</v>
      </c>
      <c r="BM37" s="85"/>
      <c r="BN37" s="85"/>
      <c r="BO37" s="85"/>
      <c r="BP37" s="86"/>
      <c r="BQ37" s="84">
        <v>0</v>
      </c>
      <c r="BR37" s="85"/>
      <c r="BS37" s="85"/>
      <c r="BT37" s="86"/>
      <c r="BU37" s="84">
        <f t="shared" si="2"/>
        <v>10071373</v>
      </c>
      <c r="BV37" s="85"/>
      <c r="BW37" s="85"/>
      <c r="BX37" s="85"/>
      <c r="BY37" s="86"/>
    </row>
    <row r="39" spans="1:79" ht="14.25" customHeight="1" x14ac:dyDescent="0.2">
      <c r="A39" s="47" t="s">
        <v>251</v>
      </c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</row>
    <row r="40" spans="1:79" ht="15" customHeight="1" x14ac:dyDescent="0.2">
      <c r="A40" s="75" t="s">
        <v>225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  <c r="BE40" s="75"/>
      <c r="BF40" s="75"/>
      <c r="BG40" s="75"/>
      <c r="BH40" s="75"/>
      <c r="BI40" s="75"/>
      <c r="BJ40" s="75"/>
      <c r="BK40" s="75"/>
    </row>
    <row r="41" spans="1:79" ht="22.5" customHeight="1" x14ac:dyDescent="0.2">
      <c r="A41" s="49" t="s">
        <v>2</v>
      </c>
      <c r="B41" s="50"/>
      <c r="C41" s="50"/>
      <c r="D41" s="51"/>
      <c r="E41" s="49" t="s">
        <v>19</v>
      </c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1"/>
      <c r="X41" s="41" t="s">
        <v>247</v>
      </c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3"/>
      <c r="AR41" s="55" t="s">
        <v>252</v>
      </c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</row>
    <row r="42" spans="1:79" ht="36" customHeight="1" x14ac:dyDescent="0.2">
      <c r="A42" s="52"/>
      <c r="B42" s="53"/>
      <c r="C42" s="53"/>
      <c r="D42" s="54"/>
      <c r="E42" s="52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4"/>
      <c r="X42" s="55" t="s">
        <v>4</v>
      </c>
      <c r="Y42" s="55"/>
      <c r="Z42" s="55"/>
      <c r="AA42" s="55"/>
      <c r="AB42" s="55"/>
      <c r="AC42" s="55" t="s">
        <v>3</v>
      </c>
      <c r="AD42" s="55"/>
      <c r="AE42" s="55"/>
      <c r="AF42" s="55"/>
      <c r="AG42" s="55"/>
      <c r="AH42" s="44" t="s">
        <v>116</v>
      </c>
      <c r="AI42" s="45"/>
      <c r="AJ42" s="45"/>
      <c r="AK42" s="45"/>
      <c r="AL42" s="46"/>
      <c r="AM42" s="41" t="s">
        <v>5</v>
      </c>
      <c r="AN42" s="42"/>
      <c r="AO42" s="42"/>
      <c r="AP42" s="42"/>
      <c r="AQ42" s="43"/>
      <c r="AR42" s="41" t="s">
        <v>4</v>
      </c>
      <c r="AS42" s="42"/>
      <c r="AT42" s="42"/>
      <c r="AU42" s="42"/>
      <c r="AV42" s="43"/>
      <c r="AW42" s="41" t="s">
        <v>3</v>
      </c>
      <c r="AX42" s="42"/>
      <c r="AY42" s="42"/>
      <c r="AZ42" s="42"/>
      <c r="BA42" s="43"/>
      <c r="BB42" s="44" t="s">
        <v>116</v>
      </c>
      <c r="BC42" s="45"/>
      <c r="BD42" s="45"/>
      <c r="BE42" s="45"/>
      <c r="BF42" s="46"/>
      <c r="BG42" s="41" t="s">
        <v>96</v>
      </c>
      <c r="BH42" s="42"/>
      <c r="BI42" s="42"/>
      <c r="BJ42" s="42"/>
      <c r="BK42" s="43"/>
    </row>
    <row r="43" spans="1:79" ht="15" customHeight="1" x14ac:dyDescent="0.2">
      <c r="A43" s="41">
        <v>1</v>
      </c>
      <c r="B43" s="42"/>
      <c r="C43" s="42"/>
      <c r="D43" s="43"/>
      <c r="E43" s="41">
        <v>2</v>
      </c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3"/>
      <c r="X43" s="55">
        <v>3</v>
      </c>
      <c r="Y43" s="55"/>
      <c r="Z43" s="55"/>
      <c r="AA43" s="55"/>
      <c r="AB43" s="55"/>
      <c r="AC43" s="55">
        <v>4</v>
      </c>
      <c r="AD43" s="55"/>
      <c r="AE43" s="55"/>
      <c r="AF43" s="55"/>
      <c r="AG43" s="55"/>
      <c r="AH43" s="55">
        <v>5</v>
      </c>
      <c r="AI43" s="55"/>
      <c r="AJ43" s="55"/>
      <c r="AK43" s="55"/>
      <c r="AL43" s="55"/>
      <c r="AM43" s="55">
        <v>6</v>
      </c>
      <c r="AN43" s="55"/>
      <c r="AO43" s="55"/>
      <c r="AP43" s="55"/>
      <c r="AQ43" s="55"/>
      <c r="AR43" s="41">
        <v>7</v>
      </c>
      <c r="AS43" s="42"/>
      <c r="AT43" s="42"/>
      <c r="AU43" s="42"/>
      <c r="AV43" s="43"/>
      <c r="AW43" s="41">
        <v>8</v>
      </c>
      <c r="AX43" s="42"/>
      <c r="AY43" s="42"/>
      <c r="AZ43" s="42"/>
      <c r="BA43" s="43"/>
      <c r="BB43" s="41">
        <v>9</v>
      </c>
      <c r="BC43" s="42"/>
      <c r="BD43" s="42"/>
      <c r="BE43" s="42"/>
      <c r="BF43" s="43"/>
      <c r="BG43" s="41">
        <v>10</v>
      </c>
      <c r="BH43" s="42"/>
      <c r="BI43" s="42"/>
      <c r="BJ43" s="42"/>
      <c r="BK43" s="43"/>
    </row>
    <row r="44" spans="1:79" ht="20.25" hidden="1" customHeight="1" x14ac:dyDescent="0.2">
      <c r="A44" s="69" t="s">
        <v>56</v>
      </c>
      <c r="B44" s="70"/>
      <c r="C44" s="70"/>
      <c r="D44" s="71"/>
      <c r="E44" s="69" t="s">
        <v>57</v>
      </c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1"/>
      <c r="X44" s="76" t="s">
        <v>60</v>
      </c>
      <c r="Y44" s="76"/>
      <c r="Z44" s="76"/>
      <c r="AA44" s="76"/>
      <c r="AB44" s="76"/>
      <c r="AC44" s="76" t="s">
        <v>61</v>
      </c>
      <c r="AD44" s="76"/>
      <c r="AE44" s="76"/>
      <c r="AF44" s="76"/>
      <c r="AG44" s="76"/>
      <c r="AH44" s="69" t="s">
        <v>94</v>
      </c>
      <c r="AI44" s="70"/>
      <c r="AJ44" s="70"/>
      <c r="AK44" s="70"/>
      <c r="AL44" s="71"/>
      <c r="AM44" s="56" t="s">
        <v>171</v>
      </c>
      <c r="AN44" s="57"/>
      <c r="AO44" s="57"/>
      <c r="AP44" s="57"/>
      <c r="AQ44" s="58"/>
      <c r="AR44" s="69" t="s">
        <v>62</v>
      </c>
      <c r="AS44" s="70"/>
      <c r="AT44" s="70"/>
      <c r="AU44" s="70"/>
      <c r="AV44" s="71"/>
      <c r="AW44" s="69" t="s">
        <v>63</v>
      </c>
      <c r="AX44" s="70"/>
      <c r="AY44" s="70"/>
      <c r="AZ44" s="70"/>
      <c r="BA44" s="71"/>
      <c r="BB44" s="69" t="s">
        <v>95</v>
      </c>
      <c r="BC44" s="70"/>
      <c r="BD44" s="70"/>
      <c r="BE44" s="70"/>
      <c r="BF44" s="71"/>
      <c r="BG44" s="56" t="s">
        <v>171</v>
      </c>
      <c r="BH44" s="57"/>
      <c r="BI44" s="57"/>
      <c r="BJ44" s="57"/>
      <c r="BK44" s="58"/>
      <c r="CA44" t="s">
        <v>23</v>
      </c>
    </row>
    <row r="45" spans="1:79" s="25" customFormat="1" ht="12.75" customHeight="1" x14ac:dyDescent="0.2">
      <c r="A45" s="59"/>
      <c r="B45" s="60"/>
      <c r="C45" s="60"/>
      <c r="D45" s="61"/>
      <c r="E45" s="62" t="s">
        <v>172</v>
      </c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4"/>
      <c r="X45" s="66">
        <v>11127364</v>
      </c>
      <c r="Y45" s="67"/>
      <c r="Z45" s="67"/>
      <c r="AA45" s="67"/>
      <c r="AB45" s="68"/>
      <c r="AC45" s="66" t="s">
        <v>173</v>
      </c>
      <c r="AD45" s="67"/>
      <c r="AE45" s="67"/>
      <c r="AF45" s="67"/>
      <c r="AG45" s="68"/>
      <c r="AH45" s="66" t="s">
        <v>173</v>
      </c>
      <c r="AI45" s="67"/>
      <c r="AJ45" s="67"/>
      <c r="AK45" s="67"/>
      <c r="AL45" s="68"/>
      <c r="AM45" s="66">
        <f t="shared" ref="AM45:AM52" si="3">IF(ISNUMBER(X45),X45,0)+IF(ISNUMBER(AC45),AC45,0)</f>
        <v>11127364</v>
      </c>
      <c r="AN45" s="67"/>
      <c r="AO45" s="67"/>
      <c r="AP45" s="67"/>
      <c r="AQ45" s="68"/>
      <c r="AR45" s="66">
        <v>11901993</v>
      </c>
      <c r="AS45" s="67"/>
      <c r="AT45" s="67"/>
      <c r="AU45" s="67"/>
      <c r="AV45" s="68"/>
      <c r="AW45" s="66" t="s">
        <v>173</v>
      </c>
      <c r="AX45" s="67"/>
      <c r="AY45" s="67"/>
      <c r="AZ45" s="67"/>
      <c r="BA45" s="68"/>
      <c r="BB45" s="66" t="s">
        <v>173</v>
      </c>
      <c r="BC45" s="67"/>
      <c r="BD45" s="67"/>
      <c r="BE45" s="67"/>
      <c r="BF45" s="68"/>
      <c r="BG45" s="65">
        <f t="shared" ref="BG45:BG52" si="4">IF(ISNUMBER(AR45),AR45,0)+IF(ISNUMBER(AW45),AW45,0)</f>
        <v>11901993</v>
      </c>
      <c r="BH45" s="65"/>
      <c r="BI45" s="65"/>
      <c r="BJ45" s="65"/>
      <c r="BK45" s="65"/>
      <c r="CA45" s="25" t="s">
        <v>24</v>
      </c>
    </row>
    <row r="46" spans="1:79" s="25" customFormat="1" ht="25.5" customHeight="1" x14ac:dyDescent="0.2">
      <c r="A46" s="59"/>
      <c r="B46" s="60"/>
      <c r="C46" s="60"/>
      <c r="D46" s="61"/>
      <c r="E46" s="62" t="s">
        <v>268</v>
      </c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4"/>
      <c r="X46" s="66" t="s">
        <v>173</v>
      </c>
      <c r="Y46" s="67"/>
      <c r="Z46" s="67"/>
      <c r="AA46" s="67"/>
      <c r="AB46" s="68"/>
      <c r="AC46" s="66">
        <v>1593</v>
      </c>
      <c r="AD46" s="67"/>
      <c r="AE46" s="67"/>
      <c r="AF46" s="67"/>
      <c r="AG46" s="68"/>
      <c r="AH46" s="66">
        <v>0</v>
      </c>
      <c r="AI46" s="67"/>
      <c r="AJ46" s="67"/>
      <c r="AK46" s="67"/>
      <c r="AL46" s="68"/>
      <c r="AM46" s="66">
        <f t="shared" si="3"/>
        <v>1593</v>
      </c>
      <c r="AN46" s="67"/>
      <c r="AO46" s="67"/>
      <c r="AP46" s="67"/>
      <c r="AQ46" s="68"/>
      <c r="AR46" s="66" t="s">
        <v>173</v>
      </c>
      <c r="AS46" s="67"/>
      <c r="AT46" s="67"/>
      <c r="AU46" s="67"/>
      <c r="AV46" s="68"/>
      <c r="AW46" s="66">
        <v>1580</v>
      </c>
      <c r="AX46" s="67"/>
      <c r="AY46" s="67"/>
      <c r="AZ46" s="67"/>
      <c r="BA46" s="68"/>
      <c r="BB46" s="66">
        <v>0</v>
      </c>
      <c r="BC46" s="67"/>
      <c r="BD46" s="67"/>
      <c r="BE46" s="67"/>
      <c r="BF46" s="68"/>
      <c r="BG46" s="65">
        <f t="shared" si="4"/>
        <v>1580</v>
      </c>
      <c r="BH46" s="65"/>
      <c r="BI46" s="65"/>
      <c r="BJ46" s="65"/>
      <c r="BK46" s="65"/>
    </row>
    <row r="47" spans="1:79" s="25" customFormat="1" ht="38.25" customHeight="1" x14ac:dyDescent="0.2">
      <c r="A47" s="59">
        <v>25010300</v>
      </c>
      <c r="B47" s="60"/>
      <c r="C47" s="60"/>
      <c r="D47" s="61"/>
      <c r="E47" s="62" t="s">
        <v>270</v>
      </c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4"/>
      <c r="X47" s="66" t="s">
        <v>173</v>
      </c>
      <c r="Y47" s="67"/>
      <c r="Z47" s="67"/>
      <c r="AA47" s="67"/>
      <c r="AB47" s="68"/>
      <c r="AC47" s="66">
        <v>1593</v>
      </c>
      <c r="AD47" s="67"/>
      <c r="AE47" s="67"/>
      <c r="AF47" s="67"/>
      <c r="AG47" s="68"/>
      <c r="AH47" s="66">
        <v>0</v>
      </c>
      <c r="AI47" s="67"/>
      <c r="AJ47" s="67"/>
      <c r="AK47" s="67"/>
      <c r="AL47" s="68"/>
      <c r="AM47" s="66">
        <f t="shared" si="3"/>
        <v>1593</v>
      </c>
      <c r="AN47" s="67"/>
      <c r="AO47" s="67"/>
      <c r="AP47" s="67"/>
      <c r="AQ47" s="68"/>
      <c r="AR47" s="66" t="s">
        <v>173</v>
      </c>
      <c r="AS47" s="67"/>
      <c r="AT47" s="67"/>
      <c r="AU47" s="67"/>
      <c r="AV47" s="68"/>
      <c r="AW47" s="66">
        <v>1580</v>
      </c>
      <c r="AX47" s="67"/>
      <c r="AY47" s="67"/>
      <c r="AZ47" s="67"/>
      <c r="BA47" s="68"/>
      <c r="BB47" s="66">
        <v>0</v>
      </c>
      <c r="BC47" s="67"/>
      <c r="BD47" s="67"/>
      <c r="BE47" s="67"/>
      <c r="BF47" s="68"/>
      <c r="BG47" s="65">
        <f t="shared" si="4"/>
        <v>1580</v>
      </c>
      <c r="BH47" s="65"/>
      <c r="BI47" s="65"/>
      <c r="BJ47" s="65"/>
      <c r="BK47" s="65"/>
    </row>
    <row r="48" spans="1:79" s="25" customFormat="1" ht="25.5" customHeight="1" x14ac:dyDescent="0.2">
      <c r="A48" s="59">
        <v>25010400</v>
      </c>
      <c r="B48" s="60"/>
      <c r="C48" s="60"/>
      <c r="D48" s="61"/>
      <c r="E48" s="62" t="s">
        <v>271</v>
      </c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4"/>
      <c r="X48" s="66" t="s">
        <v>173</v>
      </c>
      <c r="Y48" s="67"/>
      <c r="Z48" s="67"/>
      <c r="AA48" s="67"/>
      <c r="AB48" s="68"/>
      <c r="AC48" s="66">
        <v>0</v>
      </c>
      <c r="AD48" s="67"/>
      <c r="AE48" s="67"/>
      <c r="AF48" s="67"/>
      <c r="AG48" s="68"/>
      <c r="AH48" s="66">
        <v>0</v>
      </c>
      <c r="AI48" s="67"/>
      <c r="AJ48" s="67"/>
      <c r="AK48" s="67"/>
      <c r="AL48" s="68"/>
      <c r="AM48" s="66">
        <f t="shared" si="3"/>
        <v>0</v>
      </c>
      <c r="AN48" s="67"/>
      <c r="AO48" s="67"/>
      <c r="AP48" s="67"/>
      <c r="AQ48" s="68"/>
      <c r="AR48" s="66" t="s">
        <v>173</v>
      </c>
      <c r="AS48" s="67"/>
      <c r="AT48" s="67"/>
      <c r="AU48" s="67"/>
      <c r="AV48" s="68"/>
      <c r="AW48" s="66">
        <v>0</v>
      </c>
      <c r="AX48" s="67"/>
      <c r="AY48" s="67"/>
      <c r="AZ48" s="67"/>
      <c r="BA48" s="68"/>
      <c r="BB48" s="66">
        <v>0</v>
      </c>
      <c r="BC48" s="67"/>
      <c r="BD48" s="67"/>
      <c r="BE48" s="67"/>
      <c r="BF48" s="68"/>
      <c r="BG48" s="65">
        <f t="shared" si="4"/>
        <v>0</v>
      </c>
      <c r="BH48" s="65"/>
      <c r="BI48" s="65"/>
      <c r="BJ48" s="65"/>
      <c r="BK48" s="65"/>
    </row>
    <row r="49" spans="1:79" s="25" customFormat="1" ht="12.75" customHeight="1" x14ac:dyDescent="0.2">
      <c r="A49" s="59">
        <v>25020100</v>
      </c>
      <c r="B49" s="60"/>
      <c r="C49" s="60"/>
      <c r="D49" s="61"/>
      <c r="E49" s="62" t="s">
        <v>272</v>
      </c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4"/>
      <c r="X49" s="66" t="s">
        <v>173</v>
      </c>
      <c r="Y49" s="67"/>
      <c r="Z49" s="67"/>
      <c r="AA49" s="67"/>
      <c r="AB49" s="68"/>
      <c r="AC49" s="66">
        <v>0</v>
      </c>
      <c r="AD49" s="67"/>
      <c r="AE49" s="67"/>
      <c r="AF49" s="67"/>
      <c r="AG49" s="68"/>
      <c r="AH49" s="66">
        <v>0</v>
      </c>
      <c r="AI49" s="67"/>
      <c r="AJ49" s="67"/>
      <c r="AK49" s="67"/>
      <c r="AL49" s="68"/>
      <c r="AM49" s="66">
        <f t="shared" si="3"/>
        <v>0</v>
      </c>
      <c r="AN49" s="67"/>
      <c r="AO49" s="67"/>
      <c r="AP49" s="67"/>
      <c r="AQ49" s="68"/>
      <c r="AR49" s="66" t="s">
        <v>173</v>
      </c>
      <c r="AS49" s="67"/>
      <c r="AT49" s="67"/>
      <c r="AU49" s="67"/>
      <c r="AV49" s="68"/>
      <c r="AW49" s="66">
        <v>0</v>
      </c>
      <c r="AX49" s="67"/>
      <c r="AY49" s="67"/>
      <c r="AZ49" s="67"/>
      <c r="BA49" s="68"/>
      <c r="BB49" s="66">
        <v>0</v>
      </c>
      <c r="BC49" s="67"/>
      <c r="BD49" s="67"/>
      <c r="BE49" s="67"/>
      <c r="BF49" s="68"/>
      <c r="BG49" s="65">
        <f t="shared" si="4"/>
        <v>0</v>
      </c>
      <c r="BH49" s="65"/>
      <c r="BI49" s="65"/>
      <c r="BJ49" s="65"/>
      <c r="BK49" s="65"/>
    </row>
    <row r="50" spans="1:79" s="25" customFormat="1" ht="25.5" customHeight="1" x14ac:dyDescent="0.2">
      <c r="A50" s="59"/>
      <c r="B50" s="60"/>
      <c r="C50" s="60"/>
      <c r="D50" s="61"/>
      <c r="E50" s="62" t="s">
        <v>174</v>
      </c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4"/>
      <c r="X50" s="66" t="s">
        <v>173</v>
      </c>
      <c r="Y50" s="67"/>
      <c r="Z50" s="67"/>
      <c r="AA50" s="67"/>
      <c r="AB50" s="68"/>
      <c r="AC50" s="66">
        <v>0</v>
      </c>
      <c r="AD50" s="67"/>
      <c r="AE50" s="67"/>
      <c r="AF50" s="67"/>
      <c r="AG50" s="68"/>
      <c r="AH50" s="66">
        <v>0</v>
      </c>
      <c r="AI50" s="67"/>
      <c r="AJ50" s="67"/>
      <c r="AK50" s="67"/>
      <c r="AL50" s="68"/>
      <c r="AM50" s="66">
        <f t="shared" si="3"/>
        <v>0</v>
      </c>
      <c r="AN50" s="67"/>
      <c r="AO50" s="67"/>
      <c r="AP50" s="67"/>
      <c r="AQ50" s="68"/>
      <c r="AR50" s="66" t="s">
        <v>173</v>
      </c>
      <c r="AS50" s="67"/>
      <c r="AT50" s="67"/>
      <c r="AU50" s="67"/>
      <c r="AV50" s="68"/>
      <c r="AW50" s="66">
        <v>0</v>
      </c>
      <c r="AX50" s="67"/>
      <c r="AY50" s="67"/>
      <c r="AZ50" s="67"/>
      <c r="BA50" s="68"/>
      <c r="BB50" s="66">
        <v>0</v>
      </c>
      <c r="BC50" s="67"/>
      <c r="BD50" s="67"/>
      <c r="BE50" s="67"/>
      <c r="BF50" s="68"/>
      <c r="BG50" s="65">
        <f t="shared" si="4"/>
        <v>0</v>
      </c>
      <c r="BH50" s="65"/>
      <c r="BI50" s="65"/>
      <c r="BJ50" s="65"/>
      <c r="BK50" s="65"/>
    </row>
    <row r="51" spans="1:79" s="25" customFormat="1" ht="25.5" customHeight="1" x14ac:dyDescent="0.2">
      <c r="A51" s="59">
        <v>208400</v>
      </c>
      <c r="B51" s="60"/>
      <c r="C51" s="60"/>
      <c r="D51" s="61"/>
      <c r="E51" s="62" t="s">
        <v>175</v>
      </c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4"/>
      <c r="X51" s="66" t="s">
        <v>173</v>
      </c>
      <c r="Y51" s="67"/>
      <c r="Z51" s="67"/>
      <c r="AA51" s="67"/>
      <c r="AB51" s="68"/>
      <c r="AC51" s="66">
        <v>0</v>
      </c>
      <c r="AD51" s="67"/>
      <c r="AE51" s="67"/>
      <c r="AF51" s="67"/>
      <c r="AG51" s="68"/>
      <c r="AH51" s="66">
        <v>0</v>
      </c>
      <c r="AI51" s="67"/>
      <c r="AJ51" s="67"/>
      <c r="AK51" s="67"/>
      <c r="AL51" s="68"/>
      <c r="AM51" s="66">
        <f t="shared" si="3"/>
        <v>0</v>
      </c>
      <c r="AN51" s="67"/>
      <c r="AO51" s="67"/>
      <c r="AP51" s="67"/>
      <c r="AQ51" s="68"/>
      <c r="AR51" s="66" t="s">
        <v>173</v>
      </c>
      <c r="AS51" s="67"/>
      <c r="AT51" s="67"/>
      <c r="AU51" s="67"/>
      <c r="AV51" s="68"/>
      <c r="AW51" s="66">
        <v>0</v>
      </c>
      <c r="AX51" s="67"/>
      <c r="AY51" s="67"/>
      <c r="AZ51" s="67"/>
      <c r="BA51" s="68"/>
      <c r="BB51" s="66">
        <v>0</v>
      </c>
      <c r="BC51" s="67"/>
      <c r="BD51" s="67"/>
      <c r="BE51" s="67"/>
      <c r="BF51" s="68"/>
      <c r="BG51" s="65">
        <f t="shared" si="4"/>
        <v>0</v>
      </c>
      <c r="BH51" s="65"/>
      <c r="BI51" s="65"/>
      <c r="BJ51" s="65"/>
      <c r="BK51" s="65"/>
    </row>
    <row r="52" spans="1:79" s="6" customFormat="1" ht="12.75" customHeight="1" x14ac:dyDescent="0.2">
      <c r="A52" s="87"/>
      <c r="B52" s="88"/>
      <c r="C52" s="88"/>
      <c r="D52" s="89"/>
      <c r="E52" s="100" t="s">
        <v>147</v>
      </c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2"/>
      <c r="X52" s="84">
        <v>11127364</v>
      </c>
      <c r="Y52" s="85"/>
      <c r="Z52" s="85"/>
      <c r="AA52" s="85"/>
      <c r="AB52" s="86"/>
      <c r="AC52" s="84">
        <v>1593</v>
      </c>
      <c r="AD52" s="85"/>
      <c r="AE52" s="85"/>
      <c r="AF52" s="85"/>
      <c r="AG52" s="86"/>
      <c r="AH52" s="84">
        <v>0</v>
      </c>
      <c r="AI52" s="85"/>
      <c r="AJ52" s="85"/>
      <c r="AK52" s="85"/>
      <c r="AL52" s="86"/>
      <c r="AM52" s="84">
        <f t="shared" si="3"/>
        <v>11128957</v>
      </c>
      <c r="AN52" s="85"/>
      <c r="AO52" s="85"/>
      <c r="AP52" s="85"/>
      <c r="AQ52" s="86"/>
      <c r="AR52" s="84">
        <v>11901993</v>
      </c>
      <c r="AS52" s="85"/>
      <c r="AT52" s="85"/>
      <c r="AU52" s="85"/>
      <c r="AV52" s="86"/>
      <c r="AW52" s="84">
        <v>1580</v>
      </c>
      <c r="AX52" s="85"/>
      <c r="AY52" s="85"/>
      <c r="AZ52" s="85"/>
      <c r="BA52" s="86"/>
      <c r="BB52" s="84">
        <v>0</v>
      </c>
      <c r="BC52" s="85"/>
      <c r="BD52" s="85"/>
      <c r="BE52" s="85"/>
      <c r="BF52" s="86"/>
      <c r="BG52" s="97">
        <f t="shared" si="4"/>
        <v>11903573</v>
      </c>
      <c r="BH52" s="97"/>
      <c r="BI52" s="97"/>
      <c r="BJ52" s="97"/>
      <c r="BK52" s="97"/>
    </row>
    <row r="53" spans="1:79" s="4" customFormat="1" ht="12.75" customHeight="1" x14ac:dyDescent="0.2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</row>
    <row r="55" spans="1:79" s="3" customFormat="1" ht="14.25" customHeight="1" x14ac:dyDescent="0.2">
      <c r="A55" s="34" t="s">
        <v>117</v>
      </c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9"/>
    </row>
    <row r="56" spans="1:79" ht="14.25" customHeight="1" x14ac:dyDescent="0.2">
      <c r="A56" s="34" t="s">
        <v>237</v>
      </c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</row>
    <row r="57" spans="1:79" ht="15" customHeight="1" x14ac:dyDescent="0.2">
      <c r="A57" s="48" t="s">
        <v>225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</row>
    <row r="58" spans="1:79" ht="23.1" customHeight="1" x14ac:dyDescent="0.2">
      <c r="A58" s="77" t="s">
        <v>118</v>
      </c>
      <c r="B58" s="78"/>
      <c r="C58" s="78"/>
      <c r="D58" s="79"/>
      <c r="E58" s="55" t="s">
        <v>19</v>
      </c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41" t="s">
        <v>226</v>
      </c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3"/>
      <c r="AN58" s="41" t="s">
        <v>229</v>
      </c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3"/>
      <c r="BG58" s="41" t="s">
        <v>236</v>
      </c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3"/>
    </row>
    <row r="59" spans="1:79" ht="48.75" customHeight="1" x14ac:dyDescent="0.2">
      <c r="A59" s="80"/>
      <c r="B59" s="81"/>
      <c r="C59" s="81"/>
      <c r="D59" s="82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41" t="s">
        <v>4</v>
      </c>
      <c r="V59" s="42"/>
      <c r="W59" s="42"/>
      <c r="X59" s="42"/>
      <c r="Y59" s="43"/>
      <c r="Z59" s="41" t="s">
        <v>3</v>
      </c>
      <c r="AA59" s="42"/>
      <c r="AB59" s="42"/>
      <c r="AC59" s="42"/>
      <c r="AD59" s="43"/>
      <c r="AE59" s="44" t="s">
        <v>116</v>
      </c>
      <c r="AF59" s="45"/>
      <c r="AG59" s="45"/>
      <c r="AH59" s="46"/>
      <c r="AI59" s="41" t="s">
        <v>5</v>
      </c>
      <c r="AJ59" s="42"/>
      <c r="AK59" s="42"/>
      <c r="AL59" s="42"/>
      <c r="AM59" s="43"/>
      <c r="AN59" s="41" t="s">
        <v>4</v>
      </c>
      <c r="AO59" s="42"/>
      <c r="AP59" s="42"/>
      <c r="AQ59" s="42"/>
      <c r="AR59" s="43"/>
      <c r="AS59" s="41" t="s">
        <v>3</v>
      </c>
      <c r="AT59" s="42"/>
      <c r="AU59" s="42"/>
      <c r="AV59" s="42"/>
      <c r="AW59" s="43"/>
      <c r="AX59" s="44" t="s">
        <v>116</v>
      </c>
      <c r="AY59" s="45"/>
      <c r="AZ59" s="45"/>
      <c r="BA59" s="46"/>
      <c r="BB59" s="41" t="s">
        <v>96</v>
      </c>
      <c r="BC59" s="42"/>
      <c r="BD59" s="42"/>
      <c r="BE59" s="42"/>
      <c r="BF59" s="43"/>
      <c r="BG59" s="41" t="s">
        <v>4</v>
      </c>
      <c r="BH59" s="42"/>
      <c r="BI59" s="42"/>
      <c r="BJ59" s="42"/>
      <c r="BK59" s="43"/>
      <c r="BL59" s="41" t="s">
        <v>3</v>
      </c>
      <c r="BM59" s="42"/>
      <c r="BN59" s="42"/>
      <c r="BO59" s="42"/>
      <c r="BP59" s="43"/>
      <c r="BQ59" s="44" t="s">
        <v>116</v>
      </c>
      <c r="BR59" s="45"/>
      <c r="BS59" s="45"/>
      <c r="BT59" s="46"/>
      <c r="BU59" s="41" t="s">
        <v>97</v>
      </c>
      <c r="BV59" s="42"/>
      <c r="BW59" s="42"/>
      <c r="BX59" s="42"/>
      <c r="BY59" s="43"/>
    </row>
    <row r="60" spans="1:79" ht="15" customHeight="1" x14ac:dyDescent="0.2">
      <c r="A60" s="41">
        <v>1</v>
      </c>
      <c r="B60" s="42"/>
      <c r="C60" s="42"/>
      <c r="D60" s="43"/>
      <c r="E60" s="41">
        <v>2</v>
      </c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3"/>
      <c r="U60" s="41">
        <v>3</v>
      </c>
      <c r="V60" s="42"/>
      <c r="W60" s="42"/>
      <c r="X60" s="42"/>
      <c r="Y60" s="43"/>
      <c r="Z60" s="41">
        <v>4</v>
      </c>
      <c r="AA60" s="42"/>
      <c r="AB60" s="42"/>
      <c r="AC60" s="42"/>
      <c r="AD60" s="43"/>
      <c r="AE60" s="41">
        <v>5</v>
      </c>
      <c r="AF60" s="42"/>
      <c r="AG60" s="42"/>
      <c r="AH60" s="43"/>
      <c r="AI60" s="41">
        <v>6</v>
      </c>
      <c r="AJ60" s="42"/>
      <c r="AK60" s="42"/>
      <c r="AL60" s="42"/>
      <c r="AM60" s="43"/>
      <c r="AN60" s="41">
        <v>7</v>
      </c>
      <c r="AO60" s="42"/>
      <c r="AP60" s="42"/>
      <c r="AQ60" s="42"/>
      <c r="AR60" s="43"/>
      <c r="AS60" s="41">
        <v>8</v>
      </c>
      <c r="AT60" s="42"/>
      <c r="AU60" s="42"/>
      <c r="AV60" s="42"/>
      <c r="AW60" s="43"/>
      <c r="AX60" s="41">
        <v>9</v>
      </c>
      <c r="AY60" s="42"/>
      <c r="AZ60" s="42"/>
      <c r="BA60" s="43"/>
      <c r="BB60" s="41">
        <v>10</v>
      </c>
      <c r="BC60" s="42"/>
      <c r="BD60" s="42"/>
      <c r="BE60" s="42"/>
      <c r="BF60" s="43"/>
      <c r="BG60" s="41">
        <v>11</v>
      </c>
      <c r="BH60" s="42"/>
      <c r="BI60" s="42"/>
      <c r="BJ60" s="42"/>
      <c r="BK60" s="43"/>
      <c r="BL60" s="41">
        <v>12</v>
      </c>
      <c r="BM60" s="42"/>
      <c r="BN60" s="42"/>
      <c r="BO60" s="42"/>
      <c r="BP60" s="43"/>
      <c r="BQ60" s="41">
        <v>13</v>
      </c>
      <c r="BR60" s="42"/>
      <c r="BS60" s="42"/>
      <c r="BT60" s="43"/>
      <c r="BU60" s="41">
        <v>14</v>
      </c>
      <c r="BV60" s="42"/>
      <c r="BW60" s="42"/>
      <c r="BX60" s="42"/>
      <c r="BY60" s="43"/>
    </row>
    <row r="61" spans="1:79" s="1" customFormat="1" ht="12.75" hidden="1" customHeight="1" x14ac:dyDescent="0.2">
      <c r="A61" s="69" t="s">
        <v>64</v>
      </c>
      <c r="B61" s="70"/>
      <c r="C61" s="70"/>
      <c r="D61" s="71"/>
      <c r="E61" s="69" t="s">
        <v>57</v>
      </c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1"/>
      <c r="U61" s="69" t="s">
        <v>65</v>
      </c>
      <c r="V61" s="70"/>
      <c r="W61" s="70"/>
      <c r="X61" s="70"/>
      <c r="Y61" s="71"/>
      <c r="Z61" s="69" t="s">
        <v>66</v>
      </c>
      <c r="AA61" s="70"/>
      <c r="AB61" s="70"/>
      <c r="AC61" s="70"/>
      <c r="AD61" s="71"/>
      <c r="AE61" s="69" t="s">
        <v>91</v>
      </c>
      <c r="AF61" s="70"/>
      <c r="AG61" s="70"/>
      <c r="AH61" s="71"/>
      <c r="AI61" s="56" t="s">
        <v>170</v>
      </c>
      <c r="AJ61" s="57"/>
      <c r="AK61" s="57"/>
      <c r="AL61" s="57"/>
      <c r="AM61" s="58"/>
      <c r="AN61" s="69" t="s">
        <v>67</v>
      </c>
      <c r="AO61" s="70"/>
      <c r="AP61" s="70"/>
      <c r="AQ61" s="70"/>
      <c r="AR61" s="71"/>
      <c r="AS61" s="69" t="s">
        <v>68</v>
      </c>
      <c r="AT61" s="70"/>
      <c r="AU61" s="70"/>
      <c r="AV61" s="70"/>
      <c r="AW61" s="71"/>
      <c r="AX61" s="69" t="s">
        <v>92</v>
      </c>
      <c r="AY61" s="70"/>
      <c r="AZ61" s="70"/>
      <c r="BA61" s="71"/>
      <c r="BB61" s="56" t="s">
        <v>170</v>
      </c>
      <c r="BC61" s="57"/>
      <c r="BD61" s="57"/>
      <c r="BE61" s="57"/>
      <c r="BF61" s="58"/>
      <c r="BG61" s="69" t="s">
        <v>58</v>
      </c>
      <c r="BH61" s="70"/>
      <c r="BI61" s="70"/>
      <c r="BJ61" s="70"/>
      <c r="BK61" s="71"/>
      <c r="BL61" s="69" t="s">
        <v>59</v>
      </c>
      <c r="BM61" s="70"/>
      <c r="BN61" s="70"/>
      <c r="BO61" s="70"/>
      <c r="BP61" s="71"/>
      <c r="BQ61" s="69" t="s">
        <v>93</v>
      </c>
      <c r="BR61" s="70"/>
      <c r="BS61" s="70"/>
      <c r="BT61" s="71"/>
      <c r="BU61" s="56" t="s">
        <v>170</v>
      </c>
      <c r="BV61" s="57"/>
      <c r="BW61" s="57"/>
      <c r="BX61" s="57"/>
      <c r="BY61" s="58"/>
      <c r="CA61" t="s">
        <v>25</v>
      </c>
    </row>
    <row r="62" spans="1:79" s="25" customFormat="1" ht="12.75" customHeight="1" x14ac:dyDescent="0.2">
      <c r="A62" s="59">
        <v>2111</v>
      </c>
      <c r="B62" s="60"/>
      <c r="C62" s="60"/>
      <c r="D62" s="61"/>
      <c r="E62" s="62" t="s">
        <v>176</v>
      </c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4"/>
      <c r="U62" s="66">
        <v>4812222.2699999996</v>
      </c>
      <c r="V62" s="67"/>
      <c r="W62" s="67"/>
      <c r="X62" s="67"/>
      <c r="Y62" s="68"/>
      <c r="Z62" s="66">
        <v>0</v>
      </c>
      <c r="AA62" s="67"/>
      <c r="AB62" s="67"/>
      <c r="AC62" s="67"/>
      <c r="AD62" s="68"/>
      <c r="AE62" s="66">
        <v>0</v>
      </c>
      <c r="AF62" s="67"/>
      <c r="AG62" s="67"/>
      <c r="AH62" s="68"/>
      <c r="AI62" s="66">
        <f t="shared" ref="AI62:AI77" si="5">IF(ISNUMBER(U62),U62,0)+IF(ISNUMBER(Z62),Z62,0)</f>
        <v>4812222.2699999996</v>
      </c>
      <c r="AJ62" s="67"/>
      <c r="AK62" s="67"/>
      <c r="AL62" s="67"/>
      <c r="AM62" s="68"/>
      <c r="AN62" s="66">
        <v>5674233</v>
      </c>
      <c r="AO62" s="67"/>
      <c r="AP62" s="67"/>
      <c r="AQ62" s="67"/>
      <c r="AR62" s="68"/>
      <c r="AS62" s="66">
        <v>0</v>
      </c>
      <c r="AT62" s="67"/>
      <c r="AU62" s="67"/>
      <c r="AV62" s="67"/>
      <c r="AW62" s="68"/>
      <c r="AX62" s="66">
        <v>0</v>
      </c>
      <c r="AY62" s="67"/>
      <c r="AZ62" s="67"/>
      <c r="BA62" s="68"/>
      <c r="BB62" s="66">
        <f t="shared" ref="BB62:BB77" si="6">IF(ISNUMBER(AN62),AN62,0)+IF(ISNUMBER(AS62),AS62,0)</f>
        <v>5674233</v>
      </c>
      <c r="BC62" s="67"/>
      <c r="BD62" s="67"/>
      <c r="BE62" s="67"/>
      <c r="BF62" s="68"/>
      <c r="BG62" s="66">
        <v>7269379</v>
      </c>
      <c r="BH62" s="67"/>
      <c r="BI62" s="67"/>
      <c r="BJ62" s="67"/>
      <c r="BK62" s="68"/>
      <c r="BL62" s="66">
        <v>0</v>
      </c>
      <c r="BM62" s="67"/>
      <c r="BN62" s="67"/>
      <c r="BO62" s="67"/>
      <c r="BP62" s="68"/>
      <c r="BQ62" s="66">
        <v>0</v>
      </c>
      <c r="BR62" s="67"/>
      <c r="BS62" s="67"/>
      <c r="BT62" s="68"/>
      <c r="BU62" s="66">
        <f t="shared" ref="BU62:BU77" si="7">IF(ISNUMBER(BG62),BG62,0)+IF(ISNUMBER(BL62),BL62,0)</f>
        <v>7269379</v>
      </c>
      <c r="BV62" s="67"/>
      <c r="BW62" s="67"/>
      <c r="BX62" s="67"/>
      <c r="BY62" s="68"/>
      <c r="CA62" s="25" t="s">
        <v>26</v>
      </c>
    </row>
    <row r="63" spans="1:79" s="25" customFormat="1" ht="12.75" customHeight="1" x14ac:dyDescent="0.2">
      <c r="A63" s="59">
        <v>2120</v>
      </c>
      <c r="B63" s="60"/>
      <c r="C63" s="60"/>
      <c r="D63" s="61"/>
      <c r="E63" s="62" t="s">
        <v>177</v>
      </c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4"/>
      <c r="U63" s="66">
        <v>1039578.68</v>
      </c>
      <c r="V63" s="67"/>
      <c r="W63" s="67"/>
      <c r="X63" s="67"/>
      <c r="Y63" s="68"/>
      <c r="Z63" s="66">
        <v>0</v>
      </c>
      <c r="AA63" s="67"/>
      <c r="AB63" s="67"/>
      <c r="AC63" s="67"/>
      <c r="AD63" s="68"/>
      <c r="AE63" s="66">
        <v>0</v>
      </c>
      <c r="AF63" s="67"/>
      <c r="AG63" s="67"/>
      <c r="AH63" s="68"/>
      <c r="AI63" s="66">
        <f t="shared" si="5"/>
        <v>1039578.68</v>
      </c>
      <c r="AJ63" s="67"/>
      <c r="AK63" s="67"/>
      <c r="AL63" s="67"/>
      <c r="AM63" s="68"/>
      <c r="AN63" s="66">
        <v>1242825</v>
      </c>
      <c r="AO63" s="67"/>
      <c r="AP63" s="67"/>
      <c r="AQ63" s="67"/>
      <c r="AR63" s="68"/>
      <c r="AS63" s="66">
        <v>0</v>
      </c>
      <c r="AT63" s="67"/>
      <c r="AU63" s="67"/>
      <c r="AV63" s="67"/>
      <c r="AW63" s="68"/>
      <c r="AX63" s="66">
        <v>0</v>
      </c>
      <c r="AY63" s="67"/>
      <c r="AZ63" s="67"/>
      <c r="BA63" s="68"/>
      <c r="BB63" s="66">
        <f t="shared" si="6"/>
        <v>1242825</v>
      </c>
      <c r="BC63" s="67"/>
      <c r="BD63" s="67"/>
      <c r="BE63" s="67"/>
      <c r="BF63" s="68"/>
      <c r="BG63" s="66">
        <v>1599263</v>
      </c>
      <c r="BH63" s="67"/>
      <c r="BI63" s="67"/>
      <c r="BJ63" s="67"/>
      <c r="BK63" s="68"/>
      <c r="BL63" s="66">
        <v>0</v>
      </c>
      <c r="BM63" s="67"/>
      <c r="BN63" s="67"/>
      <c r="BO63" s="67"/>
      <c r="BP63" s="68"/>
      <c r="BQ63" s="66">
        <v>0</v>
      </c>
      <c r="BR63" s="67"/>
      <c r="BS63" s="67"/>
      <c r="BT63" s="68"/>
      <c r="BU63" s="66">
        <f t="shared" si="7"/>
        <v>1599263</v>
      </c>
      <c r="BV63" s="67"/>
      <c r="BW63" s="67"/>
      <c r="BX63" s="67"/>
      <c r="BY63" s="68"/>
    </row>
    <row r="64" spans="1:79" s="25" customFormat="1" ht="12.75" customHeight="1" x14ac:dyDescent="0.2">
      <c r="A64" s="59">
        <v>2210</v>
      </c>
      <c r="B64" s="60"/>
      <c r="C64" s="60"/>
      <c r="D64" s="61"/>
      <c r="E64" s="62" t="s">
        <v>178</v>
      </c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4"/>
      <c r="U64" s="66">
        <v>14100</v>
      </c>
      <c r="V64" s="67"/>
      <c r="W64" s="67"/>
      <c r="X64" s="67"/>
      <c r="Y64" s="68"/>
      <c r="Z64" s="66">
        <v>3183.3</v>
      </c>
      <c r="AA64" s="67"/>
      <c r="AB64" s="67"/>
      <c r="AC64" s="67"/>
      <c r="AD64" s="68"/>
      <c r="AE64" s="66">
        <v>0</v>
      </c>
      <c r="AF64" s="67"/>
      <c r="AG64" s="67"/>
      <c r="AH64" s="68"/>
      <c r="AI64" s="66">
        <f t="shared" si="5"/>
        <v>17283.3</v>
      </c>
      <c r="AJ64" s="67"/>
      <c r="AK64" s="67"/>
      <c r="AL64" s="67"/>
      <c r="AM64" s="68"/>
      <c r="AN64" s="66">
        <v>139041</v>
      </c>
      <c r="AO64" s="67"/>
      <c r="AP64" s="67"/>
      <c r="AQ64" s="67"/>
      <c r="AR64" s="68"/>
      <c r="AS64" s="66">
        <v>14480</v>
      </c>
      <c r="AT64" s="67"/>
      <c r="AU64" s="67"/>
      <c r="AV64" s="67"/>
      <c r="AW64" s="68"/>
      <c r="AX64" s="66">
        <v>0</v>
      </c>
      <c r="AY64" s="67"/>
      <c r="AZ64" s="67"/>
      <c r="BA64" s="68"/>
      <c r="BB64" s="66">
        <f t="shared" si="6"/>
        <v>153521</v>
      </c>
      <c r="BC64" s="67"/>
      <c r="BD64" s="67"/>
      <c r="BE64" s="67"/>
      <c r="BF64" s="68"/>
      <c r="BG64" s="66">
        <v>34698</v>
      </c>
      <c r="BH64" s="67"/>
      <c r="BI64" s="67"/>
      <c r="BJ64" s="67"/>
      <c r="BK64" s="68"/>
      <c r="BL64" s="66">
        <v>1500</v>
      </c>
      <c r="BM64" s="67"/>
      <c r="BN64" s="67"/>
      <c r="BO64" s="67"/>
      <c r="BP64" s="68"/>
      <c r="BQ64" s="66">
        <v>0</v>
      </c>
      <c r="BR64" s="67"/>
      <c r="BS64" s="67"/>
      <c r="BT64" s="68"/>
      <c r="BU64" s="66">
        <f t="shared" si="7"/>
        <v>36198</v>
      </c>
      <c r="BV64" s="67"/>
      <c r="BW64" s="67"/>
      <c r="BX64" s="67"/>
      <c r="BY64" s="68"/>
    </row>
    <row r="65" spans="1:77" s="25" customFormat="1" ht="12.75" customHeight="1" x14ac:dyDescent="0.2">
      <c r="A65" s="59">
        <v>2220</v>
      </c>
      <c r="B65" s="60"/>
      <c r="C65" s="60"/>
      <c r="D65" s="61"/>
      <c r="E65" s="62" t="s">
        <v>275</v>
      </c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4"/>
      <c r="U65" s="66">
        <v>0</v>
      </c>
      <c r="V65" s="67"/>
      <c r="W65" s="67"/>
      <c r="X65" s="67"/>
      <c r="Y65" s="68"/>
      <c r="Z65" s="66">
        <v>0</v>
      </c>
      <c r="AA65" s="67"/>
      <c r="AB65" s="67"/>
      <c r="AC65" s="67"/>
      <c r="AD65" s="68"/>
      <c r="AE65" s="66">
        <v>0</v>
      </c>
      <c r="AF65" s="67"/>
      <c r="AG65" s="67"/>
      <c r="AH65" s="68"/>
      <c r="AI65" s="66">
        <f t="shared" si="5"/>
        <v>0</v>
      </c>
      <c r="AJ65" s="67"/>
      <c r="AK65" s="67"/>
      <c r="AL65" s="67"/>
      <c r="AM65" s="68"/>
      <c r="AN65" s="66">
        <v>20978</v>
      </c>
      <c r="AO65" s="67"/>
      <c r="AP65" s="67"/>
      <c r="AQ65" s="67"/>
      <c r="AR65" s="68"/>
      <c r="AS65" s="66">
        <v>0</v>
      </c>
      <c r="AT65" s="67"/>
      <c r="AU65" s="67"/>
      <c r="AV65" s="67"/>
      <c r="AW65" s="68"/>
      <c r="AX65" s="66">
        <v>0</v>
      </c>
      <c r="AY65" s="67"/>
      <c r="AZ65" s="67"/>
      <c r="BA65" s="68"/>
      <c r="BB65" s="66">
        <f t="shared" si="6"/>
        <v>20978</v>
      </c>
      <c r="BC65" s="67"/>
      <c r="BD65" s="67"/>
      <c r="BE65" s="67"/>
      <c r="BF65" s="68"/>
      <c r="BG65" s="66">
        <v>8638</v>
      </c>
      <c r="BH65" s="67"/>
      <c r="BI65" s="67"/>
      <c r="BJ65" s="67"/>
      <c r="BK65" s="68"/>
      <c r="BL65" s="66">
        <v>0</v>
      </c>
      <c r="BM65" s="67"/>
      <c r="BN65" s="67"/>
      <c r="BO65" s="67"/>
      <c r="BP65" s="68"/>
      <c r="BQ65" s="66">
        <v>0</v>
      </c>
      <c r="BR65" s="67"/>
      <c r="BS65" s="67"/>
      <c r="BT65" s="68"/>
      <c r="BU65" s="66">
        <f t="shared" si="7"/>
        <v>8638</v>
      </c>
      <c r="BV65" s="67"/>
      <c r="BW65" s="67"/>
      <c r="BX65" s="67"/>
      <c r="BY65" s="68"/>
    </row>
    <row r="66" spans="1:77" s="25" customFormat="1" ht="12.75" customHeight="1" x14ac:dyDescent="0.2">
      <c r="A66" s="59">
        <v>2240</v>
      </c>
      <c r="B66" s="60"/>
      <c r="C66" s="60"/>
      <c r="D66" s="61"/>
      <c r="E66" s="62" t="s">
        <v>179</v>
      </c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4"/>
      <c r="U66" s="66">
        <v>36689.54</v>
      </c>
      <c r="V66" s="67"/>
      <c r="W66" s="67"/>
      <c r="X66" s="67"/>
      <c r="Y66" s="68"/>
      <c r="Z66" s="66">
        <v>4000</v>
      </c>
      <c r="AA66" s="67"/>
      <c r="AB66" s="67"/>
      <c r="AC66" s="67"/>
      <c r="AD66" s="68"/>
      <c r="AE66" s="66">
        <v>0</v>
      </c>
      <c r="AF66" s="67"/>
      <c r="AG66" s="67"/>
      <c r="AH66" s="68"/>
      <c r="AI66" s="66">
        <f t="shared" si="5"/>
        <v>40689.54</v>
      </c>
      <c r="AJ66" s="67"/>
      <c r="AK66" s="67"/>
      <c r="AL66" s="67"/>
      <c r="AM66" s="68"/>
      <c r="AN66" s="66">
        <v>235756</v>
      </c>
      <c r="AO66" s="67"/>
      <c r="AP66" s="67"/>
      <c r="AQ66" s="67"/>
      <c r="AR66" s="68"/>
      <c r="AS66" s="66">
        <v>450</v>
      </c>
      <c r="AT66" s="67"/>
      <c r="AU66" s="67"/>
      <c r="AV66" s="67"/>
      <c r="AW66" s="68"/>
      <c r="AX66" s="66">
        <v>0</v>
      </c>
      <c r="AY66" s="67"/>
      <c r="AZ66" s="67"/>
      <c r="BA66" s="68"/>
      <c r="BB66" s="66">
        <f t="shared" si="6"/>
        <v>236206</v>
      </c>
      <c r="BC66" s="67"/>
      <c r="BD66" s="67"/>
      <c r="BE66" s="67"/>
      <c r="BF66" s="68"/>
      <c r="BG66" s="66">
        <v>131124</v>
      </c>
      <c r="BH66" s="67"/>
      <c r="BI66" s="67"/>
      <c r="BJ66" s="67"/>
      <c r="BK66" s="68"/>
      <c r="BL66" s="66">
        <v>0</v>
      </c>
      <c r="BM66" s="67"/>
      <c r="BN66" s="67"/>
      <c r="BO66" s="67"/>
      <c r="BP66" s="68"/>
      <c r="BQ66" s="66">
        <v>0</v>
      </c>
      <c r="BR66" s="67"/>
      <c r="BS66" s="67"/>
      <c r="BT66" s="68"/>
      <c r="BU66" s="66">
        <f t="shared" si="7"/>
        <v>131124</v>
      </c>
      <c r="BV66" s="67"/>
      <c r="BW66" s="67"/>
      <c r="BX66" s="67"/>
      <c r="BY66" s="68"/>
    </row>
    <row r="67" spans="1:77" s="25" customFormat="1" ht="12.75" customHeight="1" x14ac:dyDescent="0.2">
      <c r="A67" s="59">
        <v>2250</v>
      </c>
      <c r="B67" s="60"/>
      <c r="C67" s="60"/>
      <c r="D67" s="61"/>
      <c r="E67" s="62" t="s">
        <v>180</v>
      </c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4"/>
      <c r="U67" s="66">
        <v>1743.29</v>
      </c>
      <c r="V67" s="67"/>
      <c r="W67" s="67"/>
      <c r="X67" s="67"/>
      <c r="Y67" s="68"/>
      <c r="Z67" s="66">
        <v>0</v>
      </c>
      <c r="AA67" s="67"/>
      <c r="AB67" s="67"/>
      <c r="AC67" s="67"/>
      <c r="AD67" s="68"/>
      <c r="AE67" s="66">
        <v>0</v>
      </c>
      <c r="AF67" s="67"/>
      <c r="AG67" s="67"/>
      <c r="AH67" s="68"/>
      <c r="AI67" s="66">
        <f t="shared" si="5"/>
        <v>1743.29</v>
      </c>
      <c r="AJ67" s="67"/>
      <c r="AK67" s="67"/>
      <c r="AL67" s="67"/>
      <c r="AM67" s="68"/>
      <c r="AN67" s="66">
        <v>4196</v>
      </c>
      <c r="AO67" s="67"/>
      <c r="AP67" s="67"/>
      <c r="AQ67" s="67"/>
      <c r="AR67" s="68"/>
      <c r="AS67" s="66">
        <v>0</v>
      </c>
      <c r="AT67" s="67"/>
      <c r="AU67" s="67"/>
      <c r="AV67" s="67"/>
      <c r="AW67" s="68"/>
      <c r="AX67" s="66">
        <v>0</v>
      </c>
      <c r="AY67" s="67"/>
      <c r="AZ67" s="67"/>
      <c r="BA67" s="68"/>
      <c r="BB67" s="66">
        <f t="shared" si="6"/>
        <v>4196</v>
      </c>
      <c r="BC67" s="67"/>
      <c r="BD67" s="67"/>
      <c r="BE67" s="67"/>
      <c r="BF67" s="68"/>
      <c r="BG67" s="66">
        <v>6544</v>
      </c>
      <c r="BH67" s="67"/>
      <c r="BI67" s="67"/>
      <c r="BJ67" s="67"/>
      <c r="BK67" s="68"/>
      <c r="BL67" s="66">
        <v>0</v>
      </c>
      <c r="BM67" s="67"/>
      <c r="BN67" s="67"/>
      <c r="BO67" s="67"/>
      <c r="BP67" s="68"/>
      <c r="BQ67" s="66">
        <v>0</v>
      </c>
      <c r="BR67" s="67"/>
      <c r="BS67" s="67"/>
      <c r="BT67" s="68"/>
      <c r="BU67" s="66">
        <f t="shared" si="7"/>
        <v>6544</v>
      </c>
      <c r="BV67" s="67"/>
      <c r="BW67" s="67"/>
      <c r="BX67" s="67"/>
      <c r="BY67" s="68"/>
    </row>
    <row r="68" spans="1:77" s="25" customFormat="1" ht="12.75" customHeight="1" x14ac:dyDescent="0.2">
      <c r="A68" s="59">
        <v>2271</v>
      </c>
      <c r="B68" s="60"/>
      <c r="C68" s="60"/>
      <c r="D68" s="61"/>
      <c r="E68" s="62" t="s">
        <v>277</v>
      </c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4"/>
      <c r="U68" s="66">
        <v>845612.34</v>
      </c>
      <c r="V68" s="67"/>
      <c r="W68" s="67"/>
      <c r="X68" s="67"/>
      <c r="Y68" s="68"/>
      <c r="Z68" s="66">
        <v>0</v>
      </c>
      <c r="AA68" s="67"/>
      <c r="AB68" s="67"/>
      <c r="AC68" s="67"/>
      <c r="AD68" s="68"/>
      <c r="AE68" s="66">
        <v>0</v>
      </c>
      <c r="AF68" s="67"/>
      <c r="AG68" s="67"/>
      <c r="AH68" s="68"/>
      <c r="AI68" s="66">
        <f t="shared" si="5"/>
        <v>845612.34</v>
      </c>
      <c r="AJ68" s="67"/>
      <c r="AK68" s="67"/>
      <c r="AL68" s="67"/>
      <c r="AM68" s="68"/>
      <c r="AN68" s="66">
        <v>814503</v>
      </c>
      <c r="AO68" s="67"/>
      <c r="AP68" s="67"/>
      <c r="AQ68" s="67"/>
      <c r="AR68" s="68"/>
      <c r="AS68" s="66">
        <v>0</v>
      </c>
      <c r="AT68" s="67"/>
      <c r="AU68" s="67"/>
      <c r="AV68" s="67"/>
      <c r="AW68" s="68"/>
      <c r="AX68" s="66">
        <v>0</v>
      </c>
      <c r="AY68" s="67"/>
      <c r="AZ68" s="67"/>
      <c r="BA68" s="68"/>
      <c r="BB68" s="66">
        <f t="shared" si="6"/>
        <v>814503</v>
      </c>
      <c r="BC68" s="67"/>
      <c r="BD68" s="67"/>
      <c r="BE68" s="67"/>
      <c r="BF68" s="68"/>
      <c r="BG68" s="66">
        <v>817953</v>
      </c>
      <c r="BH68" s="67"/>
      <c r="BI68" s="67"/>
      <c r="BJ68" s="67"/>
      <c r="BK68" s="68"/>
      <c r="BL68" s="66">
        <v>0</v>
      </c>
      <c r="BM68" s="67"/>
      <c r="BN68" s="67"/>
      <c r="BO68" s="67"/>
      <c r="BP68" s="68"/>
      <c r="BQ68" s="66">
        <v>0</v>
      </c>
      <c r="BR68" s="67"/>
      <c r="BS68" s="67"/>
      <c r="BT68" s="68"/>
      <c r="BU68" s="66">
        <f t="shared" si="7"/>
        <v>817953</v>
      </c>
      <c r="BV68" s="67"/>
      <c r="BW68" s="67"/>
      <c r="BX68" s="67"/>
      <c r="BY68" s="68"/>
    </row>
    <row r="69" spans="1:77" s="25" customFormat="1" ht="12.75" customHeight="1" x14ac:dyDescent="0.2">
      <c r="A69" s="59">
        <v>2272</v>
      </c>
      <c r="B69" s="60"/>
      <c r="C69" s="60"/>
      <c r="D69" s="61"/>
      <c r="E69" s="62" t="s">
        <v>278</v>
      </c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4"/>
      <c r="U69" s="66">
        <v>9922.42</v>
      </c>
      <c r="V69" s="67"/>
      <c r="W69" s="67"/>
      <c r="X69" s="67"/>
      <c r="Y69" s="68"/>
      <c r="Z69" s="66">
        <v>0</v>
      </c>
      <c r="AA69" s="67"/>
      <c r="AB69" s="67"/>
      <c r="AC69" s="67"/>
      <c r="AD69" s="68"/>
      <c r="AE69" s="66">
        <v>0</v>
      </c>
      <c r="AF69" s="67"/>
      <c r="AG69" s="67"/>
      <c r="AH69" s="68"/>
      <c r="AI69" s="66">
        <f t="shared" si="5"/>
        <v>9922.42</v>
      </c>
      <c r="AJ69" s="67"/>
      <c r="AK69" s="67"/>
      <c r="AL69" s="67"/>
      <c r="AM69" s="68"/>
      <c r="AN69" s="66">
        <v>15650</v>
      </c>
      <c r="AO69" s="67"/>
      <c r="AP69" s="67"/>
      <c r="AQ69" s="67"/>
      <c r="AR69" s="68"/>
      <c r="AS69" s="66">
        <v>0</v>
      </c>
      <c r="AT69" s="67"/>
      <c r="AU69" s="67"/>
      <c r="AV69" s="67"/>
      <c r="AW69" s="68"/>
      <c r="AX69" s="66">
        <v>0</v>
      </c>
      <c r="AY69" s="67"/>
      <c r="AZ69" s="67"/>
      <c r="BA69" s="68"/>
      <c r="BB69" s="66">
        <f t="shared" si="6"/>
        <v>15650</v>
      </c>
      <c r="BC69" s="67"/>
      <c r="BD69" s="67"/>
      <c r="BE69" s="67"/>
      <c r="BF69" s="68"/>
      <c r="BG69" s="66">
        <v>12277</v>
      </c>
      <c r="BH69" s="67"/>
      <c r="BI69" s="67"/>
      <c r="BJ69" s="67"/>
      <c r="BK69" s="68"/>
      <c r="BL69" s="66">
        <v>0</v>
      </c>
      <c r="BM69" s="67"/>
      <c r="BN69" s="67"/>
      <c r="BO69" s="67"/>
      <c r="BP69" s="68"/>
      <c r="BQ69" s="66">
        <v>0</v>
      </c>
      <c r="BR69" s="67"/>
      <c r="BS69" s="67"/>
      <c r="BT69" s="68"/>
      <c r="BU69" s="66">
        <f t="shared" si="7"/>
        <v>12277</v>
      </c>
      <c r="BV69" s="67"/>
      <c r="BW69" s="67"/>
      <c r="BX69" s="67"/>
      <c r="BY69" s="68"/>
    </row>
    <row r="70" spans="1:77" s="25" customFormat="1" ht="12.75" customHeight="1" x14ac:dyDescent="0.2">
      <c r="A70" s="59">
        <v>2273</v>
      </c>
      <c r="B70" s="60"/>
      <c r="C70" s="60"/>
      <c r="D70" s="61"/>
      <c r="E70" s="62" t="s">
        <v>279</v>
      </c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4"/>
      <c r="U70" s="66">
        <v>27652.48</v>
      </c>
      <c r="V70" s="67"/>
      <c r="W70" s="67"/>
      <c r="X70" s="67"/>
      <c r="Y70" s="68"/>
      <c r="Z70" s="66">
        <v>0</v>
      </c>
      <c r="AA70" s="67"/>
      <c r="AB70" s="67"/>
      <c r="AC70" s="67"/>
      <c r="AD70" s="68"/>
      <c r="AE70" s="66">
        <v>0</v>
      </c>
      <c r="AF70" s="67"/>
      <c r="AG70" s="67"/>
      <c r="AH70" s="68"/>
      <c r="AI70" s="66">
        <f t="shared" si="5"/>
        <v>27652.48</v>
      </c>
      <c r="AJ70" s="67"/>
      <c r="AK70" s="67"/>
      <c r="AL70" s="67"/>
      <c r="AM70" s="68"/>
      <c r="AN70" s="66">
        <v>32837</v>
      </c>
      <c r="AO70" s="67"/>
      <c r="AP70" s="67"/>
      <c r="AQ70" s="67"/>
      <c r="AR70" s="68"/>
      <c r="AS70" s="66">
        <v>0</v>
      </c>
      <c r="AT70" s="67"/>
      <c r="AU70" s="67"/>
      <c r="AV70" s="67"/>
      <c r="AW70" s="68"/>
      <c r="AX70" s="66">
        <v>0</v>
      </c>
      <c r="AY70" s="67"/>
      <c r="AZ70" s="67"/>
      <c r="BA70" s="68"/>
      <c r="BB70" s="66">
        <f t="shared" si="6"/>
        <v>32837</v>
      </c>
      <c r="BC70" s="67"/>
      <c r="BD70" s="67"/>
      <c r="BE70" s="67"/>
      <c r="BF70" s="68"/>
      <c r="BG70" s="66">
        <v>48551</v>
      </c>
      <c r="BH70" s="67"/>
      <c r="BI70" s="67"/>
      <c r="BJ70" s="67"/>
      <c r="BK70" s="68"/>
      <c r="BL70" s="66">
        <v>0</v>
      </c>
      <c r="BM70" s="67"/>
      <c r="BN70" s="67"/>
      <c r="BO70" s="67"/>
      <c r="BP70" s="68"/>
      <c r="BQ70" s="66">
        <v>0</v>
      </c>
      <c r="BR70" s="67"/>
      <c r="BS70" s="67"/>
      <c r="BT70" s="68"/>
      <c r="BU70" s="66">
        <f t="shared" si="7"/>
        <v>48551</v>
      </c>
      <c r="BV70" s="67"/>
      <c r="BW70" s="67"/>
      <c r="BX70" s="67"/>
      <c r="BY70" s="68"/>
    </row>
    <row r="71" spans="1:77" s="25" customFormat="1" ht="25.5" customHeight="1" x14ac:dyDescent="0.2">
      <c r="A71" s="59">
        <v>2275</v>
      </c>
      <c r="B71" s="60"/>
      <c r="C71" s="60"/>
      <c r="D71" s="61"/>
      <c r="E71" s="62" t="s">
        <v>281</v>
      </c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4"/>
      <c r="U71" s="66">
        <v>8678.07</v>
      </c>
      <c r="V71" s="67"/>
      <c r="W71" s="67"/>
      <c r="X71" s="67"/>
      <c r="Y71" s="68"/>
      <c r="Z71" s="66">
        <v>0</v>
      </c>
      <c r="AA71" s="67"/>
      <c r="AB71" s="67"/>
      <c r="AC71" s="67"/>
      <c r="AD71" s="68"/>
      <c r="AE71" s="66">
        <v>0</v>
      </c>
      <c r="AF71" s="67"/>
      <c r="AG71" s="67"/>
      <c r="AH71" s="68"/>
      <c r="AI71" s="66">
        <f t="shared" si="5"/>
        <v>8678.07</v>
      </c>
      <c r="AJ71" s="67"/>
      <c r="AK71" s="67"/>
      <c r="AL71" s="67"/>
      <c r="AM71" s="68"/>
      <c r="AN71" s="66">
        <v>52367</v>
      </c>
      <c r="AO71" s="67"/>
      <c r="AP71" s="67"/>
      <c r="AQ71" s="67"/>
      <c r="AR71" s="68"/>
      <c r="AS71" s="66">
        <v>0</v>
      </c>
      <c r="AT71" s="67"/>
      <c r="AU71" s="67"/>
      <c r="AV71" s="67"/>
      <c r="AW71" s="68"/>
      <c r="AX71" s="66">
        <v>0</v>
      </c>
      <c r="AY71" s="67"/>
      <c r="AZ71" s="67"/>
      <c r="BA71" s="68"/>
      <c r="BB71" s="66">
        <f t="shared" si="6"/>
        <v>52367</v>
      </c>
      <c r="BC71" s="67"/>
      <c r="BD71" s="67"/>
      <c r="BE71" s="67"/>
      <c r="BF71" s="68"/>
      <c r="BG71" s="66">
        <v>28618</v>
      </c>
      <c r="BH71" s="67"/>
      <c r="BI71" s="67"/>
      <c r="BJ71" s="67"/>
      <c r="BK71" s="68"/>
      <c r="BL71" s="66">
        <v>0</v>
      </c>
      <c r="BM71" s="67"/>
      <c r="BN71" s="67"/>
      <c r="BO71" s="67"/>
      <c r="BP71" s="68"/>
      <c r="BQ71" s="66">
        <v>0</v>
      </c>
      <c r="BR71" s="67"/>
      <c r="BS71" s="67"/>
      <c r="BT71" s="68"/>
      <c r="BU71" s="66">
        <f t="shared" si="7"/>
        <v>28618</v>
      </c>
      <c r="BV71" s="67"/>
      <c r="BW71" s="67"/>
      <c r="BX71" s="67"/>
      <c r="BY71" s="68"/>
    </row>
    <row r="72" spans="1:77" s="25" customFormat="1" ht="38.25" customHeight="1" x14ac:dyDescent="0.2">
      <c r="A72" s="59">
        <v>2282</v>
      </c>
      <c r="B72" s="60"/>
      <c r="C72" s="60"/>
      <c r="D72" s="61"/>
      <c r="E72" s="62" t="s">
        <v>181</v>
      </c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4"/>
      <c r="U72" s="66">
        <v>1916.8</v>
      </c>
      <c r="V72" s="67"/>
      <c r="W72" s="67"/>
      <c r="X72" s="67"/>
      <c r="Y72" s="68"/>
      <c r="Z72" s="66">
        <v>0</v>
      </c>
      <c r="AA72" s="67"/>
      <c r="AB72" s="67"/>
      <c r="AC72" s="67"/>
      <c r="AD72" s="68"/>
      <c r="AE72" s="66">
        <v>0</v>
      </c>
      <c r="AF72" s="67"/>
      <c r="AG72" s="67"/>
      <c r="AH72" s="68"/>
      <c r="AI72" s="66">
        <f t="shared" si="5"/>
        <v>1916.8</v>
      </c>
      <c r="AJ72" s="67"/>
      <c r="AK72" s="67"/>
      <c r="AL72" s="67"/>
      <c r="AM72" s="68"/>
      <c r="AN72" s="66">
        <v>1296</v>
      </c>
      <c r="AO72" s="67"/>
      <c r="AP72" s="67"/>
      <c r="AQ72" s="67"/>
      <c r="AR72" s="68"/>
      <c r="AS72" s="66">
        <v>0</v>
      </c>
      <c r="AT72" s="67"/>
      <c r="AU72" s="67"/>
      <c r="AV72" s="67"/>
      <c r="AW72" s="68"/>
      <c r="AX72" s="66">
        <v>0</v>
      </c>
      <c r="AY72" s="67"/>
      <c r="AZ72" s="67"/>
      <c r="BA72" s="68"/>
      <c r="BB72" s="66">
        <f t="shared" si="6"/>
        <v>1296</v>
      </c>
      <c r="BC72" s="67"/>
      <c r="BD72" s="67"/>
      <c r="BE72" s="67"/>
      <c r="BF72" s="68"/>
      <c r="BG72" s="66">
        <v>84828</v>
      </c>
      <c r="BH72" s="67"/>
      <c r="BI72" s="67"/>
      <c r="BJ72" s="67"/>
      <c r="BK72" s="68"/>
      <c r="BL72" s="66">
        <v>0</v>
      </c>
      <c r="BM72" s="67"/>
      <c r="BN72" s="67"/>
      <c r="BO72" s="67"/>
      <c r="BP72" s="68"/>
      <c r="BQ72" s="66">
        <v>0</v>
      </c>
      <c r="BR72" s="67"/>
      <c r="BS72" s="67"/>
      <c r="BT72" s="68"/>
      <c r="BU72" s="66">
        <f t="shared" si="7"/>
        <v>84828</v>
      </c>
      <c r="BV72" s="67"/>
      <c r="BW72" s="67"/>
      <c r="BX72" s="67"/>
      <c r="BY72" s="68"/>
    </row>
    <row r="73" spans="1:77" s="25" customFormat="1" ht="12.75" customHeight="1" x14ac:dyDescent="0.2">
      <c r="A73" s="59">
        <v>2800</v>
      </c>
      <c r="B73" s="60"/>
      <c r="C73" s="60"/>
      <c r="D73" s="61"/>
      <c r="E73" s="62" t="s">
        <v>182</v>
      </c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4"/>
      <c r="U73" s="66">
        <v>23000</v>
      </c>
      <c r="V73" s="67"/>
      <c r="W73" s="67"/>
      <c r="X73" s="67"/>
      <c r="Y73" s="68"/>
      <c r="Z73" s="66">
        <v>0</v>
      </c>
      <c r="AA73" s="67"/>
      <c r="AB73" s="67"/>
      <c r="AC73" s="67"/>
      <c r="AD73" s="68"/>
      <c r="AE73" s="66">
        <v>0</v>
      </c>
      <c r="AF73" s="67"/>
      <c r="AG73" s="67"/>
      <c r="AH73" s="68"/>
      <c r="AI73" s="66">
        <f t="shared" si="5"/>
        <v>23000</v>
      </c>
      <c r="AJ73" s="67"/>
      <c r="AK73" s="67"/>
      <c r="AL73" s="67"/>
      <c r="AM73" s="68"/>
      <c r="AN73" s="66">
        <v>31000</v>
      </c>
      <c r="AO73" s="67"/>
      <c r="AP73" s="67"/>
      <c r="AQ73" s="67"/>
      <c r="AR73" s="68"/>
      <c r="AS73" s="66">
        <v>0</v>
      </c>
      <c r="AT73" s="67"/>
      <c r="AU73" s="67"/>
      <c r="AV73" s="67"/>
      <c r="AW73" s="68"/>
      <c r="AX73" s="66">
        <v>0</v>
      </c>
      <c r="AY73" s="67"/>
      <c r="AZ73" s="67"/>
      <c r="BA73" s="68"/>
      <c r="BB73" s="66">
        <f t="shared" si="6"/>
        <v>31000</v>
      </c>
      <c r="BC73" s="67"/>
      <c r="BD73" s="67"/>
      <c r="BE73" s="67"/>
      <c r="BF73" s="68"/>
      <c r="BG73" s="66">
        <v>28000</v>
      </c>
      <c r="BH73" s="67"/>
      <c r="BI73" s="67"/>
      <c r="BJ73" s="67"/>
      <c r="BK73" s="68"/>
      <c r="BL73" s="66">
        <v>0</v>
      </c>
      <c r="BM73" s="67"/>
      <c r="BN73" s="67"/>
      <c r="BO73" s="67"/>
      <c r="BP73" s="68"/>
      <c r="BQ73" s="66">
        <v>0</v>
      </c>
      <c r="BR73" s="67"/>
      <c r="BS73" s="67"/>
      <c r="BT73" s="68"/>
      <c r="BU73" s="66">
        <f t="shared" si="7"/>
        <v>28000</v>
      </c>
      <c r="BV73" s="67"/>
      <c r="BW73" s="67"/>
      <c r="BX73" s="67"/>
      <c r="BY73" s="68"/>
    </row>
    <row r="74" spans="1:77" s="25" customFormat="1" ht="25.5" customHeight="1" x14ac:dyDescent="0.2">
      <c r="A74" s="59">
        <v>3110</v>
      </c>
      <c r="B74" s="60"/>
      <c r="C74" s="60"/>
      <c r="D74" s="61"/>
      <c r="E74" s="62" t="s">
        <v>183</v>
      </c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4"/>
      <c r="U74" s="66">
        <v>0</v>
      </c>
      <c r="V74" s="67"/>
      <c r="W74" s="67"/>
      <c r="X74" s="67"/>
      <c r="Y74" s="68"/>
      <c r="Z74" s="66">
        <v>17300</v>
      </c>
      <c r="AA74" s="67"/>
      <c r="AB74" s="67"/>
      <c r="AC74" s="67"/>
      <c r="AD74" s="68"/>
      <c r="AE74" s="66">
        <v>17300</v>
      </c>
      <c r="AF74" s="67"/>
      <c r="AG74" s="67"/>
      <c r="AH74" s="68"/>
      <c r="AI74" s="66">
        <f t="shared" si="5"/>
        <v>17300</v>
      </c>
      <c r="AJ74" s="67"/>
      <c r="AK74" s="67"/>
      <c r="AL74" s="67"/>
      <c r="AM74" s="68"/>
      <c r="AN74" s="66">
        <v>0</v>
      </c>
      <c r="AO74" s="67"/>
      <c r="AP74" s="67"/>
      <c r="AQ74" s="67"/>
      <c r="AR74" s="68"/>
      <c r="AS74" s="66">
        <v>0</v>
      </c>
      <c r="AT74" s="67"/>
      <c r="AU74" s="67"/>
      <c r="AV74" s="67"/>
      <c r="AW74" s="68"/>
      <c r="AX74" s="66">
        <v>0</v>
      </c>
      <c r="AY74" s="67"/>
      <c r="AZ74" s="67"/>
      <c r="BA74" s="68"/>
      <c r="BB74" s="66">
        <f t="shared" si="6"/>
        <v>0</v>
      </c>
      <c r="BC74" s="67"/>
      <c r="BD74" s="67"/>
      <c r="BE74" s="67"/>
      <c r="BF74" s="68"/>
      <c r="BG74" s="66">
        <v>0</v>
      </c>
      <c r="BH74" s="67"/>
      <c r="BI74" s="67"/>
      <c r="BJ74" s="67"/>
      <c r="BK74" s="68"/>
      <c r="BL74" s="66">
        <v>0</v>
      </c>
      <c r="BM74" s="67"/>
      <c r="BN74" s="67"/>
      <c r="BO74" s="67"/>
      <c r="BP74" s="68"/>
      <c r="BQ74" s="66">
        <v>0</v>
      </c>
      <c r="BR74" s="67"/>
      <c r="BS74" s="67"/>
      <c r="BT74" s="68"/>
      <c r="BU74" s="66">
        <f t="shared" si="7"/>
        <v>0</v>
      </c>
      <c r="BV74" s="67"/>
      <c r="BW74" s="67"/>
      <c r="BX74" s="67"/>
      <c r="BY74" s="68"/>
    </row>
    <row r="75" spans="1:77" s="25" customFormat="1" ht="12.75" customHeight="1" x14ac:dyDescent="0.2">
      <c r="A75" s="59">
        <v>3121</v>
      </c>
      <c r="B75" s="60"/>
      <c r="C75" s="60"/>
      <c r="D75" s="61"/>
      <c r="E75" s="62" t="s">
        <v>464</v>
      </c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4"/>
      <c r="U75" s="66">
        <v>0</v>
      </c>
      <c r="V75" s="67"/>
      <c r="W75" s="67"/>
      <c r="X75" s="67"/>
      <c r="Y75" s="68"/>
      <c r="Z75" s="66">
        <v>0</v>
      </c>
      <c r="AA75" s="67"/>
      <c r="AB75" s="67"/>
      <c r="AC75" s="67"/>
      <c r="AD75" s="68"/>
      <c r="AE75" s="66">
        <v>0</v>
      </c>
      <c r="AF75" s="67"/>
      <c r="AG75" s="67"/>
      <c r="AH75" s="68"/>
      <c r="AI75" s="66">
        <f t="shared" si="5"/>
        <v>0</v>
      </c>
      <c r="AJ75" s="67"/>
      <c r="AK75" s="67"/>
      <c r="AL75" s="67"/>
      <c r="AM75" s="68"/>
      <c r="AN75" s="66">
        <v>0</v>
      </c>
      <c r="AO75" s="67"/>
      <c r="AP75" s="67"/>
      <c r="AQ75" s="67"/>
      <c r="AR75" s="68"/>
      <c r="AS75" s="66">
        <v>0</v>
      </c>
      <c r="AT75" s="67"/>
      <c r="AU75" s="67"/>
      <c r="AV75" s="67"/>
      <c r="AW75" s="68"/>
      <c r="AX75" s="66">
        <v>0</v>
      </c>
      <c r="AY75" s="67"/>
      <c r="AZ75" s="67"/>
      <c r="BA75" s="68"/>
      <c r="BB75" s="66">
        <f t="shared" si="6"/>
        <v>0</v>
      </c>
      <c r="BC75" s="67"/>
      <c r="BD75" s="67"/>
      <c r="BE75" s="67"/>
      <c r="BF75" s="68"/>
      <c r="BG75" s="66">
        <v>0</v>
      </c>
      <c r="BH75" s="67"/>
      <c r="BI75" s="67"/>
      <c r="BJ75" s="67"/>
      <c r="BK75" s="68"/>
      <c r="BL75" s="66">
        <v>0</v>
      </c>
      <c r="BM75" s="67"/>
      <c r="BN75" s="67"/>
      <c r="BO75" s="67"/>
      <c r="BP75" s="68"/>
      <c r="BQ75" s="66">
        <v>0</v>
      </c>
      <c r="BR75" s="67"/>
      <c r="BS75" s="67"/>
      <c r="BT75" s="68"/>
      <c r="BU75" s="66">
        <f t="shared" si="7"/>
        <v>0</v>
      </c>
      <c r="BV75" s="67"/>
      <c r="BW75" s="67"/>
      <c r="BX75" s="67"/>
      <c r="BY75" s="68"/>
    </row>
    <row r="76" spans="1:77" s="25" customFormat="1" ht="12.75" customHeight="1" x14ac:dyDescent="0.2">
      <c r="A76" s="59">
        <v>3132</v>
      </c>
      <c r="B76" s="60"/>
      <c r="C76" s="60"/>
      <c r="D76" s="61"/>
      <c r="E76" s="62" t="s">
        <v>285</v>
      </c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4"/>
      <c r="U76" s="66">
        <v>0</v>
      </c>
      <c r="V76" s="67"/>
      <c r="W76" s="67"/>
      <c r="X76" s="67"/>
      <c r="Y76" s="68"/>
      <c r="Z76" s="66">
        <v>0</v>
      </c>
      <c r="AA76" s="67"/>
      <c r="AB76" s="67"/>
      <c r="AC76" s="67"/>
      <c r="AD76" s="68"/>
      <c r="AE76" s="66">
        <v>0</v>
      </c>
      <c r="AF76" s="67"/>
      <c r="AG76" s="67"/>
      <c r="AH76" s="68"/>
      <c r="AI76" s="66">
        <f t="shared" si="5"/>
        <v>0</v>
      </c>
      <c r="AJ76" s="67"/>
      <c r="AK76" s="67"/>
      <c r="AL76" s="67"/>
      <c r="AM76" s="68"/>
      <c r="AN76" s="66">
        <v>0</v>
      </c>
      <c r="AO76" s="67"/>
      <c r="AP76" s="67"/>
      <c r="AQ76" s="67"/>
      <c r="AR76" s="68"/>
      <c r="AS76" s="66">
        <v>0</v>
      </c>
      <c r="AT76" s="67"/>
      <c r="AU76" s="67"/>
      <c r="AV76" s="67"/>
      <c r="AW76" s="68"/>
      <c r="AX76" s="66">
        <v>0</v>
      </c>
      <c r="AY76" s="67"/>
      <c r="AZ76" s="67"/>
      <c r="BA76" s="68"/>
      <c r="BB76" s="66">
        <f t="shared" si="6"/>
        <v>0</v>
      </c>
      <c r="BC76" s="67"/>
      <c r="BD76" s="67"/>
      <c r="BE76" s="67"/>
      <c r="BF76" s="68"/>
      <c r="BG76" s="66">
        <v>0</v>
      </c>
      <c r="BH76" s="67"/>
      <c r="BI76" s="67"/>
      <c r="BJ76" s="67"/>
      <c r="BK76" s="68"/>
      <c r="BL76" s="66">
        <v>0</v>
      </c>
      <c r="BM76" s="67"/>
      <c r="BN76" s="67"/>
      <c r="BO76" s="67"/>
      <c r="BP76" s="68"/>
      <c r="BQ76" s="66">
        <v>0</v>
      </c>
      <c r="BR76" s="67"/>
      <c r="BS76" s="67"/>
      <c r="BT76" s="68"/>
      <c r="BU76" s="66">
        <f t="shared" si="7"/>
        <v>0</v>
      </c>
      <c r="BV76" s="67"/>
      <c r="BW76" s="67"/>
      <c r="BX76" s="67"/>
      <c r="BY76" s="68"/>
    </row>
    <row r="77" spans="1:77" s="6" customFormat="1" ht="12.75" customHeight="1" x14ac:dyDescent="0.2">
      <c r="A77" s="87"/>
      <c r="B77" s="88"/>
      <c r="C77" s="88"/>
      <c r="D77" s="89"/>
      <c r="E77" s="100" t="s">
        <v>147</v>
      </c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2"/>
      <c r="U77" s="84">
        <v>6821115.8899999997</v>
      </c>
      <c r="V77" s="85"/>
      <c r="W77" s="85"/>
      <c r="X77" s="85"/>
      <c r="Y77" s="86"/>
      <c r="Z77" s="84">
        <v>24483.3</v>
      </c>
      <c r="AA77" s="85"/>
      <c r="AB77" s="85"/>
      <c r="AC77" s="85"/>
      <c r="AD77" s="86"/>
      <c r="AE77" s="84">
        <v>17300</v>
      </c>
      <c r="AF77" s="85"/>
      <c r="AG77" s="85"/>
      <c r="AH77" s="86"/>
      <c r="AI77" s="84">
        <f t="shared" si="5"/>
        <v>6845599.1899999995</v>
      </c>
      <c r="AJ77" s="85"/>
      <c r="AK77" s="85"/>
      <c r="AL77" s="85"/>
      <c r="AM77" s="86"/>
      <c r="AN77" s="84">
        <v>8264682</v>
      </c>
      <c r="AO77" s="85"/>
      <c r="AP77" s="85"/>
      <c r="AQ77" s="85"/>
      <c r="AR77" s="86"/>
      <c r="AS77" s="84">
        <v>14930</v>
      </c>
      <c r="AT77" s="85"/>
      <c r="AU77" s="85"/>
      <c r="AV77" s="85"/>
      <c r="AW77" s="86"/>
      <c r="AX77" s="84">
        <v>0</v>
      </c>
      <c r="AY77" s="85"/>
      <c r="AZ77" s="85"/>
      <c r="BA77" s="86"/>
      <c r="BB77" s="84">
        <f t="shared" si="6"/>
        <v>8279612</v>
      </c>
      <c r="BC77" s="85"/>
      <c r="BD77" s="85"/>
      <c r="BE77" s="85"/>
      <c r="BF77" s="86"/>
      <c r="BG77" s="84">
        <v>10069873</v>
      </c>
      <c r="BH77" s="85"/>
      <c r="BI77" s="85"/>
      <c r="BJ77" s="85"/>
      <c r="BK77" s="86"/>
      <c r="BL77" s="84">
        <v>1500</v>
      </c>
      <c r="BM77" s="85"/>
      <c r="BN77" s="85"/>
      <c r="BO77" s="85"/>
      <c r="BP77" s="86"/>
      <c r="BQ77" s="84">
        <v>0</v>
      </c>
      <c r="BR77" s="85"/>
      <c r="BS77" s="85"/>
      <c r="BT77" s="86"/>
      <c r="BU77" s="84">
        <f t="shared" si="7"/>
        <v>10071373</v>
      </c>
      <c r="BV77" s="85"/>
      <c r="BW77" s="85"/>
      <c r="BX77" s="85"/>
      <c r="BY77" s="86"/>
    </row>
    <row r="79" spans="1:77" ht="14.25" customHeight="1" x14ac:dyDescent="0.2">
      <c r="A79" s="34" t="s">
        <v>238</v>
      </c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</row>
    <row r="80" spans="1:77" ht="15" customHeight="1" x14ac:dyDescent="0.2">
      <c r="A80" s="75" t="s">
        <v>225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5"/>
      <c r="AY80" s="75"/>
      <c r="AZ80" s="75"/>
      <c r="BA80" s="75"/>
      <c r="BB80" s="75"/>
      <c r="BC80" s="75"/>
      <c r="BD80" s="75"/>
      <c r="BE80" s="75"/>
      <c r="BF80" s="75"/>
      <c r="BG80" s="75"/>
      <c r="BH80" s="75"/>
      <c r="BI80" s="75"/>
      <c r="BJ80" s="75"/>
      <c r="BK80" s="75"/>
      <c r="BL80" s="75"/>
      <c r="BM80" s="75"/>
      <c r="BN80" s="75"/>
      <c r="BO80" s="75"/>
      <c r="BP80" s="75"/>
      <c r="BQ80" s="75"/>
      <c r="BR80" s="75"/>
      <c r="BS80" s="75"/>
      <c r="BT80" s="75"/>
      <c r="BU80" s="75"/>
      <c r="BV80" s="75"/>
      <c r="BW80" s="75"/>
      <c r="BX80" s="75"/>
      <c r="BY80" s="75"/>
    </row>
    <row r="81" spans="1:79" ht="23.1" customHeight="1" x14ac:dyDescent="0.2">
      <c r="A81" s="77" t="s">
        <v>119</v>
      </c>
      <c r="B81" s="78"/>
      <c r="C81" s="78"/>
      <c r="D81" s="78"/>
      <c r="E81" s="79"/>
      <c r="F81" s="55" t="s">
        <v>19</v>
      </c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41" t="s">
        <v>226</v>
      </c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3"/>
      <c r="AN81" s="41" t="s">
        <v>229</v>
      </c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3"/>
      <c r="BG81" s="41" t="s">
        <v>236</v>
      </c>
      <c r="BH81" s="42"/>
      <c r="BI81" s="42"/>
      <c r="BJ81" s="42"/>
      <c r="BK81" s="42"/>
      <c r="BL81" s="42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3"/>
    </row>
    <row r="82" spans="1:79" ht="51.75" customHeight="1" x14ac:dyDescent="0.2">
      <c r="A82" s="80"/>
      <c r="B82" s="81"/>
      <c r="C82" s="81"/>
      <c r="D82" s="81"/>
      <c r="E82" s="82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41" t="s">
        <v>4</v>
      </c>
      <c r="V82" s="42"/>
      <c r="W82" s="42"/>
      <c r="X82" s="42"/>
      <c r="Y82" s="43"/>
      <c r="Z82" s="41" t="s">
        <v>3</v>
      </c>
      <c r="AA82" s="42"/>
      <c r="AB82" s="42"/>
      <c r="AC82" s="42"/>
      <c r="AD82" s="43"/>
      <c r="AE82" s="44" t="s">
        <v>116</v>
      </c>
      <c r="AF82" s="45"/>
      <c r="AG82" s="45"/>
      <c r="AH82" s="46"/>
      <c r="AI82" s="41" t="s">
        <v>5</v>
      </c>
      <c r="AJ82" s="42"/>
      <c r="AK82" s="42"/>
      <c r="AL82" s="42"/>
      <c r="AM82" s="43"/>
      <c r="AN82" s="41" t="s">
        <v>4</v>
      </c>
      <c r="AO82" s="42"/>
      <c r="AP82" s="42"/>
      <c r="AQ82" s="42"/>
      <c r="AR82" s="43"/>
      <c r="AS82" s="41" t="s">
        <v>3</v>
      </c>
      <c r="AT82" s="42"/>
      <c r="AU82" s="42"/>
      <c r="AV82" s="42"/>
      <c r="AW82" s="43"/>
      <c r="AX82" s="44" t="s">
        <v>116</v>
      </c>
      <c r="AY82" s="45"/>
      <c r="AZ82" s="45"/>
      <c r="BA82" s="46"/>
      <c r="BB82" s="41" t="s">
        <v>96</v>
      </c>
      <c r="BC82" s="42"/>
      <c r="BD82" s="42"/>
      <c r="BE82" s="42"/>
      <c r="BF82" s="43"/>
      <c r="BG82" s="41" t="s">
        <v>4</v>
      </c>
      <c r="BH82" s="42"/>
      <c r="BI82" s="42"/>
      <c r="BJ82" s="42"/>
      <c r="BK82" s="43"/>
      <c r="BL82" s="41" t="s">
        <v>3</v>
      </c>
      <c r="BM82" s="42"/>
      <c r="BN82" s="42"/>
      <c r="BO82" s="42"/>
      <c r="BP82" s="43"/>
      <c r="BQ82" s="44" t="s">
        <v>116</v>
      </c>
      <c r="BR82" s="45"/>
      <c r="BS82" s="45"/>
      <c r="BT82" s="46"/>
      <c r="BU82" s="55" t="s">
        <v>97</v>
      </c>
      <c r="BV82" s="55"/>
      <c r="BW82" s="55"/>
      <c r="BX82" s="55"/>
      <c r="BY82" s="55"/>
    </row>
    <row r="83" spans="1:79" ht="15" customHeight="1" x14ac:dyDescent="0.2">
      <c r="A83" s="41">
        <v>1</v>
      </c>
      <c r="B83" s="42"/>
      <c r="C83" s="42"/>
      <c r="D83" s="42"/>
      <c r="E83" s="43"/>
      <c r="F83" s="41">
        <v>2</v>
      </c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3"/>
      <c r="U83" s="41">
        <v>3</v>
      </c>
      <c r="V83" s="42"/>
      <c r="W83" s="42"/>
      <c r="X83" s="42"/>
      <c r="Y83" s="43"/>
      <c r="Z83" s="41">
        <v>4</v>
      </c>
      <c r="AA83" s="42"/>
      <c r="AB83" s="42"/>
      <c r="AC83" s="42"/>
      <c r="AD83" s="43"/>
      <c r="AE83" s="41">
        <v>5</v>
      </c>
      <c r="AF83" s="42"/>
      <c r="AG83" s="42"/>
      <c r="AH83" s="43"/>
      <c r="AI83" s="41">
        <v>6</v>
      </c>
      <c r="AJ83" s="42"/>
      <c r="AK83" s="42"/>
      <c r="AL83" s="42"/>
      <c r="AM83" s="43"/>
      <c r="AN83" s="41">
        <v>7</v>
      </c>
      <c r="AO83" s="42"/>
      <c r="AP83" s="42"/>
      <c r="AQ83" s="42"/>
      <c r="AR83" s="43"/>
      <c r="AS83" s="41">
        <v>8</v>
      </c>
      <c r="AT83" s="42"/>
      <c r="AU83" s="42"/>
      <c r="AV83" s="42"/>
      <c r="AW83" s="43"/>
      <c r="AX83" s="41">
        <v>9</v>
      </c>
      <c r="AY83" s="42"/>
      <c r="AZ83" s="42"/>
      <c r="BA83" s="43"/>
      <c r="BB83" s="41">
        <v>10</v>
      </c>
      <c r="BC83" s="42"/>
      <c r="BD83" s="42"/>
      <c r="BE83" s="42"/>
      <c r="BF83" s="43"/>
      <c r="BG83" s="41">
        <v>11</v>
      </c>
      <c r="BH83" s="42"/>
      <c r="BI83" s="42"/>
      <c r="BJ83" s="42"/>
      <c r="BK83" s="43"/>
      <c r="BL83" s="41">
        <v>12</v>
      </c>
      <c r="BM83" s="42"/>
      <c r="BN83" s="42"/>
      <c r="BO83" s="42"/>
      <c r="BP83" s="43"/>
      <c r="BQ83" s="41">
        <v>13</v>
      </c>
      <c r="BR83" s="42"/>
      <c r="BS83" s="42"/>
      <c r="BT83" s="43"/>
      <c r="BU83" s="55">
        <v>14</v>
      </c>
      <c r="BV83" s="55"/>
      <c r="BW83" s="55"/>
      <c r="BX83" s="55"/>
      <c r="BY83" s="55"/>
    </row>
    <row r="84" spans="1:79" s="1" customFormat="1" ht="13.5" hidden="1" customHeight="1" x14ac:dyDescent="0.2">
      <c r="A84" s="69" t="s">
        <v>64</v>
      </c>
      <c r="B84" s="70"/>
      <c r="C84" s="70"/>
      <c r="D84" s="70"/>
      <c r="E84" s="71"/>
      <c r="F84" s="69" t="s">
        <v>57</v>
      </c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1"/>
      <c r="U84" s="69" t="s">
        <v>65</v>
      </c>
      <c r="V84" s="70"/>
      <c r="W84" s="70"/>
      <c r="X84" s="70"/>
      <c r="Y84" s="71"/>
      <c r="Z84" s="69" t="s">
        <v>66</v>
      </c>
      <c r="AA84" s="70"/>
      <c r="AB84" s="70"/>
      <c r="AC84" s="70"/>
      <c r="AD84" s="71"/>
      <c r="AE84" s="69" t="s">
        <v>91</v>
      </c>
      <c r="AF84" s="70"/>
      <c r="AG84" s="70"/>
      <c r="AH84" s="71"/>
      <c r="AI84" s="56" t="s">
        <v>170</v>
      </c>
      <c r="AJ84" s="57"/>
      <c r="AK84" s="57"/>
      <c r="AL84" s="57"/>
      <c r="AM84" s="58"/>
      <c r="AN84" s="69" t="s">
        <v>67</v>
      </c>
      <c r="AO84" s="70"/>
      <c r="AP84" s="70"/>
      <c r="AQ84" s="70"/>
      <c r="AR84" s="71"/>
      <c r="AS84" s="69" t="s">
        <v>68</v>
      </c>
      <c r="AT84" s="70"/>
      <c r="AU84" s="70"/>
      <c r="AV84" s="70"/>
      <c r="AW84" s="71"/>
      <c r="AX84" s="69" t="s">
        <v>92</v>
      </c>
      <c r="AY84" s="70"/>
      <c r="AZ84" s="70"/>
      <c r="BA84" s="71"/>
      <c r="BB84" s="56" t="s">
        <v>170</v>
      </c>
      <c r="BC84" s="57"/>
      <c r="BD84" s="57"/>
      <c r="BE84" s="57"/>
      <c r="BF84" s="58"/>
      <c r="BG84" s="69" t="s">
        <v>58</v>
      </c>
      <c r="BH84" s="70"/>
      <c r="BI84" s="70"/>
      <c r="BJ84" s="70"/>
      <c r="BK84" s="71"/>
      <c r="BL84" s="69" t="s">
        <v>59</v>
      </c>
      <c r="BM84" s="70"/>
      <c r="BN84" s="70"/>
      <c r="BO84" s="70"/>
      <c r="BP84" s="71"/>
      <c r="BQ84" s="69" t="s">
        <v>93</v>
      </c>
      <c r="BR84" s="70"/>
      <c r="BS84" s="70"/>
      <c r="BT84" s="71"/>
      <c r="BU84" s="83" t="s">
        <v>170</v>
      </c>
      <c r="BV84" s="83"/>
      <c r="BW84" s="83"/>
      <c r="BX84" s="83"/>
      <c r="BY84" s="83"/>
      <c r="CA84" t="s">
        <v>27</v>
      </c>
    </row>
    <row r="85" spans="1:79" s="6" customFormat="1" ht="12.75" customHeight="1" x14ac:dyDescent="0.2">
      <c r="A85" s="87"/>
      <c r="B85" s="88"/>
      <c r="C85" s="88"/>
      <c r="D85" s="88"/>
      <c r="E85" s="89"/>
      <c r="F85" s="87" t="s">
        <v>147</v>
      </c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9"/>
      <c r="U85" s="84"/>
      <c r="V85" s="85"/>
      <c r="W85" s="85"/>
      <c r="X85" s="85"/>
      <c r="Y85" s="86"/>
      <c r="Z85" s="84"/>
      <c r="AA85" s="85"/>
      <c r="AB85" s="85"/>
      <c r="AC85" s="85"/>
      <c r="AD85" s="86"/>
      <c r="AE85" s="84"/>
      <c r="AF85" s="85"/>
      <c r="AG85" s="85"/>
      <c r="AH85" s="86"/>
      <c r="AI85" s="84">
        <f>IF(ISNUMBER(U85),U85,0)+IF(ISNUMBER(Z85),Z85,0)</f>
        <v>0</v>
      </c>
      <c r="AJ85" s="85"/>
      <c r="AK85" s="85"/>
      <c r="AL85" s="85"/>
      <c r="AM85" s="86"/>
      <c r="AN85" s="84"/>
      <c r="AO85" s="85"/>
      <c r="AP85" s="85"/>
      <c r="AQ85" s="85"/>
      <c r="AR85" s="86"/>
      <c r="AS85" s="84"/>
      <c r="AT85" s="85"/>
      <c r="AU85" s="85"/>
      <c r="AV85" s="85"/>
      <c r="AW85" s="86"/>
      <c r="AX85" s="84"/>
      <c r="AY85" s="85"/>
      <c r="AZ85" s="85"/>
      <c r="BA85" s="86"/>
      <c r="BB85" s="84">
        <f>IF(ISNUMBER(AN85),AN85,0)+IF(ISNUMBER(AS85),AS85,0)</f>
        <v>0</v>
      </c>
      <c r="BC85" s="85"/>
      <c r="BD85" s="85"/>
      <c r="BE85" s="85"/>
      <c r="BF85" s="86"/>
      <c r="BG85" s="84"/>
      <c r="BH85" s="85"/>
      <c r="BI85" s="85"/>
      <c r="BJ85" s="85"/>
      <c r="BK85" s="86"/>
      <c r="BL85" s="84"/>
      <c r="BM85" s="85"/>
      <c r="BN85" s="85"/>
      <c r="BO85" s="85"/>
      <c r="BP85" s="86"/>
      <c r="BQ85" s="84"/>
      <c r="BR85" s="85"/>
      <c r="BS85" s="85"/>
      <c r="BT85" s="86"/>
      <c r="BU85" s="84">
        <f>IF(ISNUMBER(BG85),BG85,0)+IF(ISNUMBER(BL85),BL85,0)</f>
        <v>0</v>
      </c>
      <c r="BV85" s="85"/>
      <c r="BW85" s="85"/>
      <c r="BX85" s="85"/>
      <c r="BY85" s="86"/>
      <c r="CA85" s="6" t="s">
        <v>28</v>
      </c>
    </row>
    <row r="87" spans="1:79" ht="14.25" customHeight="1" x14ac:dyDescent="0.2">
      <c r="A87" s="34" t="s">
        <v>253</v>
      </c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</row>
    <row r="88" spans="1:79" ht="15" customHeight="1" x14ac:dyDescent="0.2">
      <c r="A88" s="75" t="s">
        <v>225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75"/>
      <c r="AX88" s="75"/>
      <c r="AY88" s="75"/>
      <c r="AZ88" s="75"/>
      <c r="BA88" s="75"/>
      <c r="BB88" s="75"/>
      <c r="BC88" s="75"/>
      <c r="BD88" s="75"/>
      <c r="BE88" s="75"/>
      <c r="BF88" s="75"/>
      <c r="BG88" s="75"/>
      <c r="BH88" s="75"/>
      <c r="BI88" s="75"/>
      <c r="BJ88" s="75"/>
      <c r="BK88" s="75"/>
    </row>
    <row r="89" spans="1:79" ht="23.1" customHeight="1" x14ac:dyDescent="0.2">
      <c r="A89" s="77" t="s">
        <v>118</v>
      </c>
      <c r="B89" s="78"/>
      <c r="C89" s="78"/>
      <c r="D89" s="79"/>
      <c r="E89" s="49" t="s">
        <v>19</v>
      </c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1"/>
      <c r="X89" s="41" t="s">
        <v>247</v>
      </c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3"/>
      <c r="AR89" s="55" t="s">
        <v>252</v>
      </c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</row>
    <row r="90" spans="1:79" ht="48.75" customHeight="1" x14ac:dyDescent="0.2">
      <c r="A90" s="80"/>
      <c r="B90" s="81"/>
      <c r="C90" s="81"/>
      <c r="D90" s="82"/>
      <c r="E90" s="52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4"/>
      <c r="X90" s="49" t="s">
        <v>4</v>
      </c>
      <c r="Y90" s="50"/>
      <c r="Z90" s="50"/>
      <c r="AA90" s="50"/>
      <c r="AB90" s="51"/>
      <c r="AC90" s="49" t="s">
        <v>3</v>
      </c>
      <c r="AD90" s="50"/>
      <c r="AE90" s="50"/>
      <c r="AF90" s="50"/>
      <c r="AG90" s="51"/>
      <c r="AH90" s="44" t="s">
        <v>116</v>
      </c>
      <c r="AI90" s="45"/>
      <c r="AJ90" s="45"/>
      <c r="AK90" s="45"/>
      <c r="AL90" s="46"/>
      <c r="AM90" s="41" t="s">
        <v>5</v>
      </c>
      <c r="AN90" s="42"/>
      <c r="AO90" s="42"/>
      <c r="AP90" s="42"/>
      <c r="AQ90" s="43"/>
      <c r="AR90" s="41" t="s">
        <v>4</v>
      </c>
      <c r="AS90" s="42"/>
      <c r="AT90" s="42"/>
      <c r="AU90" s="42"/>
      <c r="AV90" s="43"/>
      <c r="AW90" s="41" t="s">
        <v>3</v>
      </c>
      <c r="AX90" s="42"/>
      <c r="AY90" s="42"/>
      <c r="AZ90" s="42"/>
      <c r="BA90" s="43"/>
      <c r="BB90" s="44" t="s">
        <v>116</v>
      </c>
      <c r="BC90" s="45"/>
      <c r="BD90" s="45"/>
      <c r="BE90" s="45"/>
      <c r="BF90" s="46"/>
      <c r="BG90" s="41" t="s">
        <v>96</v>
      </c>
      <c r="BH90" s="42"/>
      <c r="BI90" s="42"/>
      <c r="BJ90" s="42"/>
      <c r="BK90" s="43"/>
    </row>
    <row r="91" spans="1:79" ht="12.75" customHeight="1" x14ac:dyDescent="0.2">
      <c r="A91" s="41">
        <v>1</v>
      </c>
      <c r="B91" s="42"/>
      <c r="C91" s="42"/>
      <c r="D91" s="43"/>
      <c r="E91" s="41">
        <v>2</v>
      </c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3"/>
      <c r="X91" s="41">
        <v>3</v>
      </c>
      <c r="Y91" s="42"/>
      <c r="Z91" s="42"/>
      <c r="AA91" s="42"/>
      <c r="AB91" s="43"/>
      <c r="AC91" s="41">
        <v>4</v>
      </c>
      <c r="AD91" s="42"/>
      <c r="AE91" s="42"/>
      <c r="AF91" s="42"/>
      <c r="AG91" s="43"/>
      <c r="AH91" s="41">
        <v>5</v>
      </c>
      <c r="AI91" s="42"/>
      <c r="AJ91" s="42"/>
      <c r="AK91" s="42"/>
      <c r="AL91" s="43"/>
      <c r="AM91" s="41">
        <v>6</v>
      </c>
      <c r="AN91" s="42"/>
      <c r="AO91" s="42"/>
      <c r="AP91" s="42"/>
      <c r="AQ91" s="43"/>
      <c r="AR91" s="41">
        <v>7</v>
      </c>
      <c r="AS91" s="42"/>
      <c r="AT91" s="42"/>
      <c r="AU91" s="42"/>
      <c r="AV91" s="43"/>
      <c r="AW91" s="41">
        <v>8</v>
      </c>
      <c r="AX91" s="42"/>
      <c r="AY91" s="42"/>
      <c r="AZ91" s="42"/>
      <c r="BA91" s="43"/>
      <c r="BB91" s="41">
        <v>9</v>
      </c>
      <c r="BC91" s="42"/>
      <c r="BD91" s="42"/>
      <c r="BE91" s="42"/>
      <c r="BF91" s="43"/>
      <c r="BG91" s="41">
        <v>10</v>
      </c>
      <c r="BH91" s="42"/>
      <c r="BI91" s="42"/>
      <c r="BJ91" s="42"/>
      <c r="BK91" s="43"/>
    </row>
    <row r="92" spans="1:79" s="1" customFormat="1" ht="12.75" hidden="1" customHeight="1" x14ac:dyDescent="0.2">
      <c r="A92" s="69" t="s">
        <v>64</v>
      </c>
      <c r="B92" s="70"/>
      <c r="C92" s="70"/>
      <c r="D92" s="71"/>
      <c r="E92" s="69" t="s">
        <v>57</v>
      </c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1"/>
      <c r="X92" s="90" t="s">
        <v>60</v>
      </c>
      <c r="Y92" s="91"/>
      <c r="Z92" s="91"/>
      <c r="AA92" s="91"/>
      <c r="AB92" s="92"/>
      <c r="AC92" s="90" t="s">
        <v>61</v>
      </c>
      <c r="AD92" s="91"/>
      <c r="AE92" s="91"/>
      <c r="AF92" s="91"/>
      <c r="AG92" s="92"/>
      <c r="AH92" s="69" t="s">
        <v>94</v>
      </c>
      <c r="AI92" s="70"/>
      <c r="AJ92" s="70"/>
      <c r="AK92" s="70"/>
      <c r="AL92" s="71"/>
      <c r="AM92" s="56" t="s">
        <v>171</v>
      </c>
      <c r="AN92" s="57"/>
      <c r="AO92" s="57"/>
      <c r="AP92" s="57"/>
      <c r="AQ92" s="58"/>
      <c r="AR92" s="69" t="s">
        <v>62</v>
      </c>
      <c r="AS92" s="70"/>
      <c r="AT92" s="70"/>
      <c r="AU92" s="70"/>
      <c r="AV92" s="71"/>
      <c r="AW92" s="69" t="s">
        <v>63</v>
      </c>
      <c r="AX92" s="70"/>
      <c r="AY92" s="70"/>
      <c r="AZ92" s="70"/>
      <c r="BA92" s="71"/>
      <c r="BB92" s="69" t="s">
        <v>95</v>
      </c>
      <c r="BC92" s="70"/>
      <c r="BD92" s="70"/>
      <c r="BE92" s="70"/>
      <c r="BF92" s="71"/>
      <c r="BG92" s="56" t="s">
        <v>171</v>
      </c>
      <c r="BH92" s="57"/>
      <c r="BI92" s="57"/>
      <c r="BJ92" s="57"/>
      <c r="BK92" s="58"/>
      <c r="CA92" t="s">
        <v>29</v>
      </c>
    </row>
    <row r="93" spans="1:79" s="25" customFormat="1" ht="12.75" customHeight="1" x14ac:dyDescent="0.2">
      <c r="A93" s="59">
        <v>2111</v>
      </c>
      <c r="B93" s="60"/>
      <c r="C93" s="60"/>
      <c r="D93" s="61"/>
      <c r="E93" s="62" t="s">
        <v>176</v>
      </c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4"/>
      <c r="X93" s="66">
        <v>8061741</v>
      </c>
      <c r="Y93" s="67"/>
      <c r="Z93" s="67"/>
      <c r="AA93" s="67"/>
      <c r="AB93" s="68"/>
      <c r="AC93" s="66">
        <v>0</v>
      </c>
      <c r="AD93" s="67"/>
      <c r="AE93" s="67"/>
      <c r="AF93" s="67"/>
      <c r="AG93" s="68"/>
      <c r="AH93" s="66">
        <v>0</v>
      </c>
      <c r="AI93" s="67"/>
      <c r="AJ93" s="67"/>
      <c r="AK93" s="67"/>
      <c r="AL93" s="68"/>
      <c r="AM93" s="66">
        <f t="shared" ref="AM93:AM108" si="8">IF(ISNUMBER(X93),X93,0)+IF(ISNUMBER(AC93),AC93,0)</f>
        <v>8061741</v>
      </c>
      <c r="AN93" s="67"/>
      <c r="AO93" s="67"/>
      <c r="AP93" s="67"/>
      <c r="AQ93" s="68"/>
      <c r="AR93" s="66">
        <v>8634125</v>
      </c>
      <c r="AS93" s="67"/>
      <c r="AT93" s="67"/>
      <c r="AU93" s="67"/>
      <c r="AV93" s="68"/>
      <c r="AW93" s="66">
        <v>0</v>
      </c>
      <c r="AX93" s="67"/>
      <c r="AY93" s="67"/>
      <c r="AZ93" s="67"/>
      <c r="BA93" s="68"/>
      <c r="BB93" s="66">
        <v>0</v>
      </c>
      <c r="BC93" s="67"/>
      <c r="BD93" s="67"/>
      <c r="BE93" s="67"/>
      <c r="BF93" s="68"/>
      <c r="BG93" s="65">
        <f t="shared" ref="BG93:BG108" si="9">IF(ISNUMBER(AR93),AR93,0)+IF(ISNUMBER(AW93),AW93,0)</f>
        <v>8634125</v>
      </c>
      <c r="BH93" s="65"/>
      <c r="BI93" s="65"/>
      <c r="BJ93" s="65"/>
      <c r="BK93" s="65"/>
      <c r="CA93" s="25" t="s">
        <v>30</v>
      </c>
    </row>
    <row r="94" spans="1:79" s="25" customFormat="1" ht="12.75" customHeight="1" x14ac:dyDescent="0.2">
      <c r="A94" s="59">
        <v>2120</v>
      </c>
      <c r="B94" s="60"/>
      <c r="C94" s="60"/>
      <c r="D94" s="61"/>
      <c r="E94" s="62" t="s">
        <v>177</v>
      </c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4"/>
      <c r="X94" s="66">
        <v>1773583</v>
      </c>
      <c r="Y94" s="67"/>
      <c r="Z94" s="67"/>
      <c r="AA94" s="67"/>
      <c r="AB94" s="68"/>
      <c r="AC94" s="66">
        <v>0</v>
      </c>
      <c r="AD94" s="67"/>
      <c r="AE94" s="67"/>
      <c r="AF94" s="67"/>
      <c r="AG94" s="68"/>
      <c r="AH94" s="66">
        <v>0</v>
      </c>
      <c r="AI94" s="67"/>
      <c r="AJ94" s="67"/>
      <c r="AK94" s="67"/>
      <c r="AL94" s="68"/>
      <c r="AM94" s="66">
        <f t="shared" si="8"/>
        <v>1773583</v>
      </c>
      <c r="AN94" s="67"/>
      <c r="AO94" s="67"/>
      <c r="AP94" s="67"/>
      <c r="AQ94" s="68"/>
      <c r="AR94" s="66">
        <v>1899507</v>
      </c>
      <c r="AS94" s="67"/>
      <c r="AT94" s="67"/>
      <c r="AU94" s="67"/>
      <c r="AV94" s="68"/>
      <c r="AW94" s="66">
        <v>0</v>
      </c>
      <c r="AX94" s="67"/>
      <c r="AY94" s="67"/>
      <c r="AZ94" s="67"/>
      <c r="BA94" s="68"/>
      <c r="BB94" s="66">
        <v>0</v>
      </c>
      <c r="BC94" s="67"/>
      <c r="BD94" s="67"/>
      <c r="BE94" s="67"/>
      <c r="BF94" s="68"/>
      <c r="BG94" s="65">
        <f t="shared" si="9"/>
        <v>1899507</v>
      </c>
      <c r="BH94" s="65"/>
      <c r="BI94" s="65"/>
      <c r="BJ94" s="65"/>
      <c r="BK94" s="65"/>
    </row>
    <row r="95" spans="1:79" s="25" customFormat="1" ht="12.75" customHeight="1" x14ac:dyDescent="0.2">
      <c r="A95" s="59">
        <v>2210</v>
      </c>
      <c r="B95" s="60"/>
      <c r="C95" s="60"/>
      <c r="D95" s="61"/>
      <c r="E95" s="62" t="s">
        <v>178</v>
      </c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4"/>
      <c r="X95" s="66">
        <v>36849</v>
      </c>
      <c r="Y95" s="67"/>
      <c r="Z95" s="67"/>
      <c r="AA95" s="67"/>
      <c r="AB95" s="68"/>
      <c r="AC95" s="66">
        <v>1593</v>
      </c>
      <c r="AD95" s="67"/>
      <c r="AE95" s="67"/>
      <c r="AF95" s="67"/>
      <c r="AG95" s="68"/>
      <c r="AH95" s="66">
        <v>0</v>
      </c>
      <c r="AI95" s="67"/>
      <c r="AJ95" s="67"/>
      <c r="AK95" s="67"/>
      <c r="AL95" s="68"/>
      <c r="AM95" s="66">
        <f t="shared" si="8"/>
        <v>38442</v>
      </c>
      <c r="AN95" s="67"/>
      <c r="AO95" s="67"/>
      <c r="AP95" s="67"/>
      <c r="AQ95" s="68"/>
      <c r="AR95" s="66">
        <v>38803</v>
      </c>
      <c r="AS95" s="67"/>
      <c r="AT95" s="67"/>
      <c r="AU95" s="67"/>
      <c r="AV95" s="68"/>
      <c r="AW95" s="66">
        <v>1580</v>
      </c>
      <c r="AX95" s="67"/>
      <c r="AY95" s="67"/>
      <c r="AZ95" s="67"/>
      <c r="BA95" s="68"/>
      <c r="BB95" s="66">
        <v>0</v>
      </c>
      <c r="BC95" s="67"/>
      <c r="BD95" s="67"/>
      <c r="BE95" s="67"/>
      <c r="BF95" s="68"/>
      <c r="BG95" s="65">
        <f t="shared" si="9"/>
        <v>40383</v>
      </c>
      <c r="BH95" s="65"/>
      <c r="BI95" s="65"/>
      <c r="BJ95" s="65"/>
      <c r="BK95" s="65"/>
    </row>
    <row r="96" spans="1:79" s="25" customFormat="1" ht="12.75" customHeight="1" x14ac:dyDescent="0.2">
      <c r="A96" s="59">
        <v>2220</v>
      </c>
      <c r="B96" s="60"/>
      <c r="C96" s="60"/>
      <c r="D96" s="61"/>
      <c r="E96" s="62" t="s">
        <v>275</v>
      </c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4"/>
      <c r="X96" s="66">
        <v>9174</v>
      </c>
      <c r="Y96" s="67"/>
      <c r="Z96" s="67"/>
      <c r="AA96" s="67"/>
      <c r="AB96" s="68"/>
      <c r="AC96" s="66">
        <v>0</v>
      </c>
      <c r="AD96" s="67"/>
      <c r="AE96" s="67"/>
      <c r="AF96" s="67"/>
      <c r="AG96" s="68"/>
      <c r="AH96" s="66">
        <v>0</v>
      </c>
      <c r="AI96" s="67"/>
      <c r="AJ96" s="67"/>
      <c r="AK96" s="67"/>
      <c r="AL96" s="68"/>
      <c r="AM96" s="66">
        <f t="shared" si="8"/>
        <v>9174</v>
      </c>
      <c r="AN96" s="67"/>
      <c r="AO96" s="67"/>
      <c r="AP96" s="67"/>
      <c r="AQ96" s="68"/>
      <c r="AR96" s="66">
        <v>9661</v>
      </c>
      <c r="AS96" s="67"/>
      <c r="AT96" s="67"/>
      <c r="AU96" s="67"/>
      <c r="AV96" s="68"/>
      <c r="AW96" s="66">
        <v>0</v>
      </c>
      <c r="AX96" s="67"/>
      <c r="AY96" s="67"/>
      <c r="AZ96" s="67"/>
      <c r="BA96" s="68"/>
      <c r="BB96" s="66">
        <v>0</v>
      </c>
      <c r="BC96" s="67"/>
      <c r="BD96" s="67"/>
      <c r="BE96" s="67"/>
      <c r="BF96" s="68"/>
      <c r="BG96" s="65">
        <f t="shared" si="9"/>
        <v>9661</v>
      </c>
      <c r="BH96" s="65"/>
      <c r="BI96" s="65"/>
      <c r="BJ96" s="65"/>
      <c r="BK96" s="65"/>
    </row>
    <row r="97" spans="1:64" s="25" customFormat="1" ht="12.75" customHeight="1" x14ac:dyDescent="0.2">
      <c r="A97" s="59">
        <v>2240</v>
      </c>
      <c r="B97" s="60"/>
      <c r="C97" s="60"/>
      <c r="D97" s="61"/>
      <c r="E97" s="62" t="s">
        <v>179</v>
      </c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4"/>
      <c r="X97" s="66">
        <v>139254</v>
      </c>
      <c r="Y97" s="67"/>
      <c r="Z97" s="67"/>
      <c r="AA97" s="67"/>
      <c r="AB97" s="68"/>
      <c r="AC97" s="66">
        <v>0</v>
      </c>
      <c r="AD97" s="67"/>
      <c r="AE97" s="67"/>
      <c r="AF97" s="67"/>
      <c r="AG97" s="68"/>
      <c r="AH97" s="66">
        <v>0</v>
      </c>
      <c r="AI97" s="67"/>
      <c r="AJ97" s="67"/>
      <c r="AK97" s="67"/>
      <c r="AL97" s="68"/>
      <c r="AM97" s="66">
        <f t="shared" si="8"/>
        <v>139254</v>
      </c>
      <c r="AN97" s="67"/>
      <c r="AO97" s="67"/>
      <c r="AP97" s="67"/>
      <c r="AQ97" s="68"/>
      <c r="AR97" s="66">
        <v>146634</v>
      </c>
      <c r="AS97" s="67"/>
      <c r="AT97" s="67"/>
      <c r="AU97" s="67"/>
      <c r="AV97" s="68"/>
      <c r="AW97" s="66">
        <v>0</v>
      </c>
      <c r="AX97" s="67"/>
      <c r="AY97" s="67"/>
      <c r="AZ97" s="67"/>
      <c r="BA97" s="68"/>
      <c r="BB97" s="66">
        <v>0</v>
      </c>
      <c r="BC97" s="67"/>
      <c r="BD97" s="67"/>
      <c r="BE97" s="67"/>
      <c r="BF97" s="68"/>
      <c r="BG97" s="65">
        <f t="shared" si="9"/>
        <v>146634</v>
      </c>
      <c r="BH97" s="65"/>
      <c r="BI97" s="65"/>
      <c r="BJ97" s="65"/>
      <c r="BK97" s="65"/>
    </row>
    <row r="98" spans="1:64" s="25" customFormat="1" ht="12.75" customHeight="1" x14ac:dyDescent="0.2">
      <c r="A98" s="59">
        <v>2250</v>
      </c>
      <c r="B98" s="60"/>
      <c r="C98" s="60"/>
      <c r="D98" s="61"/>
      <c r="E98" s="62" t="s">
        <v>180</v>
      </c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4"/>
      <c r="X98" s="66">
        <v>6950</v>
      </c>
      <c r="Y98" s="67"/>
      <c r="Z98" s="67"/>
      <c r="AA98" s="67"/>
      <c r="AB98" s="68"/>
      <c r="AC98" s="66">
        <v>0</v>
      </c>
      <c r="AD98" s="67"/>
      <c r="AE98" s="67"/>
      <c r="AF98" s="67"/>
      <c r="AG98" s="68"/>
      <c r="AH98" s="66">
        <v>0</v>
      </c>
      <c r="AI98" s="67"/>
      <c r="AJ98" s="67"/>
      <c r="AK98" s="67"/>
      <c r="AL98" s="68"/>
      <c r="AM98" s="66">
        <f t="shared" si="8"/>
        <v>6950</v>
      </c>
      <c r="AN98" s="67"/>
      <c r="AO98" s="67"/>
      <c r="AP98" s="67"/>
      <c r="AQ98" s="68"/>
      <c r="AR98" s="66">
        <v>7318</v>
      </c>
      <c r="AS98" s="67"/>
      <c r="AT98" s="67"/>
      <c r="AU98" s="67"/>
      <c r="AV98" s="68"/>
      <c r="AW98" s="66">
        <v>0</v>
      </c>
      <c r="AX98" s="67"/>
      <c r="AY98" s="67"/>
      <c r="AZ98" s="67"/>
      <c r="BA98" s="68"/>
      <c r="BB98" s="66">
        <v>0</v>
      </c>
      <c r="BC98" s="67"/>
      <c r="BD98" s="67"/>
      <c r="BE98" s="67"/>
      <c r="BF98" s="68"/>
      <c r="BG98" s="65">
        <f t="shared" si="9"/>
        <v>7318</v>
      </c>
      <c r="BH98" s="65"/>
      <c r="BI98" s="65"/>
      <c r="BJ98" s="65"/>
      <c r="BK98" s="65"/>
    </row>
    <row r="99" spans="1:64" s="25" customFormat="1" ht="12.75" customHeight="1" x14ac:dyDescent="0.2">
      <c r="A99" s="59">
        <v>2271</v>
      </c>
      <c r="B99" s="60"/>
      <c r="C99" s="60"/>
      <c r="D99" s="61"/>
      <c r="E99" s="62" t="s">
        <v>277</v>
      </c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4"/>
      <c r="X99" s="66">
        <v>883389</v>
      </c>
      <c r="Y99" s="67"/>
      <c r="Z99" s="67"/>
      <c r="AA99" s="67"/>
      <c r="AB99" s="68"/>
      <c r="AC99" s="66">
        <v>0</v>
      </c>
      <c r="AD99" s="67"/>
      <c r="AE99" s="67"/>
      <c r="AF99" s="67"/>
      <c r="AG99" s="68"/>
      <c r="AH99" s="66">
        <v>0</v>
      </c>
      <c r="AI99" s="67"/>
      <c r="AJ99" s="67"/>
      <c r="AK99" s="67"/>
      <c r="AL99" s="68"/>
      <c r="AM99" s="66">
        <f t="shared" si="8"/>
        <v>883389</v>
      </c>
      <c r="AN99" s="67"/>
      <c r="AO99" s="67"/>
      <c r="AP99" s="67"/>
      <c r="AQ99" s="68"/>
      <c r="AR99" s="66">
        <v>937277</v>
      </c>
      <c r="AS99" s="67"/>
      <c r="AT99" s="67"/>
      <c r="AU99" s="67"/>
      <c r="AV99" s="68"/>
      <c r="AW99" s="66">
        <v>0</v>
      </c>
      <c r="AX99" s="67"/>
      <c r="AY99" s="67"/>
      <c r="AZ99" s="67"/>
      <c r="BA99" s="68"/>
      <c r="BB99" s="66">
        <v>0</v>
      </c>
      <c r="BC99" s="67"/>
      <c r="BD99" s="67"/>
      <c r="BE99" s="67"/>
      <c r="BF99" s="68"/>
      <c r="BG99" s="65">
        <f t="shared" si="9"/>
        <v>937277</v>
      </c>
      <c r="BH99" s="65"/>
      <c r="BI99" s="65"/>
      <c r="BJ99" s="65"/>
      <c r="BK99" s="65"/>
    </row>
    <row r="100" spans="1:64" s="25" customFormat="1" ht="12.75" customHeight="1" x14ac:dyDescent="0.2">
      <c r="A100" s="59">
        <v>2272</v>
      </c>
      <c r="B100" s="60"/>
      <c r="C100" s="60"/>
      <c r="D100" s="61"/>
      <c r="E100" s="62" t="s">
        <v>278</v>
      </c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4"/>
      <c r="X100" s="66">
        <v>13259</v>
      </c>
      <c r="Y100" s="67"/>
      <c r="Z100" s="67"/>
      <c r="AA100" s="67"/>
      <c r="AB100" s="68"/>
      <c r="AC100" s="66">
        <v>0</v>
      </c>
      <c r="AD100" s="67"/>
      <c r="AE100" s="67"/>
      <c r="AF100" s="67"/>
      <c r="AG100" s="68"/>
      <c r="AH100" s="66">
        <v>0</v>
      </c>
      <c r="AI100" s="67"/>
      <c r="AJ100" s="67"/>
      <c r="AK100" s="67"/>
      <c r="AL100" s="68"/>
      <c r="AM100" s="66">
        <f t="shared" si="8"/>
        <v>13259</v>
      </c>
      <c r="AN100" s="67"/>
      <c r="AO100" s="67"/>
      <c r="AP100" s="67"/>
      <c r="AQ100" s="68"/>
      <c r="AR100" s="66">
        <v>14068</v>
      </c>
      <c r="AS100" s="67"/>
      <c r="AT100" s="67"/>
      <c r="AU100" s="67"/>
      <c r="AV100" s="68"/>
      <c r="AW100" s="66">
        <v>0</v>
      </c>
      <c r="AX100" s="67"/>
      <c r="AY100" s="67"/>
      <c r="AZ100" s="67"/>
      <c r="BA100" s="68"/>
      <c r="BB100" s="66">
        <v>0</v>
      </c>
      <c r="BC100" s="67"/>
      <c r="BD100" s="67"/>
      <c r="BE100" s="67"/>
      <c r="BF100" s="68"/>
      <c r="BG100" s="65">
        <f t="shared" si="9"/>
        <v>14068</v>
      </c>
      <c r="BH100" s="65"/>
      <c r="BI100" s="65"/>
      <c r="BJ100" s="65"/>
      <c r="BK100" s="65"/>
    </row>
    <row r="101" spans="1:64" s="25" customFormat="1" ht="12.75" customHeight="1" x14ac:dyDescent="0.2">
      <c r="A101" s="59">
        <v>2273</v>
      </c>
      <c r="B101" s="60"/>
      <c r="C101" s="60"/>
      <c r="D101" s="61"/>
      <c r="E101" s="62" t="s">
        <v>279</v>
      </c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4"/>
      <c r="X101" s="66">
        <v>52435</v>
      </c>
      <c r="Y101" s="67"/>
      <c r="Z101" s="67"/>
      <c r="AA101" s="67"/>
      <c r="AB101" s="68"/>
      <c r="AC101" s="66">
        <v>0</v>
      </c>
      <c r="AD101" s="67"/>
      <c r="AE101" s="67"/>
      <c r="AF101" s="67"/>
      <c r="AG101" s="68"/>
      <c r="AH101" s="66">
        <v>0</v>
      </c>
      <c r="AI101" s="67"/>
      <c r="AJ101" s="67"/>
      <c r="AK101" s="67"/>
      <c r="AL101" s="68"/>
      <c r="AM101" s="66">
        <f t="shared" si="8"/>
        <v>52435</v>
      </c>
      <c r="AN101" s="67"/>
      <c r="AO101" s="67"/>
      <c r="AP101" s="67"/>
      <c r="AQ101" s="68"/>
      <c r="AR101" s="66">
        <v>55634</v>
      </c>
      <c r="AS101" s="67"/>
      <c r="AT101" s="67"/>
      <c r="AU101" s="67"/>
      <c r="AV101" s="68"/>
      <c r="AW101" s="66">
        <v>0</v>
      </c>
      <c r="AX101" s="67"/>
      <c r="AY101" s="67"/>
      <c r="AZ101" s="67"/>
      <c r="BA101" s="68"/>
      <c r="BB101" s="66">
        <v>0</v>
      </c>
      <c r="BC101" s="67"/>
      <c r="BD101" s="67"/>
      <c r="BE101" s="67"/>
      <c r="BF101" s="68"/>
      <c r="BG101" s="65">
        <f t="shared" si="9"/>
        <v>55634</v>
      </c>
      <c r="BH101" s="65"/>
      <c r="BI101" s="65"/>
      <c r="BJ101" s="65"/>
      <c r="BK101" s="65"/>
    </row>
    <row r="102" spans="1:64" s="25" customFormat="1" ht="12.75" customHeight="1" x14ac:dyDescent="0.2">
      <c r="A102" s="59">
        <v>2275</v>
      </c>
      <c r="B102" s="60"/>
      <c r="C102" s="60"/>
      <c r="D102" s="61"/>
      <c r="E102" s="62" t="s">
        <v>281</v>
      </c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4"/>
      <c r="X102" s="66">
        <v>30907</v>
      </c>
      <c r="Y102" s="67"/>
      <c r="Z102" s="67"/>
      <c r="AA102" s="67"/>
      <c r="AB102" s="68"/>
      <c r="AC102" s="66">
        <v>0</v>
      </c>
      <c r="AD102" s="67"/>
      <c r="AE102" s="67"/>
      <c r="AF102" s="67"/>
      <c r="AG102" s="68"/>
      <c r="AH102" s="66">
        <v>0</v>
      </c>
      <c r="AI102" s="67"/>
      <c r="AJ102" s="67"/>
      <c r="AK102" s="67"/>
      <c r="AL102" s="68"/>
      <c r="AM102" s="66">
        <f t="shared" si="8"/>
        <v>30907</v>
      </c>
      <c r="AN102" s="67"/>
      <c r="AO102" s="67"/>
      <c r="AP102" s="67"/>
      <c r="AQ102" s="68"/>
      <c r="AR102" s="66">
        <v>32792</v>
      </c>
      <c r="AS102" s="67"/>
      <c r="AT102" s="67"/>
      <c r="AU102" s="67"/>
      <c r="AV102" s="68"/>
      <c r="AW102" s="66">
        <v>0</v>
      </c>
      <c r="AX102" s="67"/>
      <c r="AY102" s="67"/>
      <c r="AZ102" s="67"/>
      <c r="BA102" s="68"/>
      <c r="BB102" s="66">
        <v>0</v>
      </c>
      <c r="BC102" s="67"/>
      <c r="BD102" s="67"/>
      <c r="BE102" s="67"/>
      <c r="BF102" s="68"/>
      <c r="BG102" s="65">
        <f t="shared" si="9"/>
        <v>32792</v>
      </c>
      <c r="BH102" s="65"/>
      <c r="BI102" s="65"/>
      <c r="BJ102" s="65"/>
      <c r="BK102" s="65"/>
    </row>
    <row r="103" spans="1:64" s="25" customFormat="1" ht="25.5" customHeight="1" x14ac:dyDescent="0.2">
      <c r="A103" s="59">
        <v>2282</v>
      </c>
      <c r="B103" s="60"/>
      <c r="C103" s="60"/>
      <c r="D103" s="61"/>
      <c r="E103" s="62" t="s">
        <v>181</v>
      </c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4"/>
      <c r="X103" s="66">
        <v>90087</v>
      </c>
      <c r="Y103" s="67"/>
      <c r="Z103" s="67"/>
      <c r="AA103" s="67"/>
      <c r="AB103" s="68"/>
      <c r="AC103" s="66">
        <v>0</v>
      </c>
      <c r="AD103" s="67"/>
      <c r="AE103" s="67"/>
      <c r="AF103" s="67"/>
      <c r="AG103" s="68"/>
      <c r="AH103" s="66">
        <v>0</v>
      </c>
      <c r="AI103" s="67"/>
      <c r="AJ103" s="67"/>
      <c r="AK103" s="67"/>
      <c r="AL103" s="68"/>
      <c r="AM103" s="66">
        <f t="shared" si="8"/>
        <v>90087</v>
      </c>
      <c r="AN103" s="67"/>
      <c r="AO103" s="67"/>
      <c r="AP103" s="67"/>
      <c r="AQ103" s="68"/>
      <c r="AR103" s="66">
        <v>94862</v>
      </c>
      <c r="AS103" s="67"/>
      <c r="AT103" s="67"/>
      <c r="AU103" s="67"/>
      <c r="AV103" s="68"/>
      <c r="AW103" s="66">
        <v>0</v>
      </c>
      <c r="AX103" s="67"/>
      <c r="AY103" s="67"/>
      <c r="AZ103" s="67"/>
      <c r="BA103" s="68"/>
      <c r="BB103" s="66">
        <v>0</v>
      </c>
      <c r="BC103" s="67"/>
      <c r="BD103" s="67"/>
      <c r="BE103" s="67"/>
      <c r="BF103" s="68"/>
      <c r="BG103" s="65">
        <f t="shared" si="9"/>
        <v>94862</v>
      </c>
      <c r="BH103" s="65"/>
      <c r="BI103" s="65"/>
      <c r="BJ103" s="65"/>
      <c r="BK103" s="65"/>
    </row>
    <row r="104" spans="1:64" s="25" customFormat="1" ht="12.75" customHeight="1" x14ac:dyDescent="0.2">
      <c r="A104" s="59">
        <v>2800</v>
      </c>
      <c r="B104" s="60"/>
      <c r="C104" s="60"/>
      <c r="D104" s="61"/>
      <c r="E104" s="62" t="s">
        <v>182</v>
      </c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4"/>
      <c r="X104" s="66">
        <v>29736</v>
      </c>
      <c r="Y104" s="67"/>
      <c r="Z104" s="67"/>
      <c r="AA104" s="67"/>
      <c r="AB104" s="68"/>
      <c r="AC104" s="66">
        <v>0</v>
      </c>
      <c r="AD104" s="67"/>
      <c r="AE104" s="67"/>
      <c r="AF104" s="67"/>
      <c r="AG104" s="68"/>
      <c r="AH104" s="66">
        <v>0</v>
      </c>
      <c r="AI104" s="67"/>
      <c r="AJ104" s="67"/>
      <c r="AK104" s="67"/>
      <c r="AL104" s="68"/>
      <c r="AM104" s="66">
        <f t="shared" si="8"/>
        <v>29736</v>
      </c>
      <c r="AN104" s="67"/>
      <c r="AO104" s="67"/>
      <c r="AP104" s="67"/>
      <c r="AQ104" s="68"/>
      <c r="AR104" s="66">
        <v>31312</v>
      </c>
      <c r="AS104" s="67"/>
      <c r="AT104" s="67"/>
      <c r="AU104" s="67"/>
      <c r="AV104" s="68"/>
      <c r="AW104" s="66">
        <v>0</v>
      </c>
      <c r="AX104" s="67"/>
      <c r="AY104" s="67"/>
      <c r="AZ104" s="67"/>
      <c r="BA104" s="68"/>
      <c r="BB104" s="66">
        <v>0</v>
      </c>
      <c r="BC104" s="67"/>
      <c r="BD104" s="67"/>
      <c r="BE104" s="67"/>
      <c r="BF104" s="68"/>
      <c r="BG104" s="65">
        <f t="shared" si="9"/>
        <v>31312</v>
      </c>
      <c r="BH104" s="65"/>
      <c r="BI104" s="65"/>
      <c r="BJ104" s="65"/>
      <c r="BK104" s="65"/>
    </row>
    <row r="105" spans="1:64" s="25" customFormat="1" ht="25.5" customHeight="1" x14ac:dyDescent="0.2">
      <c r="A105" s="59">
        <v>3110</v>
      </c>
      <c r="B105" s="60"/>
      <c r="C105" s="60"/>
      <c r="D105" s="61"/>
      <c r="E105" s="62" t="s">
        <v>183</v>
      </c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4"/>
      <c r="X105" s="66">
        <v>0</v>
      </c>
      <c r="Y105" s="67"/>
      <c r="Z105" s="67"/>
      <c r="AA105" s="67"/>
      <c r="AB105" s="68"/>
      <c r="AC105" s="66">
        <v>0</v>
      </c>
      <c r="AD105" s="67"/>
      <c r="AE105" s="67"/>
      <c r="AF105" s="67"/>
      <c r="AG105" s="68"/>
      <c r="AH105" s="66">
        <v>0</v>
      </c>
      <c r="AI105" s="67"/>
      <c r="AJ105" s="67"/>
      <c r="AK105" s="67"/>
      <c r="AL105" s="68"/>
      <c r="AM105" s="66">
        <f t="shared" si="8"/>
        <v>0</v>
      </c>
      <c r="AN105" s="67"/>
      <c r="AO105" s="67"/>
      <c r="AP105" s="67"/>
      <c r="AQ105" s="68"/>
      <c r="AR105" s="66">
        <v>0</v>
      </c>
      <c r="AS105" s="67"/>
      <c r="AT105" s="67"/>
      <c r="AU105" s="67"/>
      <c r="AV105" s="68"/>
      <c r="AW105" s="66">
        <v>0</v>
      </c>
      <c r="AX105" s="67"/>
      <c r="AY105" s="67"/>
      <c r="AZ105" s="67"/>
      <c r="BA105" s="68"/>
      <c r="BB105" s="66">
        <v>0</v>
      </c>
      <c r="BC105" s="67"/>
      <c r="BD105" s="67"/>
      <c r="BE105" s="67"/>
      <c r="BF105" s="68"/>
      <c r="BG105" s="65">
        <f t="shared" si="9"/>
        <v>0</v>
      </c>
      <c r="BH105" s="65"/>
      <c r="BI105" s="65"/>
      <c r="BJ105" s="65"/>
      <c r="BK105" s="65"/>
    </row>
    <row r="106" spans="1:64" s="25" customFormat="1" ht="12.75" customHeight="1" x14ac:dyDescent="0.2">
      <c r="A106" s="59">
        <v>3121</v>
      </c>
      <c r="B106" s="60"/>
      <c r="C106" s="60"/>
      <c r="D106" s="61"/>
      <c r="E106" s="62" t="s">
        <v>464</v>
      </c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4"/>
      <c r="X106" s="66">
        <v>0</v>
      </c>
      <c r="Y106" s="67"/>
      <c r="Z106" s="67"/>
      <c r="AA106" s="67"/>
      <c r="AB106" s="68"/>
      <c r="AC106" s="66">
        <v>0</v>
      </c>
      <c r="AD106" s="67"/>
      <c r="AE106" s="67"/>
      <c r="AF106" s="67"/>
      <c r="AG106" s="68"/>
      <c r="AH106" s="66">
        <v>0</v>
      </c>
      <c r="AI106" s="67"/>
      <c r="AJ106" s="67"/>
      <c r="AK106" s="67"/>
      <c r="AL106" s="68"/>
      <c r="AM106" s="66">
        <f t="shared" si="8"/>
        <v>0</v>
      </c>
      <c r="AN106" s="67"/>
      <c r="AO106" s="67"/>
      <c r="AP106" s="67"/>
      <c r="AQ106" s="68"/>
      <c r="AR106" s="66">
        <v>0</v>
      </c>
      <c r="AS106" s="67"/>
      <c r="AT106" s="67"/>
      <c r="AU106" s="67"/>
      <c r="AV106" s="68"/>
      <c r="AW106" s="66">
        <v>0</v>
      </c>
      <c r="AX106" s="67"/>
      <c r="AY106" s="67"/>
      <c r="AZ106" s="67"/>
      <c r="BA106" s="68"/>
      <c r="BB106" s="66">
        <v>0</v>
      </c>
      <c r="BC106" s="67"/>
      <c r="BD106" s="67"/>
      <c r="BE106" s="67"/>
      <c r="BF106" s="68"/>
      <c r="BG106" s="65">
        <f t="shared" si="9"/>
        <v>0</v>
      </c>
      <c r="BH106" s="65"/>
      <c r="BI106" s="65"/>
      <c r="BJ106" s="65"/>
      <c r="BK106" s="65"/>
    </row>
    <row r="107" spans="1:64" s="25" customFormat="1" ht="12.75" customHeight="1" x14ac:dyDescent="0.2">
      <c r="A107" s="59">
        <v>3132</v>
      </c>
      <c r="B107" s="60"/>
      <c r="C107" s="60"/>
      <c r="D107" s="61"/>
      <c r="E107" s="62" t="s">
        <v>285</v>
      </c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4"/>
      <c r="X107" s="66">
        <v>0</v>
      </c>
      <c r="Y107" s="67"/>
      <c r="Z107" s="67"/>
      <c r="AA107" s="67"/>
      <c r="AB107" s="68"/>
      <c r="AC107" s="66">
        <v>0</v>
      </c>
      <c r="AD107" s="67"/>
      <c r="AE107" s="67"/>
      <c r="AF107" s="67"/>
      <c r="AG107" s="68"/>
      <c r="AH107" s="66">
        <v>0</v>
      </c>
      <c r="AI107" s="67"/>
      <c r="AJ107" s="67"/>
      <c r="AK107" s="67"/>
      <c r="AL107" s="68"/>
      <c r="AM107" s="66">
        <f t="shared" si="8"/>
        <v>0</v>
      </c>
      <c r="AN107" s="67"/>
      <c r="AO107" s="67"/>
      <c r="AP107" s="67"/>
      <c r="AQ107" s="68"/>
      <c r="AR107" s="66">
        <v>0</v>
      </c>
      <c r="AS107" s="67"/>
      <c r="AT107" s="67"/>
      <c r="AU107" s="67"/>
      <c r="AV107" s="68"/>
      <c r="AW107" s="66">
        <v>0</v>
      </c>
      <c r="AX107" s="67"/>
      <c r="AY107" s="67"/>
      <c r="AZ107" s="67"/>
      <c r="BA107" s="68"/>
      <c r="BB107" s="66">
        <v>0</v>
      </c>
      <c r="BC107" s="67"/>
      <c r="BD107" s="67"/>
      <c r="BE107" s="67"/>
      <c r="BF107" s="68"/>
      <c r="BG107" s="65">
        <f t="shared" si="9"/>
        <v>0</v>
      </c>
      <c r="BH107" s="65"/>
      <c r="BI107" s="65"/>
      <c r="BJ107" s="65"/>
      <c r="BK107" s="65"/>
    </row>
    <row r="108" spans="1:64" s="6" customFormat="1" ht="12.75" customHeight="1" x14ac:dyDescent="0.2">
      <c r="A108" s="87"/>
      <c r="B108" s="88"/>
      <c r="C108" s="88"/>
      <c r="D108" s="89"/>
      <c r="E108" s="100" t="s">
        <v>147</v>
      </c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2"/>
      <c r="X108" s="84">
        <v>11127364</v>
      </c>
      <c r="Y108" s="85"/>
      <c r="Z108" s="85"/>
      <c r="AA108" s="85"/>
      <c r="AB108" s="86"/>
      <c r="AC108" s="84">
        <v>1593</v>
      </c>
      <c r="AD108" s="85"/>
      <c r="AE108" s="85"/>
      <c r="AF108" s="85"/>
      <c r="AG108" s="86"/>
      <c r="AH108" s="84">
        <v>0</v>
      </c>
      <c r="AI108" s="85"/>
      <c r="AJ108" s="85"/>
      <c r="AK108" s="85"/>
      <c r="AL108" s="86"/>
      <c r="AM108" s="84">
        <f t="shared" si="8"/>
        <v>11128957</v>
      </c>
      <c r="AN108" s="85"/>
      <c r="AO108" s="85"/>
      <c r="AP108" s="85"/>
      <c r="AQ108" s="86"/>
      <c r="AR108" s="84">
        <v>11901993</v>
      </c>
      <c r="AS108" s="85"/>
      <c r="AT108" s="85"/>
      <c r="AU108" s="85"/>
      <c r="AV108" s="86"/>
      <c r="AW108" s="84">
        <v>1580</v>
      </c>
      <c r="AX108" s="85"/>
      <c r="AY108" s="85"/>
      <c r="AZ108" s="85"/>
      <c r="BA108" s="86"/>
      <c r="BB108" s="84">
        <v>0</v>
      </c>
      <c r="BC108" s="85"/>
      <c r="BD108" s="85"/>
      <c r="BE108" s="85"/>
      <c r="BF108" s="86"/>
      <c r="BG108" s="97">
        <f t="shared" si="9"/>
        <v>11903573</v>
      </c>
      <c r="BH108" s="97"/>
      <c r="BI108" s="97"/>
      <c r="BJ108" s="97"/>
      <c r="BK108" s="97"/>
    </row>
    <row r="110" spans="1:64" ht="14.25" customHeight="1" x14ac:dyDescent="0.2">
      <c r="A110" s="34" t="s">
        <v>254</v>
      </c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</row>
    <row r="111" spans="1:64" ht="15" customHeight="1" x14ac:dyDescent="0.2">
      <c r="A111" s="75" t="s">
        <v>225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5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</row>
    <row r="112" spans="1:64" ht="23.1" customHeight="1" x14ac:dyDescent="0.2">
      <c r="A112" s="77" t="s">
        <v>119</v>
      </c>
      <c r="B112" s="78"/>
      <c r="C112" s="78"/>
      <c r="D112" s="78"/>
      <c r="E112" s="79"/>
      <c r="F112" s="49" t="s">
        <v>19</v>
      </c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1"/>
      <c r="X112" s="55" t="s">
        <v>247</v>
      </c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41" t="s">
        <v>252</v>
      </c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3"/>
    </row>
    <row r="113" spans="1:79" ht="53.25" customHeight="1" x14ac:dyDescent="0.2">
      <c r="A113" s="80"/>
      <c r="B113" s="81"/>
      <c r="C113" s="81"/>
      <c r="D113" s="81"/>
      <c r="E113" s="82"/>
      <c r="F113" s="52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4"/>
      <c r="X113" s="41" t="s">
        <v>4</v>
      </c>
      <c r="Y113" s="42"/>
      <c r="Z113" s="42"/>
      <c r="AA113" s="42"/>
      <c r="AB113" s="43"/>
      <c r="AC113" s="41" t="s">
        <v>3</v>
      </c>
      <c r="AD113" s="42"/>
      <c r="AE113" s="42"/>
      <c r="AF113" s="42"/>
      <c r="AG113" s="43"/>
      <c r="AH113" s="44" t="s">
        <v>116</v>
      </c>
      <c r="AI113" s="45"/>
      <c r="AJ113" s="45"/>
      <c r="AK113" s="45"/>
      <c r="AL113" s="46"/>
      <c r="AM113" s="41" t="s">
        <v>5</v>
      </c>
      <c r="AN113" s="42"/>
      <c r="AO113" s="42"/>
      <c r="AP113" s="42"/>
      <c r="AQ113" s="43"/>
      <c r="AR113" s="41" t="s">
        <v>4</v>
      </c>
      <c r="AS113" s="42"/>
      <c r="AT113" s="42"/>
      <c r="AU113" s="42"/>
      <c r="AV113" s="43"/>
      <c r="AW113" s="41" t="s">
        <v>3</v>
      </c>
      <c r="AX113" s="42"/>
      <c r="AY113" s="42"/>
      <c r="AZ113" s="42"/>
      <c r="BA113" s="43"/>
      <c r="BB113" s="93" t="s">
        <v>116</v>
      </c>
      <c r="BC113" s="93"/>
      <c r="BD113" s="93"/>
      <c r="BE113" s="93"/>
      <c r="BF113" s="93"/>
      <c r="BG113" s="41" t="s">
        <v>96</v>
      </c>
      <c r="BH113" s="42"/>
      <c r="BI113" s="42"/>
      <c r="BJ113" s="42"/>
      <c r="BK113" s="43"/>
    </row>
    <row r="114" spans="1:79" ht="15" customHeight="1" x14ac:dyDescent="0.2">
      <c r="A114" s="41">
        <v>1</v>
      </c>
      <c r="B114" s="42"/>
      <c r="C114" s="42"/>
      <c r="D114" s="42"/>
      <c r="E114" s="43"/>
      <c r="F114" s="41">
        <v>2</v>
      </c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3"/>
      <c r="X114" s="41">
        <v>3</v>
      </c>
      <c r="Y114" s="42"/>
      <c r="Z114" s="42"/>
      <c r="AA114" s="42"/>
      <c r="AB114" s="43"/>
      <c r="AC114" s="41">
        <v>4</v>
      </c>
      <c r="AD114" s="42"/>
      <c r="AE114" s="42"/>
      <c r="AF114" s="42"/>
      <c r="AG114" s="43"/>
      <c r="AH114" s="41">
        <v>5</v>
      </c>
      <c r="AI114" s="42"/>
      <c r="AJ114" s="42"/>
      <c r="AK114" s="42"/>
      <c r="AL114" s="43"/>
      <c r="AM114" s="41">
        <v>6</v>
      </c>
      <c r="AN114" s="42"/>
      <c r="AO114" s="42"/>
      <c r="AP114" s="42"/>
      <c r="AQ114" s="43"/>
      <c r="AR114" s="41">
        <v>7</v>
      </c>
      <c r="AS114" s="42"/>
      <c r="AT114" s="42"/>
      <c r="AU114" s="42"/>
      <c r="AV114" s="43"/>
      <c r="AW114" s="41">
        <v>8</v>
      </c>
      <c r="AX114" s="42"/>
      <c r="AY114" s="42"/>
      <c r="AZ114" s="42"/>
      <c r="BA114" s="43"/>
      <c r="BB114" s="41">
        <v>9</v>
      </c>
      <c r="BC114" s="42"/>
      <c r="BD114" s="42"/>
      <c r="BE114" s="42"/>
      <c r="BF114" s="43"/>
      <c r="BG114" s="41">
        <v>10</v>
      </c>
      <c r="BH114" s="42"/>
      <c r="BI114" s="42"/>
      <c r="BJ114" s="42"/>
      <c r="BK114" s="43"/>
    </row>
    <row r="115" spans="1:79" s="1" customFormat="1" ht="15" hidden="1" customHeight="1" x14ac:dyDescent="0.2">
      <c r="A115" s="69" t="s">
        <v>64</v>
      </c>
      <c r="B115" s="70"/>
      <c r="C115" s="70"/>
      <c r="D115" s="70"/>
      <c r="E115" s="71"/>
      <c r="F115" s="69" t="s">
        <v>57</v>
      </c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1"/>
      <c r="X115" s="69" t="s">
        <v>60</v>
      </c>
      <c r="Y115" s="70"/>
      <c r="Z115" s="70"/>
      <c r="AA115" s="70"/>
      <c r="AB115" s="71"/>
      <c r="AC115" s="69" t="s">
        <v>61</v>
      </c>
      <c r="AD115" s="70"/>
      <c r="AE115" s="70"/>
      <c r="AF115" s="70"/>
      <c r="AG115" s="71"/>
      <c r="AH115" s="69" t="s">
        <v>94</v>
      </c>
      <c r="AI115" s="70"/>
      <c r="AJ115" s="70"/>
      <c r="AK115" s="70"/>
      <c r="AL115" s="71"/>
      <c r="AM115" s="56" t="s">
        <v>171</v>
      </c>
      <c r="AN115" s="57"/>
      <c r="AO115" s="57"/>
      <c r="AP115" s="57"/>
      <c r="AQ115" s="58"/>
      <c r="AR115" s="69" t="s">
        <v>62</v>
      </c>
      <c r="AS115" s="70"/>
      <c r="AT115" s="70"/>
      <c r="AU115" s="70"/>
      <c r="AV115" s="71"/>
      <c r="AW115" s="69" t="s">
        <v>63</v>
      </c>
      <c r="AX115" s="70"/>
      <c r="AY115" s="70"/>
      <c r="AZ115" s="70"/>
      <c r="BA115" s="71"/>
      <c r="BB115" s="69" t="s">
        <v>95</v>
      </c>
      <c r="BC115" s="70"/>
      <c r="BD115" s="70"/>
      <c r="BE115" s="70"/>
      <c r="BF115" s="71"/>
      <c r="BG115" s="56" t="s">
        <v>171</v>
      </c>
      <c r="BH115" s="57"/>
      <c r="BI115" s="57"/>
      <c r="BJ115" s="57"/>
      <c r="BK115" s="58"/>
      <c r="CA115" t="s">
        <v>31</v>
      </c>
    </row>
    <row r="116" spans="1:79" s="6" customFormat="1" ht="12.75" customHeight="1" x14ac:dyDescent="0.2">
      <c r="A116" s="87"/>
      <c r="B116" s="88"/>
      <c r="C116" s="88"/>
      <c r="D116" s="88"/>
      <c r="E116" s="89"/>
      <c r="F116" s="87" t="s">
        <v>147</v>
      </c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9"/>
      <c r="X116" s="94"/>
      <c r="Y116" s="95"/>
      <c r="Z116" s="95"/>
      <c r="AA116" s="95"/>
      <c r="AB116" s="96"/>
      <c r="AC116" s="94"/>
      <c r="AD116" s="95"/>
      <c r="AE116" s="95"/>
      <c r="AF116" s="95"/>
      <c r="AG116" s="96"/>
      <c r="AH116" s="97"/>
      <c r="AI116" s="97"/>
      <c r="AJ116" s="97"/>
      <c r="AK116" s="97"/>
      <c r="AL116" s="97"/>
      <c r="AM116" s="97">
        <f>IF(ISNUMBER(X116),X116,0)+IF(ISNUMBER(AC116),AC116,0)</f>
        <v>0</v>
      </c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>
        <f>IF(ISNUMBER(AR116),AR116,0)+IF(ISNUMBER(AW116),AW116,0)</f>
        <v>0</v>
      </c>
      <c r="BH116" s="97"/>
      <c r="BI116" s="97"/>
      <c r="BJ116" s="97"/>
      <c r="BK116" s="97"/>
      <c r="CA116" s="6" t="s">
        <v>32</v>
      </c>
    </row>
    <row r="119" spans="1:79" ht="14.25" customHeight="1" x14ac:dyDescent="0.2">
      <c r="A119" s="34" t="s">
        <v>120</v>
      </c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</row>
    <row r="120" spans="1:79" ht="14.25" customHeight="1" x14ac:dyDescent="0.2">
      <c r="A120" s="34" t="s">
        <v>239</v>
      </c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</row>
    <row r="121" spans="1:79" ht="15" customHeight="1" x14ac:dyDescent="0.2">
      <c r="A121" s="75" t="s">
        <v>225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5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</row>
    <row r="122" spans="1:79" ht="23.1" customHeight="1" x14ac:dyDescent="0.2">
      <c r="A122" s="49" t="s">
        <v>6</v>
      </c>
      <c r="B122" s="50"/>
      <c r="C122" s="50"/>
      <c r="D122" s="49" t="s">
        <v>121</v>
      </c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1"/>
      <c r="U122" s="41" t="s">
        <v>226</v>
      </c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3"/>
      <c r="AN122" s="41" t="s">
        <v>229</v>
      </c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3"/>
      <c r="BG122" s="55" t="s">
        <v>236</v>
      </c>
      <c r="BH122" s="55"/>
      <c r="BI122" s="55"/>
      <c r="BJ122" s="55"/>
      <c r="BK122" s="55"/>
      <c r="BL122" s="55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</row>
    <row r="123" spans="1:79" ht="52.5" customHeight="1" x14ac:dyDescent="0.2">
      <c r="A123" s="52"/>
      <c r="B123" s="53"/>
      <c r="C123" s="53"/>
      <c r="D123" s="52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4"/>
      <c r="U123" s="41" t="s">
        <v>4</v>
      </c>
      <c r="V123" s="42"/>
      <c r="W123" s="42"/>
      <c r="X123" s="42"/>
      <c r="Y123" s="43"/>
      <c r="Z123" s="41" t="s">
        <v>3</v>
      </c>
      <c r="AA123" s="42"/>
      <c r="AB123" s="42"/>
      <c r="AC123" s="42"/>
      <c r="AD123" s="43"/>
      <c r="AE123" s="44" t="s">
        <v>116</v>
      </c>
      <c r="AF123" s="45"/>
      <c r="AG123" s="45"/>
      <c r="AH123" s="46"/>
      <c r="AI123" s="41" t="s">
        <v>5</v>
      </c>
      <c r="AJ123" s="42"/>
      <c r="AK123" s="42"/>
      <c r="AL123" s="42"/>
      <c r="AM123" s="43"/>
      <c r="AN123" s="41" t="s">
        <v>4</v>
      </c>
      <c r="AO123" s="42"/>
      <c r="AP123" s="42"/>
      <c r="AQ123" s="42"/>
      <c r="AR123" s="43"/>
      <c r="AS123" s="41" t="s">
        <v>3</v>
      </c>
      <c r="AT123" s="42"/>
      <c r="AU123" s="42"/>
      <c r="AV123" s="42"/>
      <c r="AW123" s="43"/>
      <c r="AX123" s="44" t="s">
        <v>116</v>
      </c>
      <c r="AY123" s="45"/>
      <c r="AZ123" s="45"/>
      <c r="BA123" s="46"/>
      <c r="BB123" s="41" t="s">
        <v>96</v>
      </c>
      <c r="BC123" s="42"/>
      <c r="BD123" s="42"/>
      <c r="BE123" s="42"/>
      <c r="BF123" s="43"/>
      <c r="BG123" s="41" t="s">
        <v>4</v>
      </c>
      <c r="BH123" s="42"/>
      <c r="BI123" s="42"/>
      <c r="BJ123" s="42"/>
      <c r="BK123" s="43"/>
      <c r="BL123" s="55" t="s">
        <v>3</v>
      </c>
      <c r="BM123" s="55"/>
      <c r="BN123" s="55"/>
      <c r="BO123" s="55"/>
      <c r="BP123" s="55"/>
      <c r="BQ123" s="93" t="s">
        <v>116</v>
      </c>
      <c r="BR123" s="93"/>
      <c r="BS123" s="93"/>
      <c r="BT123" s="93"/>
      <c r="BU123" s="41" t="s">
        <v>97</v>
      </c>
      <c r="BV123" s="42"/>
      <c r="BW123" s="42"/>
      <c r="BX123" s="42"/>
      <c r="BY123" s="43"/>
    </row>
    <row r="124" spans="1:79" ht="15" customHeight="1" x14ac:dyDescent="0.2">
      <c r="A124" s="41">
        <v>1</v>
      </c>
      <c r="B124" s="42"/>
      <c r="C124" s="42"/>
      <c r="D124" s="41">
        <v>2</v>
      </c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3"/>
      <c r="U124" s="41">
        <v>3</v>
      </c>
      <c r="V124" s="42"/>
      <c r="W124" s="42"/>
      <c r="X124" s="42"/>
      <c r="Y124" s="43"/>
      <c r="Z124" s="41">
        <v>4</v>
      </c>
      <c r="AA124" s="42"/>
      <c r="AB124" s="42"/>
      <c r="AC124" s="42"/>
      <c r="AD124" s="43"/>
      <c r="AE124" s="41">
        <v>5</v>
      </c>
      <c r="AF124" s="42"/>
      <c r="AG124" s="42"/>
      <c r="AH124" s="43"/>
      <c r="AI124" s="41">
        <v>6</v>
      </c>
      <c r="AJ124" s="42"/>
      <c r="AK124" s="42"/>
      <c r="AL124" s="42"/>
      <c r="AM124" s="43"/>
      <c r="AN124" s="41">
        <v>7</v>
      </c>
      <c r="AO124" s="42"/>
      <c r="AP124" s="42"/>
      <c r="AQ124" s="42"/>
      <c r="AR124" s="43"/>
      <c r="AS124" s="41">
        <v>8</v>
      </c>
      <c r="AT124" s="42"/>
      <c r="AU124" s="42"/>
      <c r="AV124" s="42"/>
      <c r="AW124" s="43"/>
      <c r="AX124" s="55">
        <v>9</v>
      </c>
      <c r="AY124" s="55"/>
      <c r="AZ124" s="55"/>
      <c r="BA124" s="55"/>
      <c r="BB124" s="41">
        <v>10</v>
      </c>
      <c r="BC124" s="42"/>
      <c r="BD124" s="42"/>
      <c r="BE124" s="42"/>
      <c r="BF124" s="43"/>
      <c r="BG124" s="41">
        <v>11</v>
      </c>
      <c r="BH124" s="42"/>
      <c r="BI124" s="42"/>
      <c r="BJ124" s="42"/>
      <c r="BK124" s="43"/>
      <c r="BL124" s="55">
        <v>12</v>
      </c>
      <c r="BM124" s="55"/>
      <c r="BN124" s="55"/>
      <c r="BO124" s="55"/>
      <c r="BP124" s="55"/>
      <c r="BQ124" s="41">
        <v>13</v>
      </c>
      <c r="BR124" s="42"/>
      <c r="BS124" s="42"/>
      <c r="BT124" s="43"/>
      <c r="BU124" s="41">
        <v>14</v>
      </c>
      <c r="BV124" s="42"/>
      <c r="BW124" s="42"/>
      <c r="BX124" s="42"/>
      <c r="BY124" s="43"/>
    </row>
    <row r="125" spans="1:79" s="1" customFormat="1" ht="14.25" hidden="1" customHeight="1" x14ac:dyDescent="0.2">
      <c r="A125" s="69" t="s">
        <v>69</v>
      </c>
      <c r="B125" s="70"/>
      <c r="C125" s="70"/>
      <c r="D125" s="69" t="s">
        <v>57</v>
      </c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1"/>
      <c r="U125" s="76" t="s">
        <v>65</v>
      </c>
      <c r="V125" s="76"/>
      <c r="W125" s="76"/>
      <c r="X125" s="76"/>
      <c r="Y125" s="76"/>
      <c r="Z125" s="76" t="s">
        <v>66</v>
      </c>
      <c r="AA125" s="76"/>
      <c r="AB125" s="76"/>
      <c r="AC125" s="76"/>
      <c r="AD125" s="76"/>
      <c r="AE125" s="76" t="s">
        <v>91</v>
      </c>
      <c r="AF125" s="76"/>
      <c r="AG125" s="76"/>
      <c r="AH125" s="76"/>
      <c r="AI125" s="83" t="s">
        <v>170</v>
      </c>
      <c r="AJ125" s="83"/>
      <c r="AK125" s="83"/>
      <c r="AL125" s="83"/>
      <c r="AM125" s="83"/>
      <c r="AN125" s="76" t="s">
        <v>67</v>
      </c>
      <c r="AO125" s="76"/>
      <c r="AP125" s="76"/>
      <c r="AQ125" s="76"/>
      <c r="AR125" s="76"/>
      <c r="AS125" s="76" t="s">
        <v>68</v>
      </c>
      <c r="AT125" s="76"/>
      <c r="AU125" s="76"/>
      <c r="AV125" s="76"/>
      <c r="AW125" s="76"/>
      <c r="AX125" s="76" t="s">
        <v>92</v>
      </c>
      <c r="AY125" s="76"/>
      <c r="AZ125" s="76"/>
      <c r="BA125" s="76"/>
      <c r="BB125" s="83" t="s">
        <v>170</v>
      </c>
      <c r="BC125" s="83"/>
      <c r="BD125" s="83"/>
      <c r="BE125" s="83"/>
      <c r="BF125" s="83"/>
      <c r="BG125" s="76" t="s">
        <v>58</v>
      </c>
      <c r="BH125" s="76"/>
      <c r="BI125" s="76"/>
      <c r="BJ125" s="76"/>
      <c r="BK125" s="76"/>
      <c r="BL125" s="76" t="s">
        <v>59</v>
      </c>
      <c r="BM125" s="76"/>
      <c r="BN125" s="76"/>
      <c r="BO125" s="76"/>
      <c r="BP125" s="76"/>
      <c r="BQ125" s="76" t="s">
        <v>93</v>
      </c>
      <c r="BR125" s="76"/>
      <c r="BS125" s="76"/>
      <c r="BT125" s="76"/>
      <c r="BU125" s="83" t="s">
        <v>170</v>
      </c>
      <c r="BV125" s="83"/>
      <c r="BW125" s="83"/>
      <c r="BX125" s="83"/>
      <c r="BY125" s="83"/>
      <c r="CA125" t="s">
        <v>33</v>
      </c>
    </row>
    <row r="126" spans="1:79" s="25" customFormat="1" ht="38.25" customHeight="1" x14ac:dyDescent="0.2">
      <c r="A126" s="59">
        <v>1</v>
      </c>
      <c r="B126" s="60"/>
      <c r="C126" s="60"/>
      <c r="D126" s="62" t="s">
        <v>465</v>
      </c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4"/>
      <c r="U126" s="66">
        <v>0</v>
      </c>
      <c r="V126" s="67"/>
      <c r="W126" s="67"/>
      <c r="X126" s="67"/>
      <c r="Y126" s="68"/>
      <c r="Z126" s="66">
        <v>17300</v>
      </c>
      <c r="AA126" s="67"/>
      <c r="AB126" s="67"/>
      <c r="AC126" s="67"/>
      <c r="AD126" s="68"/>
      <c r="AE126" s="66">
        <v>17300</v>
      </c>
      <c r="AF126" s="67"/>
      <c r="AG126" s="67"/>
      <c r="AH126" s="68"/>
      <c r="AI126" s="66">
        <f>IF(ISNUMBER(U126),U126,0)+IF(ISNUMBER(Z126),Z126,0)</f>
        <v>17300</v>
      </c>
      <c r="AJ126" s="67"/>
      <c r="AK126" s="67"/>
      <c r="AL126" s="67"/>
      <c r="AM126" s="68"/>
      <c r="AN126" s="66">
        <v>0</v>
      </c>
      <c r="AO126" s="67"/>
      <c r="AP126" s="67"/>
      <c r="AQ126" s="67"/>
      <c r="AR126" s="68"/>
      <c r="AS126" s="66">
        <v>0</v>
      </c>
      <c r="AT126" s="67"/>
      <c r="AU126" s="67"/>
      <c r="AV126" s="67"/>
      <c r="AW126" s="68"/>
      <c r="AX126" s="66">
        <v>0</v>
      </c>
      <c r="AY126" s="67"/>
      <c r="AZ126" s="67"/>
      <c r="BA126" s="68"/>
      <c r="BB126" s="66">
        <f>IF(ISNUMBER(AN126),AN126,0)+IF(ISNUMBER(AS126),AS126,0)</f>
        <v>0</v>
      </c>
      <c r="BC126" s="67"/>
      <c r="BD126" s="67"/>
      <c r="BE126" s="67"/>
      <c r="BF126" s="68"/>
      <c r="BG126" s="66">
        <v>0</v>
      </c>
      <c r="BH126" s="67"/>
      <c r="BI126" s="67"/>
      <c r="BJ126" s="67"/>
      <c r="BK126" s="68"/>
      <c r="BL126" s="66">
        <v>0</v>
      </c>
      <c r="BM126" s="67"/>
      <c r="BN126" s="67"/>
      <c r="BO126" s="67"/>
      <c r="BP126" s="68"/>
      <c r="BQ126" s="66">
        <v>0</v>
      </c>
      <c r="BR126" s="67"/>
      <c r="BS126" s="67"/>
      <c r="BT126" s="68"/>
      <c r="BU126" s="66">
        <f>IF(ISNUMBER(BG126),BG126,0)+IF(ISNUMBER(BL126),BL126,0)</f>
        <v>0</v>
      </c>
      <c r="BV126" s="67"/>
      <c r="BW126" s="67"/>
      <c r="BX126" s="67"/>
      <c r="BY126" s="68"/>
      <c r="CA126" s="25" t="s">
        <v>34</v>
      </c>
    </row>
    <row r="127" spans="1:79" s="25" customFormat="1" ht="25.5" customHeight="1" x14ac:dyDescent="0.2">
      <c r="A127" s="59">
        <v>2</v>
      </c>
      <c r="B127" s="60"/>
      <c r="C127" s="60"/>
      <c r="D127" s="62" t="s">
        <v>466</v>
      </c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4"/>
      <c r="U127" s="66">
        <v>6821115.8899999997</v>
      </c>
      <c r="V127" s="67"/>
      <c r="W127" s="67"/>
      <c r="X127" s="67"/>
      <c r="Y127" s="68"/>
      <c r="Z127" s="66">
        <v>7183.3</v>
      </c>
      <c r="AA127" s="67"/>
      <c r="AB127" s="67"/>
      <c r="AC127" s="67"/>
      <c r="AD127" s="68"/>
      <c r="AE127" s="66">
        <v>0</v>
      </c>
      <c r="AF127" s="67"/>
      <c r="AG127" s="67"/>
      <c r="AH127" s="68"/>
      <c r="AI127" s="66">
        <f>IF(ISNUMBER(U127),U127,0)+IF(ISNUMBER(Z127),Z127,0)</f>
        <v>6828299.1899999995</v>
      </c>
      <c r="AJ127" s="67"/>
      <c r="AK127" s="67"/>
      <c r="AL127" s="67"/>
      <c r="AM127" s="68"/>
      <c r="AN127" s="66">
        <v>8264682</v>
      </c>
      <c r="AO127" s="67"/>
      <c r="AP127" s="67"/>
      <c r="AQ127" s="67"/>
      <c r="AR127" s="68"/>
      <c r="AS127" s="66">
        <v>14930</v>
      </c>
      <c r="AT127" s="67"/>
      <c r="AU127" s="67"/>
      <c r="AV127" s="67"/>
      <c r="AW127" s="68"/>
      <c r="AX127" s="66">
        <v>0</v>
      </c>
      <c r="AY127" s="67"/>
      <c r="AZ127" s="67"/>
      <c r="BA127" s="68"/>
      <c r="BB127" s="66">
        <f>IF(ISNUMBER(AN127),AN127,0)+IF(ISNUMBER(AS127),AS127,0)</f>
        <v>8279612</v>
      </c>
      <c r="BC127" s="67"/>
      <c r="BD127" s="67"/>
      <c r="BE127" s="67"/>
      <c r="BF127" s="68"/>
      <c r="BG127" s="66">
        <v>10069873</v>
      </c>
      <c r="BH127" s="67"/>
      <c r="BI127" s="67"/>
      <c r="BJ127" s="67"/>
      <c r="BK127" s="68"/>
      <c r="BL127" s="66">
        <v>1500</v>
      </c>
      <c r="BM127" s="67"/>
      <c r="BN127" s="67"/>
      <c r="BO127" s="67"/>
      <c r="BP127" s="68"/>
      <c r="BQ127" s="66">
        <v>0</v>
      </c>
      <c r="BR127" s="67"/>
      <c r="BS127" s="67"/>
      <c r="BT127" s="68"/>
      <c r="BU127" s="66">
        <f>IF(ISNUMBER(BG127),BG127,0)+IF(ISNUMBER(BL127),BL127,0)</f>
        <v>10071373</v>
      </c>
      <c r="BV127" s="67"/>
      <c r="BW127" s="67"/>
      <c r="BX127" s="67"/>
      <c r="BY127" s="68"/>
    </row>
    <row r="128" spans="1:79" s="6" customFormat="1" ht="12.75" customHeight="1" x14ac:dyDescent="0.2">
      <c r="A128" s="87"/>
      <c r="B128" s="88"/>
      <c r="C128" s="88"/>
      <c r="D128" s="100" t="s">
        <v>147</v>
      </c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2"/>
      <c r="U128" s="84">
        <v>6821115.8899999997</v>
      </c>
      <c r="V128" s="85"/>
      <c r="W128" s="85"/>
      <c r="X128" s="85"/>
      <c r="Y128" s="86"/>
      <c r="Z128" s="84">
        <v>24483.3</v>
      </c>
      <c r="AA128" s="85"/>
      <c r="AB128" s="85"/>
      <c r="AC128" s="85"/>
      <c r="AD128" s="86"/>
      <c r="AE128" s="84">
        <v>17300</v>
      </c>
      <c r="AF128" s="85"/>
      <c r="AG128" s="85"/>
      <c r="AH128" s="86"/>
      <c r="AI128" s="84">
        <f>IF(ISNUMBER(U128),U128,0)+IF(ISNUMBER(Z128),Z128,0)</f>
        <v>6845599.1899999995</v>
      </c>
      <c r="AJ128" s="85"/>
      <c r="AK128" s="85"/>
      <c r="AL128" s="85"/>
      <c r="AM128" s="86"/>
      <c r="AN128" s="84">
        <v>8264682</v>
      </c>
      <c r="AO128" s="85"/>
      <c r="AP128" s="85"/>
      <c r="AQ128" s="85"/>
      <c r="AR128" s="86"/>
      <c r="AS128" s="84">
        <v>14930</v>
      </c>
      <c r="AT128" s="85"/>
      <c r="AU128" s="85"/>
      <c r="AV128" s="85"/>
      <c r="AW128" s="86"/>
      <c r="AX128" s="84">
        <v>0</v>
      </c>
      <c r="AY128" s="85"/>
      <c r="AZ128" s="85"/>
      <c r="BA128" s="86"/>
      <c r="BB128" s="84">
        <f>IF(ISNUMBER(AN128),AN128,0)+IF(ISNUMBER(AS128),AS128,0)</f>
        <v>8279612</v>
      </c>
      <c r="BC128" s="85"/>
      <c r="BD128" s="85"/>
      <c r="BE128" s="85"/>
      <c r="BF128" s="86"/>
      <c r="BG128" s="84">
        <v>10069873</v>
      </c>
      <c r="BH128" s="85"/>
      <c r="BI128" s="85"/>
      <c r="BJ128" s="85"/>
      <c r="BK128" s="86"/>
      <c r="BL128" s="84">
        <v>1500</v>
      </c>
      <c r="BM128" s="85"/>
      <c r="BN128" s="85"/>
      <c r="BO128" s="85"/>
      <c r="BP128" s="86"/>
      <c r="BQ128" s="84">
        <v>0</v>
      </c>
      <c r="BR128" s="85"/>
      <c r="BS128" s="85"/>
      <c r="BT128" s="86"/>
      <c r="BU128" s="84">
        <f>IF(ISNUMBER(BG128),BG128,0)+IF(ISNUMBER(BL128),BL128,0)</f>
        <v>10071373</v>
      </c>
      <c r="BV128" s="85"/>
      <c r="BW128" s="85"/>
      <c r="BX128" s="85"/>
      <c r="BY128" s="86"/>
    </row>
    <row r="130" spans="1:79" ht="14.25" customHeight="1" x14ac:dyDescent="0.2">
      <c r="A130" s="34" t="s">
        <v>255</v>
      </c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</row>
    <row r="131" spans="1:79" ht="15" customHeight="1" x14ac:dyDescent="0.2">
      <c r="A131" s="98" t="s">
        <v>225</v>
      </c>
      <c r="B131" s="98"/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8"/>
      <c r="AP131" s="98"/>
      <c r="AQ131" s="98"/>
      <c r="AR131" s="98"/>
      <c r="AS131" s="98"/>
      <c r="AT131" s="98"/>
      <c r="AU131" s="98"/>
      <c r="AV131" s="98"/>
      <c r="AW131" s="98"/>
      <c r="AX131" s="98"/>
      <c r="AY131" s="98"/>
      <c r="AZ131" s="98"/>
      <c r="BA131" s="98"/>
      <c r="BB131" s="98"/>
      <c r="BC131" s="98"/>
      <c r="BD131" s="98"/>
      <c r="BE131" s="98"/>
      <c r="BF131" s="98"/>
      <c r="BG131" s="98"/>
      <c r="BH131" s="98"/>
    </row>
    <row r="132" spans="1:79" ht="23.1" customHeight="1" x14ac:dyDescent="0.2">
      <c r="A132" s="49" t="s">
        <v>6</v>
      </c>
      <c r="B132" s="50"/>
      <c r="C132" s="50"/>
      <c r="D132" s="49" t="s">
        <v>121</v>
      </c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1"/>
      <c r="U132" s="55" t="s">
        <v>247</v>
      </c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 t="s">
        <v>252</v>
      </c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</row>
    <row r="133" spans="1:79" ht="54" customHeight="1" x14ac:dyDescent="0.2">
      <c r="A133" s="52"/>
      <c r="B133" s="53"/>
      <c r="C133" s="53"/>
      <c r="D133" s="52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4"/>
      <c r="U133" s="41" t="s">
        <v>4</v>
      </c>
      <c r="V133" s="42"/>
      <c r="W133" s="42"/>
      <c r="X133" s="42"/>
      <c r="Y133" s="43"/>
      <c r="Z133" s="41" t="s">
        <v>3</v>
      </c>
      <c r="AA133" s="42"/>
      <c r="AB133" s="42"/>
      <c r="AC133" s="42"/>
      <c r="AD133" s="43"/>
      <c r="AE133" s="44" t="s">
        <v>116</v>
      </c>
      <c r="AF133" s="45"/>
      <c r="AG133" s="45"/>
      <c r="AH133" s="45"/>
      <c r="AI133" s="46"/>
      <c r="AJ133" s="41" t="s">
        <v>5</v>
      </c>
      <c r="AK133" s="42"/>
      <c r="AL133" s="42"/>
      <c r="AM133" s="42"/>
      <c r="AN133" s="43"/>
      <c r="AO133" s="41" t="s">
        <v>4</v>
      </c>
      <c r="AP133" s="42"/>
      <c r="AQ133" s="42"/>
      <c r="AR133" s="42"/>
      <c r="AS133" s="43"/>
      <c r="AT133" s="41" t="s">
        <v>3</v>
      </c>
      <c r="AU133" s="42"/>
      <c r="AV133" s="42"/>
      <c r="AW133" s="42"/>
      <c r="AX133" s="43"/>
      <c r="AY133" s="44" t="s">
        <v>116</v>
      </c>
      <c r="AZ133" s="45"/>
      <c r="BA133" s="45"/>
      <c r="BB133" s="45"/>
      <c r="BC133" s="46"/>
      <c r="BD133" s="55" t="s">
        <v>96</v>
      </c>
      <c r="BE133" s="55"/>
      <c r="BF133" s="55"/>
      <c r="BG133" s="55"/>
      <c r="BH133" s="55"/>
    </row>
    <row r="134" spans="1:79" ht="15" customHeight="1" x14ac:dyDescent="0.2">
      <c r="A134" s="41" t="s">
        <v>169</v>
      </c>
      <c r="B134" s="42"/>
      <c r="C134" s="42"/>
      <c r="D134" s="41">
        <v>2</v>
      </c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3"/>
      <c r="U134" s="41">
        <v>3</v>
      </c>
      <c r="V134" s="42"/>
      <c r="W134" s="42"/>
      <c r="X134" s="42"/>
      <c r="Y134" s="43"/>
      <c r="Z134" s="41">
        <v>4</v>
      </c>
      <c r="AA134" s="42"/>
      <c r="AB134" s="42"/>
      <c r="AC134" s="42"/>
      <c r="AD134" s="43"/>
      <c r="AE134" s="41">
        <v>5</v>
      </c>
      <c r="AF134" s="42"/>
      <c r="AG134" s="42"/>
      <c r="AH134" s="42"/>
      <c r="AI134" s="43"/>
      <c r="AJ134" s="41">
        <v>6</v>
      </c>
      <c r="AK134" s="42"/>
      <c r="AL134" s="42"/>
      <c r="AM134" s="42"/>
      <c r="AN134" s="43"/>
      <c r="AO134" s="41">
        <v>7</v>
      </c>
      <c r="AP134" s="42"/>
      <c r="AQ134" s="42"/>
      <c r="AR134" s="42"/>
      <c r="AS134" s="43"/>
      <c r="AT134" s="41">
        <v>8</v>
      </c>
      <c r="AU134" s="42"/>
      <c r="AV134" s="42"/>
      <c r="AW134" s="42"/>
      <c r="AX134" s="43"/>
      <c r="AY134" s="41">
        <v>9</v>
      </c>
      <c r="AZ134" s="42"/>
      <c r="BA134" s="42"/>
      <c r="BB134" s="42"/>
      <c r="BC134" s="43"/>
      <c r="BD134" s="41">
        <v>10</v>
      </c>
      <c r="BE134" s="42"/>
      <c r="BF134" s="42"/>
      <c r="BG134" s="42"/>
      <c r="BH134" s="43"/>
    </row>
    <row r="135" spans="1:79" s="1" customFormat="1" ht="12.75" hidden="1" customHeight="1" x14ac:dyDescent="0.2">
      <c r="A135" s="69" t="s">
        <v>69</v>
      </c>
      <c r="B135" s="70"/>
      <c r="C135" s="70"/>
      <c r="D135" s="69" t="s">
        <v>57</v>
      </c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1"/>
      <c r="U135" s="69" t="s">
        <v>60</v>
      </c>
      <c r="V135" s="70"/>
      <c r="W135" s="70"/>
      <c r="X135" s="70"/>
      <c r="Y135" s="71"/>
      <c r="Z135" s="69" t="s">
        <v>61</v>
      </c>
      <c r="AA135" s="70"/>
      <c r="AB135" s="70"/>
      <c r="AC135" s="70"/>
      <c r="AD135" s="71"/>
      <c r="AE135" s="69" t="s">
        <v>94</v>
      </c>
      <c r="AF135" s="70"/>
      <c r="AG135" s="70"/>
      <c r="AH135" s="70"/>
      <c r="AI135" s="71"/>
      <c r="AJ135" s="56" t="s">
        <v>171</v>
      </c>
      <c r="AK135" s="57"/>
      <c r="AL135" s="57"/>
      <c r="AM135" s="57"/>
      <c r="AN135" s="58"/>
      <c r="AO135" s="69" t="s">
        <v>62</v>
      </c>
      <c r="AP135" s="70"/>
      <c r="AQ135" s="70"/>
      <c r="AR135" s="70"/>
      <c r="AS135" s="71"/>
      <c r="AT135" s="69" t="s">
        <v>63</v>
      </c>
      <c r="AU135" s="70"/>
      <c r="AV135" s="70"/>
      <c r="AW135" s="70"/>
      <c r="AX135" s="71"/>
      <c r="AY135" s="69" t="s">
        <v>95</v>
      </c>
      <c r="AZ135" s="70"/>
      <c r="BA135" s="70"/>
      <c r="BB135" s="70"/>
      <c r="BC135" s="71"/>
      <c r="BD135" s="83" t="s">
        <v>171</v>
      </c>
      <c r="BE135" s="83"/>
      <c r="BF135" s="83"/>
      <c r="BG135" s="83"/>
      <c r="BH135" s="83"/>
      <c r="CA135" s="1" t="s">
        <v>35</v>
      </c>
    </row>
    <row r="136" spans="1:79" s="25" customFormat="1" ht="38.25" customHeight="1" x14ac:dyDescent="0.2">
      <c r="A136" s="59">
        <v>1</v>
      </c>
      <c r="B136" s="60"/>
      <c r="C136" s="60"/>
      <c r="D136" s="62" t="s">
        <v>465</v>
      </c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4"/>
      <c r="U136" s="66">
        <v>0</v>
      </c>
      <c r="V136" s="67"/>
      <c r="W136" s="67"/>
      <c r="X136" s="67"/>
      <c r="Y136" s="68"/>
      <c r="Z136" s="66">
        <v>0</v>
      </c>
      <c r="AA136" s="67"/>
      <c r="AB136" s="67"/>
      <c r="AC136" s="67"/>
      <c r="AD136" s="68"/>
      <c r="AE136" s="65">
        <v>0</v>
      </c>
      <c r="AF136" s="65"/>
      <c r="AG136" s="65"/>
      <c r="AH136" s="65"/>
      <c r="AI136" s="65"/>
      <c r="AJ136" s="99">
        <f>IF(ISNUMBER(U136),U136,0)+IF(ISNUMBER(Z136),Z136,0)</f>
        <v>0</v>
      </c>
      <c r="AK136" s="99"/>
      <c r="AL136" s="99"/>
      <c r="AM136" s="99"/>
      <c r="AN136" s="99"/>
      <c r="AO136" s="65">
        <v>0</v>
      </c>
      <c r="AP136" s="65"/>
      <c r="AQ136" s="65"/>
      <c r="AR136" s="65"/>
      <c r="AS136" s="65"/>
      <c r="AT136" s="99">
        <v>0</v>
      </c>
      <c r="AU136" s="99"/>
      <c r="AV136" s="99"/>
      <c r="AW136" s="99"/>
      <c r="AX136" s="99"/>
      <c r="AY136" s="65">
        <v>0</v>
      </c>
      <c r="AZ136" s="65"/>
      <c r="BA136" s="65"/>
      <c r="BB136" s="65"/>
      <c r="BC136" s="65"/>
      <c r="BD136" s="99">
        <f>IF(ISNUMBER(AO136),AO136,0)+IF(ISNUMBER(AT136),AT136,0)</f>
        <v>0</v>
      </c>
      <c r="BE136" s="99"/>
      <c r="BF136" s="99"/>
      <c r="BG136" s="99"/>
      <c r="BH136" s="99"/>
      <c r="CA136" s="25" t="s">
        <v>36</v>
      </c>
    </row>
    <row r="137" spans="1:79" s="25" customFormat="1" ht="25.5" customHeight="1" x14ac:dyDescent="0.2">
      <c r="A137" s="59">
        <v>2</v>
      </c>
      <c r="B137" s="60"/>
      <c r="C137" s="60"/>
      <c r="D137" s="62" t="s">
        <v>466</v>
      </c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4"/>
      <c r="U137" s="66">
        <v>11127364</v>
      </c>
      <c r="V137" s="67"/>
      <c r="W137" s="67"/>
      <c r="X137" s="67"/>
      <c r="Y137" s="68"/>
      <c r="Z137" s="66">
        <v>1593</v>
      </c>
      <c r="AA137" s="67"/>
      <c r="AB137" s="67"/>
      <c r="AC137" s="67"/>
      <c r="AD137" s="68"/>
      <c r="AE137" s="65">
        <v>0</v>
      </c>
      <c r="AF137" s="65"/>
      <c r="AG137" s="65"/>
      <c r="AH137" s="65"/>
      <c r="AI137" s="65"/>
      <c r="AJ137" s="99">
        <f>IF(ISNUMBER(U137),U137,0)+IF(ISNUMBER(Z137),Z137,0)</f>
        <v>11128957</v>
      </c>
      <c r="AK137" s="99"/>
      <c r="AL137" s="99"/>
      <c r="AM137" s="99"/>
      <c r="AN137" s="99"/>
      <c r="AO137" s="65">
        <v>11901993</v>
      </c>
      <c r="AP137" s="65"/>
      <c r="AQ137" s="65"/>
      <c r="AR137" s="65"/>
      <c r="AS137" s="65"/>
      <c r="AT137" s="99">
        <v>1580</v>
      </c>
      <c r="AU137" s="99"/>
      <c r="AV137" s="99"/>
      <c r="AW137" s="99"/>
      <c r="AX137" s="99"/>
      <c r="AY137" s="65">
        <v>0</v>
      </c>
      <c r="AZ137" s="65"/>
      <c r="BA137" s="65"/>
      <c r="BB137" s="65"/>
      <c r="BC137" s="65"/>
      <c r="BD137" s="99">
        <f>IF(ISNUMBER(AO137),AO137,0)+IF(ISNUMBER(AT137),AT137,0)</f>
        <v>11903573</v>
      </c>
      <c r="BE137" s="99"/>
      <c r="BF137" s="99"/>
      <c r="BG137" s="99"/>
      <c r="BH137" s="99"/>
    </row>
    <row r="138" spans="1:79" s="6" customFormat="1" ht="12.75" customHeight="1" x14ac:dyDescent="0.2">
      <c r="A138" s="87"/>
      <c r="B138" s="88"/>
      <c r="C138" s="88"/>
      <c r="D138" s="100" t="s">
        <v>147</v>
      </c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2"/>
      <c r="U138" s="84">
        <v>11127364</v>
      </c>
      <c r="V138" s="85"/>
      <c r="W138" s="85"/>
      <c r="X138" s="85"/>
      <c r="Y138" s="86"/>
      <c r="Z138" s="84">
        <v>1593</v>
      </c>
      <c r="AA138" s="85"/>
      <c r="AB138" s="85"/>
      <c r="AC138" s="85"/>
      <c r="AD138" s="86"/>
      <c r="AE138" s="97">
        <v>0</v>
      </c>
      <c r="AF138" s="97"/>
      <c r="AG138" s="97"/>
      <c r="AH138" s="97"/>
      <c r="AI138" s="97"/>
      <c r="AJ138" s="114">
        <f>IF(ISNUMBER(U138),U138,0)+IF(ISNUMBER(Z138),Z138,0)</f>
        <v>11128957</v>
      </c>
      <c r="AK138" s="114"/>
      <c r="AL138" s="114"/>
      <c r="AM138" s="114"/>
      <c r="AN138" s="114"/>
      <c r="AO138" s="97">
        <v>11901993</v>
      </c>
      <c r="AP138" s="97"/>
      <c r="AQ138" s="97"/>
      <c r="AR138" s="97"/>
      <c r="AS138" s="97"/>
      <c r="AT138" s="114">
        <v>1580</v>
      </c>
      <c r="AU138" s="114"/>
      <c r="AV138" s="114"/>
      <c r="AW138" s="114"/>
      <c r="AX138" s="114"/>
      <c r="AY138" s="97">
        <v>0</v>
      </c>
      <c r="AZ138" s="97"/>
      <c r="BA138" s="97"/>
      <c r="BB138" s="97"/>
      <c r="BC138" s="97"/>
      <c r="BD138" s="114">
        <f>IF(ISNUMBER(AO138),AO138,0)+IF(ISNUMBER(AT138),AT138,0)</f>
        <v>11903573</v>
      </c>
      <c r="BE138" s="114"/>
      <c r="BF138" s="114"/>
      <c r="BG138" s="114"/>
      <c r="BH138" s="114"/>
    </row>
    <row r="139" spans="1:79" s="5" customFormat="1" ht="12.75" customHeight="1" x14ac:dyDescent="0.2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</row>
    <row r="141" spans="1:79" ht="14.25" customHeight="1" x14ac:dyDescent="0.2">
      <c r="A141" s="34" t="s">
        <v>152</v>
      </c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</row>
    <row r="142" spans="1:79" ht="14.25" customHeight="1" x14ac:dyDescent="0.2">
      <c r="A142" s="34" t="s">
        <v>240</v>
      </c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</row>
    <row r="143" spans="1:79" ht="23.1" customHeight="1" x14ac:dyDescent="0.2">
      <c r="A143" s="49" t="s">
        <v>6</v>
      </c>
      <c r="B143" s="50"/>
      <c r="C143" s="50"/>
      <c r="D143" s="55" t="s">
        <v>9</v>
      </c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 t="s">
        <v>8</v>
      </c>
      <c r="R143" s="55"/>
      <c r="S143" s="55"/>
      <c r="T143" s="55"/>
      <c r="U143" s="55"/>
      <c r="V143" s="55" t="s">
        <v>7</v>
      </c>
      <c r="W143" s="55"/>
      <c r="X143" s="55"/>
      <c r="Y143" s="55"/>
      <c r="Z143" s="55"/>
      <c r="AA143" s="55"/>
      <c r="AB143" s="55"/>
      <c r="AC143" s="55"/>
      <c r="AD143" s="55"/>
      <c r="AE143" s="55"/>
      <c r="AF143" s="41" t="s">
        <v>226</v>
      </c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3"/>
      <c r="AU143" s="41" t="s">
        <v>229</v>
      </c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3"/>
      <c r="BJ143" s="41" t="s">
        <v>236</v>
      </c>
      <c r="BK143" s="42"/>
      <c r="BL143" s="42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3"/>
    </row>
    <row r="144" spans="1:79" ht="32.25" customHeight="1" x14ac:dyDescent="0.2">
      <c r="A144" s="52"/>
      <c r="B144" s="53"/>
      <c r="C144" s="53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 t="s">
        <v>4</v>
      </c>
      <c r="AG144" s="55"/>
      <c r="AH144" s="55"/>
      <c r="AI144" s="55"/>
      <c r="AJ144" s="55"/>
      <c r="AK144" s="55" t="s">
        <v>3</v>
      </c>
      <c r="AL144" s="55"/>
      <c r="AM144" s="55"/>
      <c r="AN144" s="55"/>
      <c r="AO144" s="55"/>
      <c r="AP144" s="55" t="s">
        <v>123</v>
      </c>
      <c r="AQ144" s="55"/>
      <c r="AR144" s="55"/>
      <c r="AS144" s="55"/>
      <c r="AT144" s="55"/>
      <c r="AU144" s="55" t="s">
        <v>4</v>
      </c>
      <c r="AV144" s="55"/>
      <c r="AW144" s="55"/>
      <c r="AX144" s="55"/>
      <c r="AY144" s="55"/>
      <c r="AZ144" s="55" t="s">
        <v>3</v>
      </c>
      <c r="BA144" s="55"/>
      <c r="BB144" s="55"/>
      <c r="BC144" s="55"/>
      <c r="BD144" s="55"/>
      <c r="BE144" s="55" t="s">
        <v>90</v>
      </c>
      <c r="BF144" s="55"/>
      <c r="BG144" s="55"/>
      <c r="BH144" s="55"/>
      <c r="BI144" s="55"/>
      <c r="BJ144" s="55" t="s">
        <v>4</v>
      </c>
      <c r="BK144" s="55"/>
      <c r="BL144" s="55"/>
      <c r="BM144" s="55"/>
      <c r="BN144" s="55"/>
      <c r="BO144" s="55" t="s">
        <v>3</v>
      </c>
      <c r="BP144" s="55"/>
      <c r="BQ144" s="55"/>
      <c r="BR144" s="55"/>
      <c r="BS144" s="55"/>
      <c r="BT144" s="55" t="s">
        <v>97</v>
      </c>
      <c r="BU144" s="55"/>
      <c r="BV144" s="55"/>
      <c r="BW144" s="55"/>
      <c r="BX144" s="55"/>
    </row>
    <row r="145" spans="1:79" ht="15" customHeight="1" x14ac:dyDescent="0.2">
      <c r="A145" s="41">
        <v>1</v>
      </c>
      <c r="B145" s="42"/>
      <c r="C145" s="42"/>
      <c r="D145" s="55">
        <v>2</v>
      </c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>
        <v>3</v>
      </c>
      <c r="R145" s="55"/>
      <c r="S145" s="55"/>
      <c r="T145" s="55"/>
      <c r="U145" s="55"/>
      <c r="V145" s="55">
        <v>4</v>
      </c>
      <c r="W145" s="55"/>
      <c r="X145" s="55"/>
      <c r="Y145" s="55"/>
      <c r="Z145" s="55"/>
      <c r="AA145" s="55"/>
      <c r="AB145" s="55"/>
      <c r="AC145" s="55"/>
      <c r="AD145" s="55"/>
      <c r="AE145" s="55"/>
      <c r="AF145" s="55">
        <v>5</v>
      </c>
      <c r="AG145" s="55"/>
      <c r="AH145" s="55"/>
      <c r="AI145" s="55"/>
      <c r="AJ145" s="55"/>
      <c r="AK145" s="55">
        <v>6</v>
      </c>
      <c r="AL145" s="55"/>
      <c r="AM145" s="55"/>
      <c r="AN145" s="55"/>
      <c r="AO145" s="55"/>
      <c r="AP145" s="55">
        <v>7</v>
      </c>
      <c r="AQ145" s="55"/>
      <c r="AR145" s="55"/>
      <c r="AS145" s="55"/>
      <c r="AT145" s="55"/>
      <c r="AU145" s="55">
        <v>8</v>
      </c>
      <c r="AV145" s="55"/>
      <c r="AW145" s="55"/>
      <c r="AX145" s="55"/>
      <c r="AY145" s="55"/>
      <c r="AZ145" s="55">
        <v>9</v>
      </c>
      <c r="BA145" s="55"/>
      <c r="BB145" s="55"/>
      <c r="BC145" s="55"/>
      <c r="BD145" s="55"/>
      <c r="BE145" s="55">
        <v>10</v>
      </c>
      <c r="BF145" s="55"/>
      <c r="BG145" s="55"/>
      <c r="BH145" s="55"/>
      <c r="BI145" s="55"/>
      <c r="BJ145" s="55">
        <v>11</v>
      </c>
      <c r="BK145" s="55"/>
      <c r="BL145" s="55"/>
      <c r="BM145" s="55"/>
      <c r="BN145" s="55"/>
      <c r="BO145" s="55">
        <v>12</v>
      </c>
      <c r="BP145" s="55"/>
      <c r="BQ145" s="55"/>
      <c r="BR145" s="55"/>
      <c r="BS145" s="55"/>
      <c r="BT145" s="55">
        <v>13</v>
      </c>
      <c r="BU145" s="55"/>
      <c r="BV145" s="55"/>
      <c r="BW145" s="55"/>
      <c r="BX145" s="55"/>
    </row>
    <row r="146" spans="1:79" ht="10.5" hidden="1" customHeight="1" x14ac:dyDescent="0.2">
      <c r="A146" s="69" t="s">
        <v>154</v>
      </c>
      <c r="B146" s="70"/>
      <c r="C146" s="70"/>
      <c r="D146" s="55" t="s">
        <v>57</v>
      </c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 t="s">
        <v>70</v>
      </c>
      <c r="R146" s="55"/>
      <c r="S146" s="55"/>
      <c r="T146" s="55"/>
      <c r="U146" s="55"/>
      <c r="V146" s="55" t="s">
        <v>71</v>
      </c>
      <c r="W146" s="55"/>
      <c r="X146" s="55"/>
      <c r="Y146" s="55"/>
      <c r="Z146" s="55"/>
      <c r="AA146" s="55"/>
      <c r="AB146" s="55"/>
      <c r="AC146" s="55"/>
      <c r="AD146" s="55"/>
      <c r="AE146" s="55"/>
      <c r="AF146" s="76" t="s">
        <v>111</v>
      </c>
      <c r="AG146" s="76"/>
      <c r="AH146" s="76"/>
      <c r="AI146" s="76"/>
      <c r="AJ146" s="76"/>
      <c r="AK146" s="103" t="s">
        <v>112</v>
      </c>
      <c r="AL146" s="103"/>
      <c r="AM146" s="103"/>
      <c r="AN146" s="103"/>
      <c r="AO146" s="103"/>
      <c r="AP146" s="83" t="s">
        <v>122</v>
      </c>
      <c r="AQ146" s="83"/>
      <c r="AR146" s="83"/>
      <c r="AS146" s="83"/>
      <c r="AT146" s="83"/>
      <c r="AU146" s="76" t="s">
        <v>113</v>
      </c>
      <c r="AV146" s="76"/>
      <c r="AW146" s="76"/>
      <c r="AX146" s="76"/>
      <c r="AY146" s="76"/>
      <c r="AZ146" s="103" t="s">
        <v>114</v>
      </c>
      <c r="BA146" s="103"/>
      <c r="BB146" s="103"/>
      <c r="BC146" s="103"/>
      <c r="BD146" s="103"/>
      <c r="BE146" s="83" t="s">
        <v>122</v>
      </c>
      <c r="BF146" s="83"/>
      <c r="BG146" s="83"/>
      <c r="BH146" s="83"/>
      <c r="BI146" s="83"/>
      <c r="BJ146" s="76" t="s">
        <v>105</v>
      </c>
      <c r="BK146" s="76"/>
      <c r="BL146" s="76"/>
      <c r="BM146" s="76"/>
      <c r="BN146" s="76"/>
      <c r="BO146" s="103" t="s">
        <v>106</v>
      </c>
      <c r="BP146" s="103"/>
      <c r="BQ146" s="103"/>
      <c r="BR146" s="103"/>
      <c r="BS146" s="103"/>
      <c r="BT146" s="83" t="s">
        <v>122</v>
      </c>
      <c r="BU146" s="83"/>
      <c r="BV146" s="83"/>
      <c r="BW146" s="83"/>
      <c r="BX146" s="83"/>
      <c r="CA146" t="s">
        <v>37</v>
      </c>
    </row>
    <row r="147" spans="1:79" s="6" customFormat="1" ht="15" customHeight="1" x14ac:dyDescent="0.2">
      <c r="A147" s="87">
        <v>0</v>
      </c>
      <c r="B147" s="88"/>
      <c r="C147" s="88"/>
      <c r="D147" s="104" t="s">
        <v>185</v>
      </c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5"/>
      <c r="AP147" s="105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5"/>
      <c r="BB147" s="105"/>
      <c r="BC147" s="105"/>
      <c r="BD147" s="105"/>
      <c r="BE147" s="105"/>
      <c r="BF147" s="105"/>
      <c r="BG147" s="105"/>
      <c r="BH147" s="105"/>
      <c r="BI147" s="105"/>
      <c r="BJ147" s="105"/>
      <c r="BK147" s="105"/>
      <c r="BL147" s="105"/>
      <c r="BM147" s="105"/>
      <c r="BN147" s="105"/>
      <c r="BO147" s="105"/>
      <c r="BP147" s="105"/>
      <c r="BQ147" s="105"/>
      <c r="BR147" s="105"/>
      <c r="BS147" s="105"/>
      <c r="BT147" s="105"/>
      <c r="BU147" s="105"/>
      <c r="BV147" s="105"/>
      <c r="BW147" s="105"/>
      <c r="BX147" s="105"/>
      <c r="CA147" s="6" t="s">
        <v>38</v>
      </c>
    </row>
    <row r="148" spans="1:79" s="6" customFormat="1" ht="42.75" customHeight="1" x14ac:dyDescent="0.2">
      <c r="A148" s="87">
        <v>0</v>
      </c>
      <c r="B148" s="88"/>
      <c r="C148" s="88"/>
      <c r="D148" s="134" t="s">
        <v>467</v>
      </c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2"/>
      <c r="Q148" s="104" t="s">
        <v>187</v>
      </c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5">
        <v>72.400000000000006</v>
      </c>
      <c r="AG148" s="105"/>
      <c r="AH148" s="105"/>
      <c r="AI148" s="105"/>
      <c r="AJ148" s="105"/>
      <c r="AK148" s="105">
        <v>0</v>
      </c>
      <c r="AL148" s="105"/>
      <c r="AM148" s="105"/>
      <c r="AN148" s="105"/>
      <c r="AO148" s="105"/>
      <c r="AP148" s="105"/>
      <c r="AQ148" s="105"/>
      <c r="AR148" s="105"/>
      <c r="AS148" s="105"/>
      <c r="AT148" s="105"/>
      <c r="AU148" s="105">
        <v>72.400000000000006</v>
      </c>
      <c r="AV148" s="105"/>
      <c r="AW148" s="105"/>
      <c r="AX148" s="105"/>
      <c r="AY148" s="105"/>
      <c r="AZ148" s="105">
        <v>0</v>
      </c>
      <c r="BA148" s="105"/>
      <c r="BB148" s="105"/>
      <c r="BC148" s="105"/>
      <c r="BD148" s="105"/>
      <c r="BE148" s="105"/>
      <c r="BF148" s="105"/>
      <c r="BG148" s="105"/>
      <c r="BH148" s="105"/>
      <c r="BI148" s="105"/>
      <c r="BJ148" s="105">
        <v>73.5</v>
      </c>
      <c r="BK148" s="105"/>
      <c r="BL148" s="105"/>
      <c r="BM148" s="105"/>
      <c r="BN148" s="105"/>
      <c r="BO148" s="105">
        <v>0</v>
      </c>
      <c r="BP148" s="105"/>
      <c r="BQ148" s="105"/>
      <c r="BR148" s="105"/>
      <c r="BS148" s="105"/>
      <c r="BT148" s="105"/>
      <c r="BU148" s="105"/>
      <c r="BV148" s="105"/>
      <c r="BW148" s="105"/>
      <c r="BX148" s="105"/>
    </row>
    <row r="149" spans="1:79" s="25" customFormat="1" ht="28.5" customHeight="1" x14ac:dyDescent="0.2">
      <c r="A149" s="59">
        <v>1</v>
      </c>
      <c r="B149" s="60"/>
      <c r="C149" s="60"/>
      <c r="D149" s="133" t="s">
        <v>468</v>
      </c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4"/>
      <c r="Q149" s="55" t="s">
        <v>187</v>
      </c>
      <c r="R149" s="55"/>
      <c r="S149" s="55"/>
      <c r="T149" s="55"/>
      <c r="U149" s="55"/>
      <c r="V149" s="133" t="s">
        <v>296</v>
      </c>
      <c r="W149" s="63"/>
      <c r="X149" s="63"/>
      <c r="Y149" s="63"/>
      <c r="Z149" s="63"/>
      <c r="AA149" s="63"/>
      <c r="AB149" s="63"/>
      <c r="AC149" s="63"/>
      <c r="AD149" s="63"/>
      <c r="AE149" s="64"/>
      <c r="AF149" s="113">
        <v>0</v>
      </c>
      <c r="AG149" s="113"/>
      <c r="AH149" s="113"/>
      <c r="AI149" s="113"/>
      <c r="AJ149" s="113"/>
      <c r="AK149" s="113">
        <v>0</v>
      </c>
      <c r="AL149" s="113"/>
      <c r="AM149" s="113"/>
      <c r="AN149" s="113"/>
      <c r="AO149" s="113"/>
      <c r="AP149" s="113">
        <v>0</v>
      </c>
      <c r="AQ149" s="113"/>
      <c r="AR149" s="113"/>
      <c r="AS149" s="113"/>
      <c r="AT149" s="113"/>
      <c r="AU149" s="113">
        <v>0</v>
      </c>
      <c r="AV149" s="113"/>
      <c r="AW149" s="113"/>
      <c r="AX149" s="113"/>
      <c r="AY149" s="113"/>
      <c r="AZ149" s="113">
        <v>0</v>
      </c>
      <c r="BA149" s="113"/>
      <c r="BB149" s="113"/>
      <c r="BC149" s="113"/>
      <c r="BD149" s="113"/>
      <c r="BE149" s="113">
        <v>0</v>
      </c>
      <c r="BF149" s="113"/>
      <c r="BG149" s="113"/>
      <c r="BH149" s="113"/>
      <c r="BI149" s="113"/>
      <c r="BJ149" s="113">
        <v>57.5</v>
      </c>
      <c r="BK149" s="113"/>
      <c r="BL149" s="113"/>
      <c r="BM149" s="113"/>
      <c r="BN149" s="113"/>
      <c r="BO149" s="113">
        <v>0</v>
      </c>
      <c r="BP149" s="113"/>
      <c r="BQ149" s="113"/>
      <c r="BR149" s="113"/>
      <c r="BS149" s="113"/>
      <c r="BT149" s="113">
        <v>57.5</v>
      </c>
      <c r="BU149" s="113"/>
      <c r="BV149" s="113"/>
      <c r="BW149" s="113"/>
      <c r="BX149" s="113"/>
    </row>
    <row r="150" spans="1:79" s="25" customFormat="1" ht="15" customHeight="1" x14ac:dyDescent="0.2">
      <c r="A150" s="59">
        <v>2</v>
      </c>
      <c r="B150" s="60"/>
      <c r="C150" s="60"/>
      <c r="D150" s="133" t="s">
        <v>469</v>
      </c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4"/>
      <c r="Q150" s="55" t="s">
        <v>187</v>
      </c>
      <c r="R150" s="55"/>
      <c r="S150" s="55"/>
      <c r="T150" s="55"/>
      <c r="U150" s="55"/>
      <c r="V150" s="133" t="s">
        <v>296</v>
      </c>
      <c r="W150" s="63"/>
      <c r="X150" s="63"/>
      <c r="Y150" s="63"/>
      <c r="Z150" s="63"/>
      <c r="AA150" s="63"/>
      <c r="AB150" s="63"/>
      <c r="AC150" s="63"/>
      <c r="AD150" s="63"/>
      <c r="AE150" s="64"/>
      <c r="AF150" s="113">
        <v>0</v>
      </c>
      <c r="AG150" s="113"/>
      <c r="AH150" s="113"/>
      <c r="AI150" s="113"/>
      <c r="AJ150" s="113"/>
      <c r="AK150" s="113">
        <v>0</v>
      </c>
      <c r="AL150" s="113"/>
      <c r="AM150" s="113"/>
      <c r="AN150" s="113"/>
      <c r="AO150" s="113"/>
      <c r="AP150" s="113">
        <v>0</v>
      </c>
      <c r="AQ150" s="113"/>
      <c r="AR150" s="113"/>
      <c r="AS150" s="113"/>
      <c r="AT150" s="113"/>
      <c r="AU150" s="113">
        <v>0</v>
      </c>
      <c r="AV150" s="113"/>
      <c r="AW150" s="113"/>
      <c r="AX150" s="113"/>
      <c r="AY150" s="113"/>
      <c r="AZ150" s="113">
        <v>0</v>
      </c>
      <c r="BA150" s="113"/>
      <c r="BB150" s="113"/>
      <c r="BC150" s="113"/>
      <c r="BD150" s="113"/>
      <c r="BE150" s="113">
        <v>0</v>
      </c>
      <c r="BF150" s="113"/>
      <c r="BG150" s="113"/>
      <c r="BH150" s="113"/>
      <c r="BI150" s="113"/>
      <c r="BJ150" s="113">
        <v>16</v>
      </c>
      <c r="BK150" s="113"/>
      <c r="BL150" s="113"/>
      <c r="BM150" s="113"/>
      <c r="BN150" s="113"/>
      <c r="BO150" s="113">
        <v>0</v>
      </c>
      <c r="BP150" s="113"/>
      <c r="BQ150" s="113"/>
      <c r="BR150" s="113"/>
      <c r="BS150" s="113"/>
      <c r="BT150" s="113">
        <v>16</v>
      </c>
      <c r="BU150" s="113"/>
      <c r="BV150" s="113"/>
      <c r="BW150" s="113"/>
      <c r="BX150" s="113"/>
    </row>
    <row r="151" spans="1:79" s="6" customFormat="1" ht="45" customHeight="1" x14ac:dyDescent="0.2">
      <c r="A151" s="87">
        <v>0</v>
      </c>
      <c r="B151" s="88"/>
      <c r="C151" s="88"/>
      <c r="D151" s="134" t="s">
        <v>297</v>
      </c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2"/>
      <c r="Q151" s="104" t="s">
        <v>187</v>
      </c>
      <c r="R151" s="104"/>
      <c r="S151" s="104"/>
      <c r="T151" s="104"/>
      <c r="U151" s="104"/>
      <c r="V151" s="134"/>
      <c r="W151" s="101"/>
      <c r="X151" s="101"/>
      <c r="Y151" s="101"/>
      <c r="Z151" s="101"/>
      <c r="AA151" s="101"/>
      <c r="AB151" s="101"/>
      <c r="AC151" s="101"/>
      <c r="AD151" s="101"/>
      <c r="AE151" s="102"/>
      <c r="AF151" s="105">
        <v>9</v>
      </c>
      <c r="AG151" s="105"/>
      <c r="AH151" s="105"/>
      <c r="AI151" s="105"/>
      <c r="AJ151" s="105"/>
      <c r="AK151" s="105">
        <v>0</v>
      </c>
      <c r="AL151" s="105"/>
      <c r="AM151" s="105"/>
      <c r="AN151" s="105"/>
      <c r="AO151" s="105"/>
      <c r="AP151" s="105"/>
      <c r="AQ151" s="105"/>
      <c r="AR151" s="105"/>
      <c r="AS151" s="105"/>
      <c r="AT151" s="105"/>
      <c r="AU151" s="105">
        <v>9</v>
      </c>
      <c r="AV151" s="105"/>
      <c r="AW151" s="105"/>
      <c r="AX151" s="105"/>
      <c r="AY151" s="105"/>
      <c r="AZ151" s="105">
        <v>0</v>
      </c>
      <c r="BA151" s="105"/>
      <c r="BB151" s="105"/>
      <c r="BC151" s="105"/>
      <c r="BD151" s="105"/>
      <c r="BE151" s="105"/>
      <c r="BF151" s="105"/>
      <c r="BG151" s="105"/>
      <c r="BH151" s="105"/>
      <c r="BI151" s="105"/>
      <c r="BJ151" s="105">
        <v>9</v>
      </c>
      <c r="BK151" s="105"/>
      <c r="BL151" s="105"/>
      <c r="BM151" s="105"/>
      <c r="BN151" s="105"/>
      <c r="BO151" s="105">
        <v>0</v>
      </c>
      <c r="BP151" s="105"/>
      <c r="BQ151" s="105"/>
      <c r="BR151" s="105"/>
      <c r="BS151" s="105"/>
      <c r="BT151" s="105"/>
      <c r="BU151" s="105"/>
      <c r="BV151" s="105"/>
      <c r="BW151" s="105"/>
      <c r="BX151" s="105"/>
    </row>
    <row r="152" spans="1:79" s="25" customFormat="1" ht="28.5" customHeight="1" x14ac:dyDescent="0.2">
      <c r="A152" s="59">
        <v>3</v>
      </c>
      <c r="B152" s="60"/>
      <c r="C152" s="60"/>
      <c r="D152" s="133" t="s">
        <v>468</v>
      </c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4"/>
      <c r="Q152" s="55" t="s">
        <v>187</v>
      </c>
      <c r="R152" s="55"/>
      <c r="S152" s="55"/>
      <c r="T152" s="55"/>
      <c r="U152" s="55"/>
      <c r="V152" s="133" t="s">
        <v>296</v>
      </c>
      <c r="W152" s="63"/>
      <c r="X152" s="63"/>
      <c r="Y152" s="63"/>
      <c r="Z152" s="63"/>
      <c r="AA152" s="63"/>
      <c r="AB152" s="63"/>
      <c r="AC152" s="63"/>
      <c r="AD152" s="63"/>
      <c r="AE152" s="64"/>
      <c r="AF152" s="113">
        <v>0</v>
      </c>
      <c r="AG152" s="113"/>
      <c r="AH152" s="113"/>
      <c r="AI152" s="113"/>
      <c r="AJ152" s="113"/>
      <c r="AK152" s="113">
        <v>0</v>
      </c>
      <c r="AL152" s="113"/>
      <c r="AM152" s="113"/>
      <c r="AN152" s="113"/>
      <c r="AO152" s="113"/>
      <c r="AP152" s="113">
        <v>0</v>
      </c>
      <c r="AQ152" s="113"/>
      <c r="AR152" s="113"/>
      <c r="AS152" s="113"/>
      <c r="AT152" s="113"/>
      <c r="AU152" s="113">
        <v>0</v>
      </c>
      <c r="AV152" s="113"/>
      <c r="AW152" s="113"/>
      <c r="AX152" s="113"/>
      <c r="AY152" s="113"/>
      <c r="AZ152" s="113">
        <v>0</v>
      </c>
      <c r="BA152" s="113"/>
      <c r="BB152" s="113"/>
      <c r="BC152" s="113"/>
      <c r="BD152" s="113"/>
      <c r="BE152" s="113">
        <v>0</v>
      </c>
      <c r="BF152" s="113"/>
      <c r="BG152" s="113"/>
      <c r="BH152" s="113"/>
      <c r="BI152" s="113"/>
      <c r="BJ152" s="113">
        <v>9</v>
      </c>
      <c r="BK152" s="113"/>
      <c r="BL152" s="113"/>
      <c r="BM152" s="113"/>
      <c r="BN152" s="113"/>
      <c r="BO152" s="113">
        <v>0</v>
      </c>
      <c r="BP152" s="113"/>
      <c r="BQ152" s="113"/>
      <c r="BR152" s="113"/>
      <c r="BS152" s="113"/>
      <c r="BT152" s="113">
        <v>9</v>
      </c>
      <c r="BU152" s="113"/>
      <c r="BV152" s="113"/>
      <c r="BW152" s="113"/>
      <c r="BX152" s="113"/>
    </row>
    <row r="153" spans="1:79" s="25" customFormat="1" ht="28.5" customHeight="1" x14ac:dyDescent="0.2">
      <c r="A153" s="59">
        <v>4</v>
      </c>
      <c r="B153" s="60"/>
      <c r="C153" s="60"/>
      <c r="D153" s="133" t="s">
        <v>469</v>
      </c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4"/>
      <c r="Q153" s="55" t="s">
        <v>187</v>
      </c>
      <c r="R153" s="55"/>
      <c r="S153" s="55"/>
      <c r="T153" s="55"/>
      <c r="U153" s="55"/>
      <c r="V153" s="133" t="s">
        <v>301</v>
      </c>
      <c r="W153" s="63"/>
      <c r="X153" s="63"/>
      <c r="Y153" s="63"/>
      <c r="Z153" s="63"/>
      <c r="AA153" s="63"/>
      <c r="AB153" s="63"/>
      <c r="AC153" s="63"/>
      <c r="AD153" s="63"/>
      <c r="AE153" s="64"/>
      <c r="AF153" s="113">
        <v>0</v>
      </c>
      <c r="AG153" s="113"/>
      <c r="AH153" s="113"/>
      <c r="AI153" s="113"/>
      <c r="AJ153" s="113"/>
      <c r="AK153" s="113">
        <v>0</v>
      </c>
      <c r="AL153" s="113"/>
      <c r="AM153" s="113"/>
      <c r="AN153" s="113"/>
      <c r="AO153" s="113"/>
      <c r="AP153" s="113">
        <v>0</v>
      </c>
      <c r="AQ153" s="113"/>
      <c r="AR153" s="113"/>
      <c r="AS153" s="113"/>
      <c r="AT153" s="113"/>
      <c r="AU153" s="113">
        <v>0</v>
      </c>
      <c r="AV153" s="113"/>
      <c r="AW153" s="113"/>
      <c r="AX153" s="113"/>
      <c r="AY153" s="113"/>
      <c r="AZ153" s="113">
        <v>0</v>
      </c>
      <c r="BA153" s="113"/>
      <c r="BB153" s="113"/>
      <c r="BC153" s="113"/>
      <c r="BD153" s="113"/>
      <c r="BE153" s="113">
        <v>0</v>
      </c>
      <c r="BF153" s="113"/>
      <c r="BG153" s="113"/>
      <c r="BH153" s="113"/>
      <c r="BI153" s="113"/>
      <c r="BJ153" s="113">
        <v>0</v>
      </c>
      <c r="BK153" s="113"/>
      <c r="BL153" s="113"/>
      <c r="BM153" s="113"/>
      <c r="BN153" s="113"/>
      <c r="BO153" s="113">
        <v>0</v>
      </c>
      <c r="BP153" s="113"/>
      <c r="BQ153" s="113"/>
      <c r="BR153" s="113"/>
      <c r="BS153" s="113"/>
      <c r="BT153" s="113">
        <v>0</v>
      </c>
      <c r="BU153" s="113"/>
      <c r="BV153" s="113"/>
      <c r="BW153" s="113"/>
      <c r="BX153" s="113"/>
    </row>
    <row r="154" spans="1:79" s="6" customFormat="1" ht="15" customHeight="1" x14ac:dyDescent="0.2">
      <c r="A154" s="87">
        <v>0</v>
      </c>
      <c r="B154" s="88"/>
      <c r="C154" s="88"/>
      <c r="D154" s="134" t="s">
        <v>298</v>
      </c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2"/>
      <c r="Q154" s="104" t="s">
        <v>187</v>
      </c>
      <c r="R154" s="104"/>
      <c r="S154" s="104"/>
      <c r="T154" s="104"/>
      <c r="U154" s="104"/>
      <c r="V154" s="134"/>
      <c r="W154" s="101"/>
      <c r="X154" s="101"/>
      <c r="Y154" s="101"/>
      <c r="Z154" s="101"/>
      <c r="AA154" s="101"/>
      <c r="AB154" s="101"/>
      <c r="AC154" s="101"/>
      <c r="AD154" s="101"/>
      <c r="AE154" s="102"/>
      <c r="AF154" s="105">
        <v>39.9</v>
      </c>
      <c r="AG154" s="105"/>
      <c r="AH154" s="105"/>
      <c r="AI154" s="105"/>
      <c r="AJ154" s="105"/>
      <c r="AK154" s="105">
        <v>0</v>
      </c>
      <c r="AL154" s="105"/>
      <c r="AM154" s="105"/>
      <c r="AN154" s="105"/>
      <c r="AO154" s="105"/>
      <c r="AP154" s="105"/>
      <c r="AQ154" s="105"/>
      <c r="AR154" s="105"/>
      <c r="AS154" s="105"/>
      <c r="AT154" s="105"/>
      <c r="AU154" s="105">
        <v>39.9</v>
      </c>
      <c r="AV154" s="105"/>
      <c r="AW154" s="105"/>
      <c r="AX154" s="105"/>
      <c r="AY154" s="105"/>
      <c r="AZ154" s="105">
        <v>0</v>
      </c>
      <c r="BA154" s="105"/>
      <c r="BB154" s="105"/>
      <c r="BC154" s="105"/>
      <c r="BD154" s="105"/>
      <c r="BE154" s="105"/>
      <c r="BF154" s="105"/>
      <c r="BG154" s="105"/>
      <c r="BH154" s="105"/>
      <c r="BI154" s="105"/>
      <c r="BJ154" s="105">
        <v>41</v>
      </c>
      <c r="BK154" s="105"/>
      <c r="BL154" s="105"/>
      <c r="BM154" s="105"/>
      <c r="BN154" s="105"/>
      <c r="BO154" s="105">
        <v>0</v>
      </c>
      <c r="BP154" s="105"/>
      <c r="BQ154" s="105"/>
      <c r="BR154" s="105"/>
      <c r="BS154" s="105"/>
      <c r="BT154" s="105"/>
      <c r="BU154" s="105"/>
      <c r="BV154" s="105"/>
      <c r="BW154" s="105"/>
      <c r="BX154" s="105"/>
    </row>
    <row r="155" spans="1:79" s="25" customFormat="1" ht="28.5" customHeight="1" x14ac:dyDescent="0.2">
      <c r="A155" s="59">
        <v>5</v>
      </c>
      <c r="B155" s="60"/>
      <c r="C155" s="60"/>
      <c r="D155" s="133" t="s">
        <v>468</v>
      </c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4"/>
      <c r="Q155" s="55" t="s">
        <v>187</v>
      </c>
      <c r="R155" s="55"/>
      <c r="S155" s="55"/>
      <c r="T155" s="55"/>
      <c r="U155" s="55"/>
      <c r="V155" s="133" t="s">
        <v>296</v>
      </c>
      <c r="W155" s="63"/>
      <c r="X155" s="63"/>
      <c r="Y155" s="63"/>
      <c r="Z155" s="63"/>
      <c r="AA155" s="63"/>
      <c r="AB155" s="63"/>
      <c r="AC155" s="63"/>
      <c r="AD155" s="63"/>
      <c r="AE155" s="64"/>
      <c r="AF155" s="113">
        <v>0</v>
      </c>
      <c r="AG155" s="113"/>
      <c r="AH155" s="113"/>
      <c r="AI155" s="113"/>
      <c r="AJ155" s="113"/>
      <c r="AK155" s="113">
        <v>0</v>
      </c>
      <c r="AL155" s="113"/>
      <c r="AM155" s="113"/>
      <c r="AN155" s="113"/>
      <c r="AO155" s="113"/>
      <c r="AP155" s="113">
        <v>0</v>
      </c>
      <c r="AQ155" s="113"/>
      <c r="AR155" s="113"/>
      <c r="AS155" s="113"/>
      <c r="AT155" s="113"/>
      <c r="AU155" s="113">
        <v>0</v>
      </c>
      <c r="AV155" s="113"/>
      <c r="AW155" s="113"/>
      <c r="AX155" s="113"/>
      <c r="AY155" s="113"/>
      <c r="AZ155" s="113">
        <v>0</v>
      </c>
      <c r="BA155" s="113"/>
      <c r="BB155" s="113"/>
      <c r="BC155" s="113"/>
      <c r="BD155" s="113"/>
      <c r="BE155" s="113">
        <v>0</v>
      </c>
      <c r="BF155" s="113"/>
      <c r="BG155" s="113"/>
      <c r="BH155" s="113"/>
      <c r="BI155" s="113"/>
      <c r="BJ155" s="113">
        <v>32</v>
      </c>
      <c r="BK155" s="113"/>
      <c r="BL155" s="113"/>
      <c r="BM155" s="113"/>
      <c r="BN155" s="113"/>
      <c r="BO155" s="113">
        <v>0</v>
      </c>
      <c r="BP155" s="113"/>
      <c r="BQ155" s="113"/>
      <c r="BR155" s="113"/>
      <c r="BS155" s="113"/>
      <c r="BT155" s="113">
        <v>32</v>
      </c>
      <c r="BU155" s="113"/>
      <c r="BV155" s="113"/>
      <c r="BW155" s="113"/>
      <c r="BX155" s="113"/>
    </row>
    <row r="156" spans="1:79" s="25" customFormat="1" ht="28.5" customHeight="1" x14ac:dyDescent="0.2">
      <c r="A156" s="59">
        <v>6</v>
      </c>
      <c r="B156" s="60"/>
      <c r="C156" s="60"/>
      <c r="D156" s="133" t="s">
        <v>469</v>
      </c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4"/>
      <c r="Q156" s="55" t="s">
        <v>187</v>
      </c>
      <c r="R156" s="55"/>
      <c r="S156" s="55"/>
      <c r="T156" s="55"/>
      <c r="U156" s="55"/>
      <c r="V156" s="133" t="s">
        <v>296</v>
      </c>
      <c r="W156" s="63"/>
      <c r="X156" s="63"/>
      <c r="Y156" s="63"/>
      <c r="Z156" s="63"/>
      <c r="AA156" s="63"/>
      <c r="AB156" s="63"/>
      <c r="AC156" s="63"/>
      <c r="AD156" s="63"/>
      <c r="AE156" s="64"/>
      <c r="AF156" s="113">
        <v>0</v>
      </c>
      <c r="AG156" s="113"/>
      <c r="AH156" s="113"/>
      <c r="AI156" s="113"/>
      <c r="AJ156" s="113"/>
      <c r="AK156" s="113">
        <v>0</v>
      </c>
      <c r="AL156" s="113"/>
      <c r="AM156" s="113"/>
      <c r="AN156" s="113"/>
      <c r="AO156" s="113"/>
      <c r="AP156" s="113">
        <v>0</v>
      </c>
      <c r="AQ156" s="113"/>
      <c r="AR156" s="113"/>
      <c r="AS156" s="113"/>
      <c r="AT156" s="113"/>
      <c r="AU156" s="113">
        <v>0</v>
      </c>
      <c r="AV156" s="113"/>
      <c r="AW156" s="113"/>
      <c r="AX156" s="113"/>
      <c r="AY156" s="113"/>
      <c r="AZ156" s="113">
        <v>0</v>
      </c>
      <c r="BA156" s="113"/>
      <c r="BB156" s="113"/>
      <c r="BC156" s="113"/>
      <c r="BD156" s="113"/>
      <c r="BE156" s="113">
        <v>0</v>
      </c>
      <c r="BF156" s="113"/>
      <c r="BG156" s="113"/>
      <c r="BH156" s="113"/>
      <c r="BI156" s="113"/>
      <c r="BJ156" s="113">
        <v>9</v>
      </c>
      <c r="BK156" s="113"/>
      <c r="BL156" s="113"/>
      <c r="BM156" s="113"/>
      <c r="BN156" s="113"/>
      <c r="BO156" s="113">
        <v>0</v>
      </c>
      <c r="BP156" s="113"/>
      <c r="BQ156" s="113"/>
      <c r="BR156" s="113"/>
      <c r="BS156" s="113"/>
      <c r="BT156" s="113">
        <v>9</v>
      </c>
      <c r="BU156" s="113"/>
      <c r="BV156" s="113"/>
      <c r="BW156" s="113"/>
      <c r="BX156" s="113"/>
    </row>
    <row r="157" spans="1:79" s="6" customFormat="1" ht="15" customHeight="1" x14ac:dyDescent="0.2">
      <c r="A157" s="87">
        <v>0</v>
      </c>
      <c r="B157" s="88"/>
      <c r="C157" s="88"/>
      <c r="D157" s="134" t="s">
        <v>299</v>
      </c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2"/>
      <c r="Q157" s="104" t="s">
        <v>187</v>
      </c>
      <c r="R157" s="104"/>
      <c r="S157" s="104"/>
      <c r="T157" s="104"/>
      <c r="U157" s="104"/>
      <c r="V157" s="134"/>
      <c r="W157" s="101"/>
      <c r="X157" s="101"/>
      <c r="Y157" s="101"/>
      <c r="Z157" s="101"/>
      <c r="AA157" s="101"/>
      <c r="AB157" s="101"/>
      <c r="AC157" s="101"/>
      <c r="AD157" s="101"/>
      <c r="AE157" s="102"/>
      <c r="AF157" s="105">
        <v>6</v>
      </c>
      <c r="AG157" s="105"/>
      <c r="AH157" s="105"/>
      <c r="AI157" s="105"/>
      <c r="AJ157" s="105"/>
      <c r="AK157" s="105">
        <v>0</v>
      </c>
      <c r="AL157" s="105"/>
      <c r="AM157" s="105"/>
      <c r="AN157" s="105"/>
      <c r="AO157" s="105"/>
      <c r="AP157" s="105"/>
      <c r="AQ157" s="105"/>
      <c r="AR157" s="105"/>
      <c r="AS157" s="105"/>
      <c r="AT157" s="105"/>
      <c r="AU157" s="105">
        <v>6</v>
      </c>
      <c r="AV157" s="105"/>
      <c r="AW157" s="105"/>
      <c r="AX157" s="105"/>
      <c r="AY157" s="105"/>
      <c r="AZ157" s="105">
        <v>0</v>
      </c>
      <c r="BA157" s="105"/>
      <c r="BB157" s="105"/>
      <c r="BC157" s="105"/>
      <c r="BD157" s="105"/>
      <c r="BE157" s="105"/>
      <c r="BF157" s="105"/>
      <c r="BG157" s="105"/>
      <c r="BH157" s="105"/>
      <c r="BI157" s="105"/>
      <c r="BJ157" s="105">
        <v>6</v>
      </c>
      <c r="BK157" s="105"/>
      <c r="BL157" s="105"/>
      <c r="BM157" s="105"/>
      <c r="BN157" s="105"/>
      <c r="BO157" s="105">
        <v>0</v>
      </c>
      <c r="BP157" s="105"/>
      <c r="BQ157" s="105"/>
      <c r="BR157" s="105"/>
      <c r="BS157" s="105"/>
      <c r="BT157" s="105"/>
      <c r="BU157" s="105"/>
      <c r="BV157" s="105"/>
      <c r="BW157" s="105"/>
      <c r="BX157" s="105"/>
    </row>
    <row r="158" spans="1:79" s="25" customFormat="1" ht="28.5" customHeight="1" x14ac:dyDescent="0.2">
      <c r="A158" s="59">
        <v>7</v>
      </c>
      <c r="B158" s="60"/>
      <c r="C158" s="60"/>
      <c r="D158" s="133" t="s">
        <v>468</v>
      </c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4"/>
      <c r="Q158" s="55" t="s">
        <v>187</v>
      </c>
      <c r="R158" s="55"/>
      <c r="S158" s="55"/>
      <c r="T158" s="55"/>
      <c r="U158" s="55"/>
      <c r="V158" s="133" t="s">
        <v>296</v>
      </c>
      <c r="W158" s="63"/>
      <c r="X158" s="63"/>
      <c r="Y158" s="63"/>
      <c r="Z158" s="63"/>
      <c r="AA158" s="63"/>
      <c r="AB158" s="63"/>
      <c r="AC158" s="63"/>
      <c r="AD158" s="63"/>
      <c r="AE158" s="64"/>
      <c r="AF158" s="113">
        <v>0</v>
      </c>
      <c r="AG158" s="113"/>
      <c r="AH158" s="113"/>
      <c r="AI158" s="113"/>
      <c r="AJ158" s="113"/>
      <c r="AK158" s="113">
        <v>0</v>
      </c>
      <c r="AL158" s="113"/>
      <c r="AM158" s="113"/>
      <c r="AN158" s="113"/>
      <c r="AO158" s="113"/>
      <c r="AP158" s="113">
        <v>0</v>
      </c>
      <c r="AQ158" s="113"/>
      <c r="AR158" s="113"/>
      <c r="AS158" s="113"/>
      <c r="AT158" s="113"/>
      <c r="AU158" s="113">
        <v>0</v>
      </c>
      <c r="AV158" s="113"/>
      <c r="AW158" s="113"/>
      <c r="AX158" s="113"/>
      <c r="AY158" s="113"/>
      <c r="AZ158" s="113">
        <v>0</v>
      </c>
      <c r="BA158" s="113"/>
      <c r="BB158" s="113"/>
      <c r="BC158" s="113"/>
      <c r="BD158" s="113"/>
      <c r="BE158" s="113">
        <v>0</v>
      </c>
      <c r="BF158" s="113"/>
      <c r="BG158" s="113"/>
      <c r="BH158" s="113"/>
      <c r="BI158" s="113"/>
      <c r="BJ158" s="113">
        <v>4.5</v>
      </c>
      <c r="BK158" s="113"/>
      <c r="BL158" s="113"/>
      <c r="BM158" s="113"/>
      <c r="BN158" s="113"/>
      <c r="BO158" s="113">
        <v>0</v>
      </c>
      <c r="BP158" s="113"/>
      <c r="BQ158" s="113"/>
      <c r="BR158" s="113"/>
      <c r="BS158" s="113"/>
      <c r="BT158" s="113">
        <v>4.5</v>
      </c>
      <c r="BU158" s="113"/>
      <c r="BV158" s="113"/>
      <c r="BW158" s="113"/>
      <c r="BX158" s="113"/>
    </row>
    <row r="159" spans="1:79" s="25" customFormat="1" ht="28.5" customHeight="1" x14ac:dyDescent="0.2">
      <c r="A159" s="59">
        <v>8</v>
      </c>
      <c r="B159" s="60"/>
      <c r="C159" s="60"/>
      <c r="D159" s="133" t="s">
        <v>469</v>
      </c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4"/>
      <c r="Q159" s="55" t="s">
        <v>187</v>
      </c>
      <c r="R159" s="55"/>
      <c r="S159" s="55"/>
      <c r="T159" s="55"/>
      <c r="U159" s="55"/>
      <c r="V159" s="133" t="s">
        <v>296</v>
      </c>
      <c r="W159" s="63"/>
      <c r="X159" s="63"/>
      <c r="Y159" s="63"/>
      <c r="Z159" s="63"/>
      <c r="AA159" s="63"/>
      <c r="AB159" s="63"/>
      <c r="AC159" s="63"/>
      <c r="AD159" s="63"/>
      <c r="AE159" s="64"/>
      <c r="AF159" s="113">
        <v>0</v>
      </c>
      <c r="AG159" s="113"/>
      <c r="AH159" s="113"/>
      <c r="AI159" s="113"/>
      <c r="AJ159" s="113"/>
      <c r="AK159" s="113">
        <v>0</v>
      </c>
      <c r="AL159" s="113"/>
      <c r="AM159" s="113"/>
      <c r="AN159" s="113"/>
      <c r="AO159" s="113"/>
      <c r="AP159" s="113">
        <v>0</v>
      </c>
      <c r="AQ159" s="113"/>
      <c r="AR159" s="113"/>
      <c r="AS159" s="113"/>
      <c r="AT159" s="113"/>
      <c r="AU159" s="113">
        <v>0</v>
      </c>
      <c r="AV159" s="113"/>
      <c r="AW159" s="113"/>
      <c r="AX159" s="113"/>
      <c r="AY159" s="113"/>
      <c r="AZ159" s="113">
        <v>0</v>
      </c>
      <c r="BA159" s="113"/>
      <c r="BB159" s="113"/>
      <c r="BC159" s="113"/>
      <c r="BD159" s="113"/>
      <c r="BE159" s="113">
        <v>0</v>
      </c>
      <c r="BF159" s="113"/>
      <c r="BG159" s="113"/>
      <c r="BH159" s="113"/>
      <c r="BI159" s="113"/>
      <c r="BJ159" s="113">
        <v>1.5</v>
      </c>
      <c r="BK159" s="113"/>
      <c r="BL159" s="113"/>
      <c r="BM159" s="113"/>
      <c r="BN159" s="113"/>
      <c r="BO159" s="113">
        <v>0</v>
      </c>
      <c r="BP159" s="113"/>
      <c r="BQ159" s="113"/>
      <c r="BR159" s="113"/>
      <c r="BS159" s="113"/>
      <c r="BT159" s="113">
        <v>1.5</v>
      </c>
      <c r="BU159" s="113"/>
      <c r="BV159" s="113"/>
      <c r="BW159" s="113"/>
      <c r="BX159" s="113"/>
    </row>
    <row r="160" spans="1:79" s="6" customFormat="1" ht="15" customHeight="1" x14ac:dyDescent="0.2">
      <c r="A160" s="87">
        <v>0</v>
      </c>
      <c r="B160" s="88"/>
      <c r="C160" s="88"/>
      <c r="D160" s="134" t="s">
        <v>300</v>
      </c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2"/>
      <c r="Q160" s="104" t="s">
        <v>187</v>
      </c>
      <c r="R160" s="104"/>
      <c r="S160" s="104"/>
      <c r="T160" s="104"/>
      <c r="U160" s="104"/>
      <c r="V160" s="134"/>
      <c r="W160" s="101"/>
      <c r="X160" s="101"/>
      <c r="Y160" s="101"/>
      <c r="Z160" s="101"/>
      <c r="AA160" s="101"/>
      <c r="AB160" s="101"/>
      <c r="AC160" s="101"/>
      <c r="AD160" s="101"/>
      <c r="AE160" s="102"/>
      <c r="AF160" s="105">
        <v>17.5</v>
      </c>
      <c r="AG160" s="105"/>
      <c r="AH160" s="105"/>
      <c r="AI160" s="105"/>
      <c r="AJ160" s="105"/>
      <c r="AK160" s="105">
        <v>0</v>
      </c>
      <c r="AL160" s="105"/>
      <c r="AM160" s="105"/>
      <c r="AN160" s="105"/>
      <c r="AO160" s="105"/>
      <c r="AP160" s="105"/>
      <c r="AQ160" s="105"/>
      <c r="AR160" s="105"/>
      <c r="AS160" s="105"/>
      <c r="AT160" s="105"/>
      <c r="AU160" s="105">
        <v>17.5</v>
      </c>
      <c r="AV160" s="105"/>
      <c r="AW160" s="105"/>
      <c r="AX160" s="105"/>
      <c r="AY160" s="105"/>
      <c r="AZ160" s="105">
        <v>0</v>
      </c>
      <c r="BA160" s="105"/>
      <c r="BB160" s="105"/>
      <c r="BC160" s="105"/>
      <c r="BD160" s="105"/>
      <c r="BE160" s="105"/>
      <c r="BF160" s="105"/>
      <c r="BG160" s="105"/>
      <c r="BH160" s="105"/>
      <c r="BI160" s="105"/>
      <c r="BJ160" s="105">
        <v>17.5</v>
      </c>
      <c r="BK160" s="105"/>
      <c r="BL160" s="105"/>
      <c r="BM160" s="105"/>
      <c r="BN160" s="105"/>
      <c r="BO160" s="105">
        <v>0</v>
      </c>
      <c r="BP160" s="105"/>
      <c r="BQ160" s="105"/>
      <c r="BR160" s="105"/>
      <c r="BS160" s="105"/>
      <c r="BT160" s="105"/>
      <c r="BU160" s="105"/>
      <c r="BV160" s="105"/>
      <c r="BW160" s="105"/>
      <c r="BX160" s="105"/>
    </row>
    <row r="161" spans="1:76" s="25" customFormat="1" ht="28.5" customHeight="1" x14ac:dyDescent="0.2">
      <c r="A161" s="59">
        <v>9</v>
      </c>
      <c r="B161" s="60"/>
      <c r="C161" s="60"/>
      <c r="D161" s="133" t="s">
        <v>468</v>
      </c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4"/>
      <c r="Q161" s="55" t="s">
        <v>187</v>
      </c>
      <c r="R161" s="55"/>
      <c r="S161" s="55"/>
      <c r="T161" s="55"/>
      <c r="U161" s="55"/>
      <c r="V161" s="133" t="s">
        <v>296</v>
      </c>
      <c r="W161" s="63"/>
      <c r="X161" s="63"/>
      <c r="Y161" s="63"/>
      <c r="Z161" s="63"/>
      <c r="AA161" s="63"/>
      <c r="AB161" s="63"/>
      <c r="AC161" s="63"/>
      <c r="AD161" s="63"/>
      <c r="AE161" s="64"/>
      <c r="AF161" s="113">
        <v>0</v>
      </c>
      <c r="AG161" s="113"/>
      <c r="AH161" s="113"/>
      <c r="AI161" s="113"/>
      <c r="AJ161" s="113"/>
      <c r="AK161" s="113">
        <v>0</v>
      </c>
      <c r="AL161" s="113"/>
      <c r="AM161" s="113"/>
      <c r="AN161" s="113"/>
      <c r="AO161" s="113"/>
      <c r="AP161" s="113">
        <v>0</v>
      </c>
      <c r="AQ161" s="113"/>
      <c r="AR161" s="113"/>
      <c r="AS161" s="113"/>
      <c r="AT161" s="113"/>
      <c r="AU161" s="113">
        <v>0</v>
      </c>
      <c r="AV161" s="113"/>
      <c r="AW161" s="113"/>
      <c r="AX161" s="113"/>
      <c r="AY161" s="113"/>
      <c r="AZ161" s="113">
        <v>0</v>
      </c>
      <c r="BA161" s="113"/>
      <c r="BB161" s="113"/>
      <c r="BC161" s="113"/>
      <c r="BD161" s="113"/>
      <c r="BE161" s="113">
        <v>0</v>
      </c>
      <c r="BF161" s="113"/>
      <c r="BG161" s="113"/>
      <c r="BH161" s="113"/>
      <c r="BI161" s="113"/>
      <c r="BJ161" s="113">
        <v>12</v>
      </c>
      <c r="BK161" s="113"/>
      <c r="BL161" s="113"/>
      <c r="BM161" s="113"/>
      <c r="BN161" s="113"/>
      <c r="BO161" s="113">
        <v>0</v>
      </c>
      <c r="BP161" s="113"/>
      <c r="BQ161" s="113"/>
      <c r="BR161" s="113"/>
      <c r="BS161" s="113"/>
      <c r="BT161" s="113">
        <v>12</v>
      </c>
      <c r="BU161" s="113"/>
      <c r="BV161" s="113"/>
      <c r="BW161" s="113"/>
      <c r="BX161" s="113"/>
    </row>
    <row r="162" spans="1:76" s="25" customFormat="1" ht="28.5" customHeight="1" x14ac:dyDescent="0.2">
      <c r="A162" s="59">
        <v>10</v>
      </c>
      <c r="B162" s="60"/>
      <c r="C162" s="60"/>
      <c r="D162" s="133" t="s">
        <v>469</v>
      </c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4"/>
      <c r="Q162" s="55" t="s">
        <v>187</v>
      </c>
      <c r="R162" s="55"/>
      <c r="S162" s="55"/>
      <c r="T162" s="55"/>
      <c r="U162" s="55"/>
      <c r="V162" s="133" t="s">
        <v>296</v>
      </c>
      <c r="W162" s="63"/>
      <c r="X162" s="63"/>
      <c r="Y162" s="63"/>
      <c r="Z162" s="63"/>
      <c r="AA162" s="63"/>
      <c r="AB162" s="63"/>
      <c r="AC162" s="63"/>
      <c r="AD162" s="63"/>
      <c r="AE162" s="64"/>
      <c r="AF162" s="113">
        <v>0</v>
      </c>
      <c r="AG162" s="113"/>
      <c r="AH162" s="113"/>
      <c r="AI162" s="113"/>
      <c r="AJ162" s="113"/>
      <c r="AK162" s="113">
        <v>0</v>
      </c>
      <c r="AL162" s="113"/>
      <c r="AM162" s="113"/>
      <c r="AN162" s="113"/>
      <c r="AO162" s="113"/>
      <c r="AP162" s="113">
        <v>0</v>
      </c>
      <c r="AQ162" s="113"/>
      <c r="AR162" s="113"/>
      <c r="AS162" s="113"/>
      <c r="AT162" s="113"/>
      <c r="AU162" s="113">
        <v>0</v>
      </c>
      <c r="AV162" s="113"/>
      <c r="AW162" s="113"/>
      <c r="AX162" s="113"/>
      <c r="AY162" s="113"/>
      <c r="AZ162" s="113">
        <v>0</v>
      </c>
      <c r="BA162" s="113"/>
      <c r="BB162" s="113"/>
      <c r="BC162" s="113"/>
      <c r="BD162" s="113"/>
      <c r="BE162" s="113">
        <v>0</v>
      </c>
      <c r="BF162" s="113"/>
      <c r="BG162" s="113"/>
      <c r="BH162" s="113"/>
      <c r="BI162" s="113"/>
      <c r="BJ162" s="113">
        <v>5.5</v>
      </c>
      <c r="BK162" s="113"/>
      <c r="BL162" s="113"/>
      <c r="BM162" s="113"/>
      <c r="BN162" s="113"/>
      <c r="BO162" s="113">
        <v>0</v>
      </c>
      <c r="BP162" s="113"/>
      <c r="BQ162" s="113"/>
      <c r="BR162" s="113"/>
      <c r="BS162" s="113"/>
      <c r="BT162" s="113">
        <v>5.5</v>
      </c>
      <c r="BU162" s="113"/>
      <c r="BV162" s="113"/>
      <c r="BW162" s="113"/>
      <c r="BX162" s="113"/>
    </row>
    <row r="163" spans="1:76" s="25" customFormat="1" ht="45" customHeight="1" x14ac:dyDescent="0.2">
      <c r="A163" s="59">
        <v>11</v>
      </c>
      <c r="B163" s="60"/>
      <c r="C163" s="60"/>
      <c r="D163" s="133" t="s">
        <v>470</v>
      </c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4"/>
      <c r="Q163" s="55" t="s">
        <v>187</v>
      </c>
      <c r="R163" s="55"/>
      <c r="S163" s="55"/>
      <c r="T163" s="55"/>
      <c r="U163" s="55"/>
      <c r="V163" s="133" t="s">
        <v>303</v>
      </c>
      <c r="W163" s="63"/>
      <c r="X163" s="63"/>
      <c r="Y163" s="63"/>
      <c r="Z163" s="63"/>
      <c r="AA163" s="63"/>
      <c r="AB163" s="63"/>
      <c r="AC163" s="63"/>
      <c r="AD163" s="63"/>
      <c r="AE163" s="64"/>
      <c r="AF163" s="113">
        <v>2</v>
      </c>
      <c r="AG163" s="113"/>
      <c r="AH163" s="113"/>
      <c r="AI163" s="113"/>
      <c r="AJ163" s="113"/>
      <c r="AK163" s="113">
        <v>0</v>
      </c>
      <c r="AL163" s="113"/>
      <c r="AM163" s="113"/>
      <c r="AN163" s="113"/>
      <c r="AO163" s="113"/>
      <c r="AP163" s="113">
        <v>2</v>
      </c>
      <c r="AQ163" s="113"/>
      <c r="AR163" s="113"/>
      <c r="AS163" s="113"/>
      <c r="AT163" s="113"/>
      <c r="AU163" s="113">
        <v>2</v>
      </c>
      <c r="AV163" s="113"/>
      <c r="AW163" s="113"/>
      <c r="AX163" s="113"/>
      <c r="AY163" s="113"/>
      <c r="AZ163" s="113">
        <v>0</v>
      </c>
      <c r="BA163" s="113"/>
      <c r="BB163" s="113"/>
      <c r="BC163" s="113"/>
      <c r="BD163" s="113"/>
      <c r="BE163" s="113">
        <v>2</v>
      </c>
      <c r="BF163" s="113"/>
      <c r="BG163" s="113"/>
      <c r="BH163" s="113"/>
      <c r="BI163" s="113"/>
      <c r="BJ163" s="113">
        <v>2</v>
      </c>
      <c r="BK163" s="113"/>
      <c r="BL163" s="113"/>
      <c r="BM163" s="113"/>
      <c r="BN163" s="113"/>
      <c r="BO163" s="113">
        <v>2</v>
      </c>
      <c r="BP163" s="113"/>
      <c r="BQ163" s="113"/>
      <c r="BR163" s="113"/>
      <c r="BS163" s="113"/>
      <c r="BT163" s="113">
        <v>2</v>
      </c>
      <c r="BU163" s="113"/>
      <c r="BV163" s="113"/>
      <c r="BW163" s="113"/>
      <c r="BX163" s="113"/>
    </row>
    <row r="164" spans="1:76" s="6" customFormat="1" ht="15" customHeight="1" x14ac:dyDescent="0.2">
      <c r="A164" s="87">
        <v>0</v>
      </c>
      <c r="B164" s="88"/>
      <c r="C164" s="88"/>
      <c r="D164" s="134" t="s">
        <v>194</v>
      </c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2"/>
      <c r="Q164" s="104"/>
      <c r="R164" s="104"/>
      <c r="S164" s="104"/>
      <c r="T164" s="104"/>
      <c r="U164" s="104"/>
      <c r="V164" s="134"/>
      <c r="W164" s="101"/>
      <c r="X164" s="101"/>
      <c r="Y164" s="101"/>
      <c r="Z164" s="101"/>
      <c r="AA164" s="101"/>
      <c r="AB164" s="101"/>
      <c r="AC164" s="101"/>
      <c r="AD164" s="101"/>
      <c r="AE164" s="102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5"/>
      <c r="AP164" s="105"/>
      <c r="AQ164" s="105"/>
      <c r="AR164" s="105"/>
      <c r="AS164" s="105"/>
      <c r="AT164" s="105"/>
      <c r="AU164" s="105"/>
      <c r="AV164" s="105"/>
      <c r="AW164" s="105"/>
      <c r="AX164" s="105"/>
      <c r="AY164" s="105"/>
      <c r="AZ164" s="105"/>
      <c r="BA164" s="105"/>
      <c r="BB164" s="105"/>
      <c r="BC164" s="105"/>
      <c r="BD164" s="105"/>
      <c r="BE164" s="105"/>
      <c r="BF164" s="105"/>
      <c r="BG164" s="105"/>
      <c r="BH164" s="105"/>
      <c r="BI164" s="105"/>
      <c r="BJ164" s="105"/>
      <c r="BK164" s="105"/>
      <c r="BL164" s="105"/>
      <c r="BM164" s="105"/>
      <c r="BN164" s="105"/>
      <c r="BO164" s="105"/>
      <c r="BP164" s="105"/>
      <c r="BQ164" s="105"/>
      <c r="BR164" s="105"/>
      <c r="BS164" s="105"/>
      <c r="BT164" s="105"/>
      <c r="BU164" s="105"/>
      <c r="BV164" s="105"/>
      <c r="BW164" s="105"/>
      <c r="BX164" s="105"/>
    </row>
    <row r="165" spans="1:76" s="6" customFormat="1" ht="28.5" customHeight="1" x14ac:dyDescent="0.2">
      <c r="A165" s="87">
        <v>0</v>
      </c>
      <c r="B165" s="88"/>
      <c r="C165" s="88"/>
      <c r="D165" s="134" t="s">
        <v>471</v>
      </c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2"/>
      <c r="Q165" s="104" t="s">
        <v>306</v>
      </c>
      <c r="R165" s="104"/>
      <c r="S165" s="104"/>
      <c r="T165" s="104"/>
      <c r="U165" s="104"/>
      <c r="V165" s="134"/>
      <c r="W165" s="101"/>
      <c r="X165" s="101"/>
      <c r="Y165" s="101"/>
      <c r="Z165" s="101"/>
      <c r="AA165" s="101"/>
      <c r="AB165" s="101"/>
      <c r="AC165" s="101"/>
      <c r="AD165" s="101"/>
      <c r="AE165" s="102"/>
      <c r="AF165" s="105">
        <v>2635</v>
      </c>
      <c r="AG165" s="105"/>
      <c r="AH165" s="105"/>
      <c r="AI165" s="105"/>
      <c r="AJ165" s="105"/>
      <c r="AK165" s="105">
        <v>0</v>
      </c>
      <c r="AL165" s="105"/>
      <c r="AM165" s="105"/>
      <c r="AN165" s="105"/>
      <c r="AO165" s="105"/>
      <c r="AP165" s="105"/>
      <c r="AQ165" s="105"/>
      <c r="AR165" s="105"/>
      <c r="AS165" s="105"/>
      <c r="AT165" s="105"/>
      <c r="AU165" s="105">
        <v>2575</v>
      </c>
      <c r="AV165" s="105"/>
      <c r="AW165" s="105"/>
      <c r="AX165" s="105"/>
      <c r="AY165" s="105"/>
      <c r="AZ165" s="105">
        <v>0</v>
      </c>
      <c r="BA165" s="105"/>
      <c r="BB165" s="105"/>
      <c r="BC165" s="105"/>
      <c r="BD165" s="105"/>
      <c r="BE165" s="105"/>
      <c r="BF165" s="105"/>
      <c r="BG165" s="105"/>
      <c r="BH165" s="105"/>
      <c r="BI165" s="105"/>
      <c r="BJ165" s="105">
        <v>2660</v>
      </c>
      <c r="BK165" s="105"/>
      <c r="BL165" s="105"/>
      <c r="BM165" s="105"/>
      <c r="BN165" s="105"/>
      <c r="BO165" s="105">
        <v>2660</v>
      </c>
      <c r="BP165" s="105"/>
      <c r="BQ165" s="105"/>
      <c r="BR165" s="105"/>
      <c r="BS165" s="105"/>
      <c r="BT165" s="105">
        <v>2660</v>
      </c>
      <c r="BU165" s="105"/>
      <c r="BV165" s="105"/>
      <c r="BW165" s="105"/>
      <c r="BX165" s="105"/>
    </row>
    <row r="166" spans="1:76" s="25" customFormat="1" ht="15" customHeight="1" x14ac:dyDescent="0.2">
      <c r="A166" s="59">
        <v>12</v>
      </c>
      <c r="B166" s="60"/>
      <c r="C166" s="60"/>
      <c r="D166" s="133" t="s">
        <v>309</v>
      </c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4"/>
      <c r="Q166" s="55" t="s">
        <v>306</v>
      </c>
      <c r="R166" s="55"/>
      <c r="S166" s="55"/>
      <c r="T166" s="55"/>
      <c r="U166" s="55"/>
      <c r="V166" s="133" t="s">
        <v>396</v>
      </c>
      <c r="W166" s="63"/>
      <c r="X166" s="63"/>
      <c r="Y166" s="63"/>
      <c r="Z166" s="63"/>
      <c r="AA166" s="63"/>
      <c r="AB166" s="63"/>
      <c r="AC166" s="63"/>
      <c r="AD166" s="63"/>
      <c r="AE166" s="64"/>
      <c r="AF166" s="113">
        <v>0</v>
      </c>
      <c r="AG166" s="113"/>
      <c r="AH166" s="113"/>
      <c r="AI166" s="113"/>
      <c r="AJ166" s="113"/>
      <c r="AK166" s="113">
        <v>0</v>
      </c>
      <c r="AL166" s="113"/>
      <c r="AM166" s="113"/>
      <c r="AN166" s="113"/>
      <c r="AO166" s="113"/>
      <c r="AP166" s="113">
        <v>0</v>
      </c>
      <c r="AQ166" s="113"/>
      <c r="AR166" s="113"/>
      <c r="AS166" s="113"/>
      <c r="AT166" s="113"/>
      <c r="AU166" s="113">
        <v>0</v>
      </c>
      <c r="AV166" s="113"/>
      <c r="AW166" s="113"/>
      <c r="AX166" s="113"/>
      <c r="AY166" s="113"/>
      <c r="AZ166" s="113">
        <v>0</v>
      </c>
      <c r="BA166" s="113"/>
      <c r="BB166" s="113"/>
      <c r="BC166" s="113"/>
      <c r="BD166" s="113"/>
      <c r="BE166" s="113">
        <v>0</v>
      </c>
      <c r="BF166" s="113"/>
      <c r="BG166" s="113"/>
      <c r="BH166" s="113"/>
      <c r="BI166" s="113"/>
      <c r="BJ166" s="113">
        <v>1745</v>
      </c>
      <c r="BK166" s="113"/>
      <c r="BL166" s="113"/>
      <c r="BM166" s="113"/>
      <c r="BN166" s="113"/>
      <c r="BO166" s="113">
        <v>1745</v>
      </c>
      <c r="BP166" s="113"/>
      <c r="BQ166" s="113"/>
      <c r="BR166" s="113"/>
      <c r="BS166" s="113"/>
      <c r="BT166" s="113">
        <v>1745</v>
      </c>
      <c r="BU166" s="113"/>
      <c r="BV166" s="113"/>
      <c r="BW166" s="113"/>
      <c r="BX166" s="113"/>
    </row>
    <row r="167" spans="1:76" s="25" customFormat="1" ht="15" customHeight="1" x14ac:dyDescent="0.2">
      <c r="A167" s="59">
        <v>13</v>
      </c>
      <c r="B167" s="60"/>
      <c r="C167" s="60"/>
      <c r="D167" s="133" t="s">
        <v>404</v>
      </c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4"/>
      <c r="Q167" s="55" t="s">
        <v>306</v>
      </c>
      <c r="R167" s="55"/>
      <c r="S167" s="55"/>
      <c r="T167" s="55"/>
      <c r="U167" s="55"/>
      <c r="V167" s="133" t="s">
        <v>396</v>
      </c>
      <c r="W167" s="63"/>
      <c r="X167" s="63"/>
      <c r="Y167" s="63"/>
      <c r="Z167" s="63"/>
      <c r="AA167" s="63"/>
      <c r="AB167" s="63"/>
      <c r="AC167" s="63"/>
      <c r="AD167" s="63"/>
      <c r="AE167" s="64"/>
      <c r="AF167" s="113">
        <v>0</v>
      </c>
      <c r="AG167" s="113"/>
      <c r="AH167" s="113"/>
      <c r="AI167" s="113"/>
      <c r="AJ167" s="113"/>
      <c r="AK167" s="113">
        <v>0</v>
      </c>
      <c r="AL167" s="113"/>
      <c r="AM167" s="113"/>
      <c r="AN167" s="113"/>
      <c r="AO167" s="113"/>
      <c r="AP167" s="113">
        <v>0</v>
      </c>
      <c r="AQ167" s="113"/>
      <c r="AR167" s="113"/>
      <c r="AS167" s="113"/>
      <c r="AT167" s="113"/>
      <c r="AU167" s="113">
        <v>0</v>
      </c>
      <c r="AV167" s="113"/>
      <c r="AW167" s="113"/>
      <c r="AX167" s="113"/>
      <c r="AY167" s="113"/>
      <c r="AZ167" s="113">
        <v>0</v>
      </c>
      <c r="BA167" s="113"/>
      <c r="BB167" s="113"/>
      <c r="BC167" s="113"/>
      <c r="BD167" s="113"/>
      <c r="BE167" s="113">
        <v>0</v>
      </c>
      <c r="BF167" s="113"/>
      <c r="BG167" s="113"/>
      <c r="BH167" s="113"/>
      <c r="BI167" s="113"/>
      <c r="BJ167" s="113">
        <v>915</v>
      </c>
      <c r="BK167" s="113"/>
      <c r="BL167" s="113"/>
      <c r="BM167" s="113"/>
      <c r="BN167" s="113"/>
      <c r="BO167" s="113">
        <v>915</v>
      </c>
      <c r="BP167" s="113"/>
      <c r="BQ167" s="113"/>
      <c r="BR167" s="113"/>
      <c r="BS167" s="113"/>
      <c r="BT167" s="113">
        <v>915</v>
      </c>
      <c r="BU167" s="113"/>
      <c r="BV167" s="113"/>
      <c r="BW167" s="113"/>
      <c r="BX167" s="113"/>
    </row>
    <row r="168" spans="1:76" s="6" customFormat="1" ht="15" customHeight="1" x14ac:dyDescent="0.2">
      <c r="A168" s="87">
        <v>0</v>
      </c>
      <c r="B168" s="88"/>
      <c r="C168" s="88"/>
      <c r="D168" s="134" t="s">
        <v>197</v>
      </c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2"/>
      <c r="Q168" s="104"/>
      <c r="R168" s="104"/>
      <c r="S168" s="104"/>
      <c r="T168" s="104"/>
      <c r="U168" s="104"/>
      <c r="V168" s="134"/>
      <c r="W168" s="101"/>
      <c r="X168" s="101"/>
      <c r="Y168" s="101"/>
      <c r="Z168" s="101"/>
      <c r="AA168" s="101"/>
      <c r="AB168" s="101"/>
      <c r="AC168" s="101"/>
      <c r="AD168" s="101"/>
      <c r="AE168" s="102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5"/>
      <c r="AP168" s="105"/>
      <c r="AQ168" s="105"/>
      <c r="AR168" s="105"/>
      <c r="AS168" s="105"/>
      <c r="AT168" s="105"/>
      <c r="AU168" s="105"/>
      <c r="AV168" s="105"/>
      <c r="AW168" s="105"/>
      <c r="AX168" s="105"/>
      <c r="AY168" s="105"/>
      <c r="AZ168" s="105"/>
      <c r="BA168" s="105"/>
      <c r="BB168" s="105"/>
      <c r="BC168" s="105"/>
      <c r="BD168" s="105"/>
      <c r="BE168" s="105"/>
      <c r="BF168" s="105"/>
      <c r="BG168" s="105"/>
      <c r="BH168" s="105"/>
      <c r="BI168" s="105"/>
      <c r="BJ168" s="105"/>
      <c r="BK168" s="105"/>
      <c r="BL168" s="105"/>
      <c r="BM168" s="105"/>
      <c r="BN168" s="105"/>
      <c r="BO168" s="105"/>
      <c r="BP168" s="105"/>
      <c r="BQ168" s="105"/>
      <c r="BR168" s="105"/>
      <c r="BS168" s="105"/>
      <c r="BT168" s="105"/>
      <c r="BU168" s="105"/>
      <c r="BV168" s="105"/>
      <c r="BW168" s="105"/>
      <c r="BX168" s="105"/>
    </row>
    <row r="169" spans="1:76" s="25" customFormat="1" ht="15" customHeight="1" x14ac:dyDescent="0.2">
      <c r="A169" s="59">
        <v>15</v>
      </c>
      <c r="B169" s="60"/>
      <c r="C169" s="60"/>
      <c r="D169" s="133" t="s">
        <v>314</v>
      </c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4"/>
      <c r="Q169" s="55" t="s">
        <v>315</v>
      </c>
      <c r="R169" s="55"/>
      <c r="S169" s="55"/>
      <c r="T169" s="55"/>
      <c r="U169" s="55"/>
      <c r="V169" s="133" t="s">
        <v>394</v>
      </c>
      <c r="W169" s="63"/>
      <c r="X169" s="63"/>
      <c r="Y169" s="63"/>
      <c r="Z169" s="63"/>
      <c r="AA169" s="63"/>
      <c r="AB169" s="63"/>
      <c r="AC169" s="63"/>
      <c r="AD169" s="63"/>
      <c r="AE169" s="64"/>
      <c r="AF169" s="113">
        <v>2656.78</v>
      </c>
      <c r="AG169" s="113"/>
      <c r="AH169" s="113"/>
      <c r="AI169" s="113"/>
      <c r="AJ169" s="113"/>
      <c r="AK169" s="113">
        <v>0</v>
      </c>
      <c r="AL169" s="113"/>
      <c r="AM169" s="113"/>
      <c r="AN169" s="113"/>
      <c r="AO169" s="113"/>
      <c r="AP169" s="113">
        <v>2656.78</v>
      </c>
      <c r="AQ169" s="113"/>
      <c r="AR169" s="113"/>
      <c r="AS169" s="113"/>
      <c r="AT169" s="113"/>
      <c r="AU169" s="113">
        <v>3209.59</v>
      </c>
      <c r="AV169" s="113"/>
      <c r="AW169" s="113"/>
      <c r="AX169" s="113"/>
      <c r="AY169" s="113"/>
      <c r="AZ169" s="113">
        <v>0</v>
      </c>
      <c r="BA169" s="113"/>
      <c r="BB169" s="113"/>
      <c r="BC169" s="113"/>
      <c r="BD169" s="113"/>
      <c r="BE169" s="113">
        <v>3209.59</v>
      </c>
      <c r="BF169" s="113"/>
      <c r="BG169" s="113"/>
      <c r="BH169" s="113"/>
      <c r="BI169" s="113"/>
      <c r="BJ169" s="113">
        <v>3785.67</v>
      </c>
      <c r="BK169" s="113"/>
      <c r="BL169" s="113"/>
      <c r="BM169" s="113"/>
      <c r="BN169" s="113"/>
      <c r="BO169" s="113">
        <v>0.56000000000000005</v>
      </c>
      <c r="BP169" s="113"/>
      <c r="BQ169" s="113"/>
      <c r="BR169" s="113"/>
      <c r="BS169" s="113"/>
      <c r="BT169" s="113">
        <f>BJ169+BO169</f>
        <v>3786.23</v>
      </c>
      <c r="BU169" s="113"/>
      <c r="BV169" s="113"/>
      <c r="BW169" s="113"/>
      <c r="BX169" s="113"/>
    </row>
    <row r="170" spans="1:76" s="6" customFormat="1" ht="15" customHeight="1" x14ac:dyDescent="0.2">
      <c r="A170" s="87">
        <v>0</v>
      </c>
      <c r="B170" s="88"/>
      <c r="C170" s="88"/>
      <c r="D170" s="134" t="s">
        <v>201</v>
      </c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2"/>
      <c r="Q170" s="104"/>
      <c r="R170" s="104"/>
      <c r="S170" s="104"/>
      <c r="T170" s="104"/>
      <c r="U170" s="104"/>
      <c r="V170" s="134"/>
      <c r="W170" s="101"/>
      <c r="X170" s="101"/>
      <c r="Y170" s="101"/>
      <c r="Z170" s="101"/>
      <c r="AA170" s="101"/>
      <c r="AB170" s="101"/>
      <c r="AC170" s="101"/>
      <c r="AD170" s="101"/>
      <c r="AE170" s="102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5"/>
      <c r="AP170" s="105"/>
      <c r="AQ170" s="105"/>
      <c r="AR170" s="105"/>
      <c r="AS170" s="105"/>
      <c r="AT170" s="105"/>
      <c r="AU170" s="105"/>
      <c r="AV170" s="105"/>
      <c r="AW170" s="105"/>
      <c r="AX170" s="105"/>
      <c r="AY170" s="105"/>
      <c r="AZ170" s="105"/>
      <c r="BA170" s="105"/>
      <c r="BB170" s="105"/>
      <c r="BC170" s="105"/>
      <c r="BD170" s="105"/>
      <c r="BE170" s="105"/>
      <c r="BF170" s="105"/>
      <c r="BG170" s="105"/>
      <c r="BH170" s="105"/>
      <c r="BI170" s="105"/>
      <c r="BJ170" s="105"/>
      <c r="BK170" s="105"/>
      <c r="BL170" s="105"/>
      <c r="BM170" s="105"/>
      <c r="BN170" s="105"/>
      <c r="BO170" s="105"/>
      <c r="BP170" s="105"/>
      <c r="BQ170" s="105"/>
      <c r="BR170" s="105"/>
      <c r="BS170" s="105"/>
      <c r="BT170" s="105"/>
      <c r="BU170" s="105"/>
      <c r="BV170" s="105"/>
      <c r="BW170" s="105"/>
      <c r="BX170" s="105"/>
    </row>
    <row r="171" spans="1:76" s="25" customFormat="1" ht="57" customHeight="1" x14ac:dyDescent="0.2">
      <c r="A171" s="59">
        <v>16</v>
      </c>
      <c r="B171" s="60"/>
      <c r="C171" s="60"/>
      <c r="D171" s="133" t="s">
        <v>472</v>
      </c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4"/>
      <c r="Q171" s="55" t="s">
        <v>203</v>
      </c>
      <c r="R171" s="55"/>
      <c r="S171" s="55"/>
      <c r="T171" s="55"/>
      <c r="U171" s="55"/>
      <c r="V171" s="133" t="s">
        <v>316</v>
      </c>
      <c r="W171" s="63"/>
      <c r="X171" s="63"/>
      <c r="Y171" s="63"/>
      <c r="Z171" s="63"/>
      <c r="AA171" s="63"/>
      <c r="AB171" s="63"/>
      <c r="AC171" s="63"/>
      <c r="AD171" s="63"/>
      <c r="AE171" s="64"/>
      <c r="AF171" s="113">
        <v>0</v>
      </c>
      <c r="AG171" s="113"/>
      <c r="AH171" s="113"/>
      <c r="AI171" s="113"/>
      <c r="AJ171" s="113"/>
      <c r="AK171" s="113">
        <v>0</v>
      </c>
      <c r="AL171" s="113"/>
      <c r="AM171" s="113"/>
      <c r="AN171" s="113"/>
      <c r="AO171" s="113"/>
      <c r="AP171" s="113">
        <v>0</v>
      </c>
      <c r="AQ171" s="113"/>
      <c r="AR171" s="113"/>
      <c r="AS171" s="113"/>
      <c r="AT171" s="113"/>
      <c r="AU171" s="113">
        <v>29.2</v>
      </c>
      <c r="AV171" s="113"/>
      <c r="AW171" s="113"/>
      <c r="AX171" s="113"/>
      <c r="AY171" s="113"/>
      <c r="AZ171" s="113">
        <v>0</v>
      </c>
      <c r="BA171" s="113"/>
      <c r="BB171" s="113"/>
      <c r="BC171" s="113"/>
      <c r="BD171" s="113"/>
      <c r="BE171" s="113">
        <v>29.2</v>
      </c>
      <c r="BF171" s="113"/>
      <c r="BG171" s="113"/>
      <c r="BH171" s="113"/>
      <c r="BI171" s="113"/>
      <c r="BJ171" s="113">
        <v>29.88</v>
      </c>
      <c r="BK171" s="113"/>
      <c r="BL171" s="113"/>
      <c r="BM171" s="113"/>
      <c r="BN171" s="113"/>
      <c r="BO171" s="113">
        <v>29.88</v>
      </c>
      <c r="BP171" s="113"/>
      <c r="BQ171" s="113"/>
      <c r="BR171" s="113"/>
      <c r="BS171" s="113"/>
      <c r="BT171" s="113">
        <v>29.88</v>
      </c>
      <c r="BU171" s="113"/>
      <c r="BV171" s="113"/>
      <c r="BW171" s="113"/>
      <c r="BX171" s="113"/>
    </row>
    <row r="173" spans="1:76" ht="14.25" customHeight="1" x14ac:dyDescent="0.2">
      <c r="A173" s="34" t="s">
        <v>256</v>
      </c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</row>
    <row r="174" spans="1:76" ht="23.1" customHeight="1" x14ac:dyDescent="0.2">
      <c r="A174" s="49" t="s">
        <v>6</v>
      </c>
      <c r="B174" s="50"/>
      <c r="C174" s="50"/>
      <c r="D174" s="55" t="s">
        <v>9</v>
      </c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 t="s">
        <v>8</v>
      </c>
      <c r="R174" s="55"/>
      <c r="S174" s="55"/>
      <c r="T174" s="55"/>
      <c r="U174" s="55"/>
      <c r="V174" s="55" t="s">
        <v>7</v>
      </c>
      <c r="W174" s="55"/>
      <c r="X174" s="55"/>
      <c r="Y174" s="55"/>
      <c r="Z174" s="55"/>
      <c r="AA174" s="55"/>
      <c r="AB174" s="55"/>
      <c r="AC174" s="55"/>
      <c r="AD174" s="55"/>
      <c r="AE174" s="55"/>
      <c r="AF174" s="41" t="s">
        <v>247</v>
      </c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3"/>
      <c r="AU174" s="41" t="s">
        <v>252</v>
      </c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3"/>
    </row>
    <row r="175" spans="1:76" ht="28.5" customHeight="1" x14ac:dyDescent="0.2">
      <c r="A175" s="52"/>
      <c r="B175" s="53"/>
      <c r="C175" s="53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 t="s">
        <v>4</v>
      </c>
      <c r="AG175" s="55"/>
      <c r="AH175" s="55"/>
      <c r="AI175" s="55"/>
      <c r="AJ175" s="55"/>
      <c r="AK175" s="55" t="s">
        <v>3</v>
      </c>
      <c r="AL175" s="55"/>
      <c r="AM175" s="55"/>
      <c r="AN175" s="55"/>
      <c r="AO175" s="55"/>
      <c r="AP175" s="55" t="s">
        <v>123</v>
      </c>
      <c r="AQ175" s="55"/>
      <c r="AR175" s="55"/>
      <c r="AS175" s="55"/>
      <c r="AT175" s="55"/>
      <c r="AU175" s="55" t="s">
        <v>4</v>
      </c>
      <c r="AV175" s="55"/>
      <c r="AW175" s="55"/>
      <c r="AX175" s="55"/>
      <c r="AY175" s="55"/>
      <c r="AZ175" s="55" t="s">
        <v>3</v>
      </c>
      <c r="BA175" s="55"/>
      <c r="BB175" s="55"/>
      <c r="BC175" s="55"/>
      <c r="BD175" s="55"/>
      <c r="BE175" s="55" t="s">
        <v>90</v>
      </c>
      <c r="BF175" s="55"/>
      <c r="BG175" s="55"/>
      <c r="BH175" s="55"/>
      <c r="BI175" s="55"/>
    </row>
    <row r="176" spans="1:76" ht="15" customHeight="1" x14ac:dyDescent="0.2">
      <c r="A176" s="41">
        <v>1</v>
      </c>
      <c r="B176" s="42"/>
      <c r="C176" s="42"/>
      <c r="D176" s="55">
        <v>2</v>
      </c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>
        <v>3</v>
      </c>
      <c r="R176" s="55"/>
      <c r="S176" s="55"/>
      <c r="T176" s="55"/>
      <c r="U176" s="55"/>
      <c r="V176" s="55">
        <v>4</v>
      </c>
      <c r="W176" s="55"/>
      <c r="X176" s="55"/>
      <c r="Y176" s="55"/>
      <c r="Z176" s="55"/>
      <c r="AA176" s="55"/>
      <c r="AB176" s="55"/>
      <c r="AC176" s="55"/>
      <c r="AD176" s="55"/>
      <c r="AE176" s="55"/>
      <c r="AF176" s="55">
        <v>5</v>
      </c>
      <c r="AG176" s="55"/>
      <c r="AH176" s="55"/>
      <c r="AI176" s="55"/>
      <c r="AJ176" s="55"/>
      <c r="AK176" s="55">
        <v>6</v>
      </c>
      <c r="AL176" s="55"/>
      <c r="AM176" s="55"/>
      <c r="AN176" s="55"/>
      <c r="AO176" s="55"/>
      <c r="AP176" s="55">
        <v>7</v>
      </c>
      <c r="AQ176" s="55"/>
      <c r="AR176" s="55"/>
      <c r="AS176" s="55"/>
      <c r="AT176" s="55"/>
      <c r="AU176" s="55">
        <v>8</v>
      </c>
      <c r="AV176" s="55"/>
      <c r="AW176" s="55"/>
      <c r="AX176" s="55"/>
      <c r="AY176" s="55"/>
      <c r="AZ176" s="55">
        <v>9</v>
      </c>
      <c r="BA176" s="55"/>
      <c r="BB176" s="55"/>
      <c r="BC176" s="55"/>
      <c r="BD176" s="55"/>
      <c r="BE176" s="55">
        <v>10</v>
      </c>
      <c r="BF176" s="55"/>
      <c r="BG176" s="55"/>
      <c r="BH176" s="55"/>
      <c r="BI176" s="55"/>
    </row>
    <row r="177" spans="1:79" ht="15.75" hidden="1" customHeight="1" x14ac:dyDescent="0.2">
      <c r="A177" s="69" t="s">
        <v>154</v>
      </c>
      <c r="B177" s="70"/>
      <c r="C177" s="70"/>
      <c r="D177" s="55" t="s">
        <v>57</v>
      </c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 t="s">
        <v>70</v>
      </c>
      <c r="R177" s="55"/>
      <c r="S177" s="55"/>
      <c r="T177" s="55"/>
      <c r="U177" s="55"/>
      <c r="V177" s="55" t="s">
        <v>71</v>
      </c>
      <c r="W177" s="55"/>
      <c r="X177" s="55"/>
      <c r="Y177" s="55"/>
      <c r="Z177" s="55"/>
      <c r="AA177" s="55"/>
      <c r="AB177" s="55"/>
      <c r="AC177" s="55"/>
      <c r="AD177" s="55"/>
      <c r="AE177" s="55"/>
      <c r="AF177" s="76" t="s">
        <v>107</v>
      </c>
      <c r="AG177" s="76"/>
      <c r="AH177" s="76"/>
      <c r="AI177" s="76"/>
      <c r="AJ177" s="76"/>
      <c r="AK177" s="103" t="s">
        <v>108</v>
      </c>
      <c r="AL177" s="103"/>
      <c r="AM177" s="103"/>
      <c r="AN177" s="103"/>
      <c r="AO177" s="103"/>
      <c r="AP177" s="83" t="s">
        <v>122</v>
      </c>
      <c r="AQ177" s="83"/>
      <c r="AR177" s="83"/>
      <c r="AS177" s="83"/>
      <c r="AT177" s="83"/>
      <c r="AU177" s="76" t="s">
        <v>109</v>
      </c>
      <c r="AV177" s="76"/>
      <c r="AW177" s="76"/>
      <c r="AX177" s="76"/>
      <c r="AY177" s="76"/>
      <c r="AZ177" s="103" t="s">
        <v>110</v>
      </c>
      <c r="BA177" s="103"/>
      <c r="BB177" s="103"/>
      <c r="BC177" s="103"/>
      <c r="BD177" s="103"/>
      <c r="BE177" s="83" t="s">
        <v>122</v>
      </c>
      <c r="BF177" s="83"/>
      <c r="BG177" s="83"/>
      <c r="BH177" s="83"/>
      <c r="BI177" s="83"/>
      <c r="CA177" t="s">
        <v>39</v>
      </c>
    </row>
    <row r="178" spans="1:79" s="6" customFormat="1" ht="14.25" x14ac:dyDescent="0.2">
      <c r="A178" s="87">
        <v>0</v>
      </c>
      <c r="B178" s="88"/>
      <c r="C178" s="88"/>
      <c r="D178" s="104" t="s">
        <v>185</v>
      </c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5"/>
      <c r="AP178" s="105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5"/>
      <c r="BB178" s="105"/>
      <c r="BC178" s="105"/>
      <c r="BD178" s="105"/>
      <c r="BE178" s="105"/>
      <c r="BF178" s="105"/>
      <c r="BG178" s="105"/>
      <c r="BH178" s="105"/>
      <c r="BI178" s="105"/>
      <c r="CA178" s="6" t="s">
        <v>40</v>
      </c>
    </row>
    <row r="179" spans="1:79" s="6" customFormat="1" ht="42.75" customHeight="1" x14ac:dyDescent="0.2">
      <c r="A179" s="87">
        <v>0</v>
      </c>
      <c r="B179" s="88"/>
      <c r="C179" s="88"/>
      <c r="D179" s="134" t="s">
        <v>467</v>
      </c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2"/>
      <c r="Q179" s="104" t="s">
        <v>187</v>
      </c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5">
        <v>73.5</v>
      </c>
      <c r="AG179" s="105"/>
      <c r="AH179" s="105"/>
      <c r="AI179" s="105"/>
      <c r="AJ179" s="105"/>
      <c r="AK179" s="105">
        <v>0</v>
      </c>
      <c r="AL179" s="105"/>
      <c r="AM179" s="105"/>
      <c r="AN179" s="105"/>
      <c r="AO179" s="105"/>
      <c r="AP179" s="105"/>
      <c r="AQ179" s="105"/>
      <c r="AR179" s="105"/>
      <c r="AS179" s="105"/>
      <c r="AT179" s="105"/>
      <c r="AU179" s="105">
        <v>73.5</v>
      </c>
      <c r="AV179" s="105"/>
      <c r="AW179" s="105"/>
      <c r="AX179" s="105"/>
      <c r="AY179" s="105"/>
      <c r="AZ179" s="105">
        <v>0</v>
      </c>
      <c r="BA179" s="105"/>
      <c r="BB179" s="105"/>
      <c r="BC179" s="105"/>
      <c r="BD179" s="105"/>
      <c r="BE179" s="105"/>
      <c r="BF179" s="105"/>
      <c r="BG179" s="105"/>
      <c r="BH179" s="105"/>
      <c r="BI179" s="105"/>
    </row>
    <row r="180" spans="1:79" s="25" customFormat="1" ht="28.5" customHeight="1" x14ac:dyDescent="0.2">
      <c r="A180" s="59">
        <v>1</v>
      </c>
      <c r="B180" s="60"/>
      <c r="C180" s="60"/>
      <c r="D180" s="133" t="s">
        <v>468</v>
      </c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4"/>
      <c r="Q180" s="55" t="s">
        <v>187</v>
      </c>
      <c r="R180" s="55"/>
      <c r="S180" s="55"/>
      <c r="T180" s="55"/>
      <c r="U180" s="55"/>
      <c r="V180" s="133" t="s">
        <v>296</v>
      </c>
      <c r="W180" s="63"/>
      <c r="X180" s="63"/>
      <c r="Y180" s="63"/>
      <c r="Z180" s="63"/>
      <c r="AA180" s="63"/>
      <c r="AB180" s="63"/>
      <c r="AC180" s="63"/>
      <c r="AD180" s="63"/>
      <c r="AE180" s="64"/>
      <c r="AF180" s="113">
        <v>57.5</v>
      </c>
      <c r="AG180" s="113"/>
      <c r="AH180" s="113"/>
      <c r="AI180" s="113"/>
      <c r="AJ180" s="113"/>
      <c r="AK180" s="113">
        <v>0</v>
      </c>
      <c r="AL180" s="113"/>
      <c r="AM180" s="113"/>
      <c r="AN180" s="113"/>
      <c r="AO180" s="113"/>
      <c r="AP180" s="113">
        <v>57.5</v>
      </c>
      <c r="AQ180" s="113"/>
      <c r="AR180" s="113"/>
      <c r="AS180" s="113"/>
      <c r="AT180" s="113"/>
      <c r="AU180" s="113">
        <v>57.5</v>
      </c>
      <c r="AV180" s="113"/>
      <c r="AW180" s="113"/>
      <c r="AX180" s="113"/>
      <c r="AY180" s="113"/>
      <c r="AZ180" s="113">
        <v>0</v>
      </c>
      <c r="BA180" s="113"/>
      <c r="BB180" s="113"/>
      <c r="BC180" s="113"/>
      <c r="BD180" s="113"/>
      <c r="BE180" s="113">
        <v>57.5</v>
      </c>
      <c r="BF180" s="113"/>
      <c r="BG180" s="113"/>
      <c r="BH180" s="113"/>
      <c r="BI180" s="113"/>
    </row>
    <row r="181" spans="1:79" s="25" customFormat="1" ht="15" customHeight="1" x14ac:dyDescent="0.2">
      <c r="A181" s="59">
        <v>2</v>
      </c>
      <c r="B181" s="60"/>
      <c r="C181" s="60"/>
      <c r="D181" s="133" t="s">
        <v>469</v>
      </c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4"/>
      <c r="Q181" s="55" t="s">
        <v>187</v>
      </c>
      <c r="R181" s="55"/>
      <c r="S181" s="55"/>
      <c r="T181" s="55"/>
      <c r="U181" s="55"/>
      <c r="V181" s="133" t="s">
        <v>296</v>
      </c>
      <c r="W181" s="63"/>
      <c r="X181" s="63"/>
      <c r="Y181" s="63"/>
      <c r="Z181" s="63"/>
      <c r="AA181" s="63"/>
      <c r="AB181" s="63"/>
      <c r="AC181" s="63"/>
      <c r="AD181" s="63"/>
      <c r="AE181" s="64"/>
      <c r="AF181" s="113">
        <v>16</v>
      </c>
      <c r="AG181" s="113"/>
      <c r="AH181" s="113"/>
      <c r="AI181" s="113"/>
      <c r="AJ181" s="113"/>
      <c r="AK181" s="113">
        <v>0</v>
      </c>
      <c r="AL181" s="113"/>
      <c r="AM181" s="113"/>
      <c r="AN181" s="113"/>
      <c r="AO181" s="113"/>
      <c r="AP181" s="113">
        <v>16</v>
      </c>
      <c r="AQ181" s="113"/>
      <c r="AR181" s="113"/>
      <c r="AS181" s="113"/>
      <c r="AT181" s="113"/>
      <c r="AU181" s="113">
        <v>16</v>
      </c>
      <c r="AV181" s="113"/>
      <c r="AW181" s="113"/>
      <c r="AX181" s="113"/>
      <c r="AY181" s="113"/>
      <c r="AZ181" s="113">
        <v>0</v>
      </c>
      <c r="BA181" s="113"/>
      <c r="BB181" s="113"/>
      <c r="BC181" s="113"/>
      <c r="BD181" s="113"/>
      <c r="BE181" s="113">
        <v>16</v>
      </c>
      <c r="BF181" s="113"/>
      <c r="BG181" s="113"/>
      <c r="BH181" s="113"/>
      <c r="BI181" s="113"/>
    </row>
    <row r="182" spans="1:79" s="6" customFormat="1" ht="45" customHeight="1" x14ac:dyDescent="0.2">
      <c r="A182" s="87">
        <v>0</v>
      </c>
      <c r="B182" s="88"/>
      <c r="C182" s="88"/>
      <c r="D182" s="134" t="s">
        <v>297</v>
      </c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2"/>
      <c r="Q182" s="104" t="s">
        <v>187</v>
      </c>
      <c r="R182" s="104"/>
      <c r="S182" s="104"/>
      <c r="T182" s="104"/>
      <c r="U182" s="104"/>
      <c r="V182" s="134"/>
      <c r="W182" s="101"/>
      <c r="X182" s="101"/>
      <c r="Y182" s="101"/>
      <c r="Z182" s="101"/>
      <c r="AA182" s="101"/>
      <c r="AB182" s="101"/>
      <c r="AC182" s="101"/>
      <c r="AD182" s="101"/>
      <c r="AE182" s="102"/>
      <c r="AF182" s="105">
        <v>9</v>
      </c>
      <c r="AG182" s="105"/>
      <c r="AH182" s="105"/>
      <c r="AI182" s="105"/>
      <c r="AJ182" s="105"/>
      <c r="AK182" s="105">
        <v>0</v>
      </c>
      <c r="AL182" s="105"/>
      <c r="AM182" s="105"/>
      <c r="AN182" s="105"/>
      <c r="AO182" s="105"/>
      <c r="AP182" s="105"/>
      <c r="AQ182" s="105"/>
      <c r="AR182" s="105"/>
      <c r="AS182" s="105"/>
      <c r="AT182" s="105"/>
      <c r="AU182" s="105">
        <v>9</v>
      </c>
      <c r="AV182" s="105"/>
      <c r="AW182" s="105"/>
      <c r="AX182" s="105"/>
      <c r="AY182" s="105"/>
      <c r="AZ182" s="105">
        <v>0</v>
      </c>
      <c r="BA182" s="105"/>
      <c r="BB182" s="105"/>
      <c r="BC182" s="105"/>
      <c r="BD182" s="105"/>
      <c r="BE182" s="105"/>
      <c r="BF182" s="105"/>
      <c r="BG182" s="105"/>
      <c r="BH182" s="105"/>
      <c r="BI182" s="105"/>
    </row>
    <row r="183" spans="1:79" s="25" customFormat="1" ht="28.5" customHeight="1" x14ac:dyDescent="0.2">
      <c r="A183" s="59">
        <v>3</v>
      </c>
      <c r="B183" s="60"/>
      <c r="C183" s="60"/>
      <c r="D183" s="133" t="s">
        <v>468</v>
      </c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4"/>
      <c r="Q183" s="55" t="s">
        <v>187</v>
      </c>
      <c r="R183" s="55"/>
      <c r="S183" s="55"/>
      <c r="T183" s="55"/>
      <c r="U183" s="55"/>
      <c r="V183" s="133" t="s">
        <v>296</v>
      </c>
      <c r="W183" s="63"/>
      <c r="X183" s="63"/>
      <c r="Y183" s="63"/>
      <c r="Z183" s="63"/>
      <c r="AA183" s="63"/>
      <c r="AB183" s="63"/>
      <c r="AC183" s="63"/>
      <c r="AD183" s="63"/>
      <c r="AE183" s="64"/>
      <c r="AF183" s="113">
        <v>9</v>
      </c>
      <c r="AG183" s="113"/>
      <c r="AH183" s="113"/>
      <c r="AI183" s="113"/>
      <c r="AJ183" s="113"/>
      <c r="AK183" s="113">
        <v>0</v>
      </c>
      <c r="AL183" s="113"/>
      <c r="AM183" s="113"/>
      <c r="AN183" s="113"/>
      <c r="AO183" s="113"/>
      <c r="AP183" s="113">
        <v>9</v>
      </c>
      <c r="AQ183" s="113"/>
      <c r="AR183" s="113"/>
      <c r="AS183" s="113"/>
      <c r="AT183" s="113"/>
      <c r="AU183" s="113">
        <v>9</v>
      </c>
      <c r="AV183" s="113"/>
      <c r="AW183" s="113"/>
      <c r="AX183" s="113"/>
      <c r="AY183" s="113"/>
      <c r="AZ183" s="113">
        <v>0</v>
      </c>
      <c r="BA183" s="113"/>
      <c r="BB183" s="113"/>
      <c r="BC183" s="113"/>
      <c r="BD183" s="113"/>
      <c r="BE183" s="113">
        <v>9</v>
      </c>
      <c r="BF183" s="113"/>
      <c r="BG183" s="113"/>
      <c r="BH183" s="113"/>
      <c r="BI183" s="113"/>
    </row>
    <row r="184" spans="1:79" s="25" customFormat="1" ht="28.5" customHeight="1" x14ac:dyDescent="0.2">
      <c r="A184" s="59">
        <v>4</v>
      </c>
      <c r="B184" s="60"/>
      <c r="C184" s="60"/>
      <c r="D184" s="133" t="s">
        <v>469</v>
      </c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4"/>
      <c r="Q184" s="55" t="s">
        <v>187</v>
      </c>
      <c r="R184" s="55"/>
      <c r="S184" s="55"/>
      <c r="T184" s="55"/>
      <c r="U184" s="55"/>
      <c r="V184" s="133" t="s">
        <v>301</v>
      </c>
      <c r="W184" s="63"/>
      <c r="X184" s="63"/>
      <c r="Y184" s="63"/>
      <c r="Z184" s="63"/>
      <c r="AA184" s="63"/>
      <c r="AB184" s="63"/>
      <c r="AC184" s="63"/>
      <c r="AD184" s="63"/>
      <c r="AE184" s="64"/>
      <c r="AF184" s="113">
        <v>0</v>
      </c>
      <c r="AG184" s="113"/>
      <c r="AH184" s="113"/>
      <c r="AI184" s="113"/>
      <c r="AJ184" s="113"/>
      <c r="AK184" s="113">
        <v>0</v>
      </c>
      <c r="AL184" s="113"/>
      <c r="AM184" s="113"/>
      <c r="AN184" s="113"/>
      <c r="AO184" s="113"/>
      <c r="AP184" s="113">
        <v>0</v>
      </c>
      <c r="AQ184" s="113"/>
      <c r="AR184" s="113"/>
      <c r="AS184" s="113"/>
      <c r="AT184" s="113"/>
      <c r="AU184" s="113">
        <v>0</v>
      </c>
      <c r="AV184" s="113"/>
      <c r="AW184" s="113"/>
      <c r="AX184" s="113"/>
      <c r="AY184" s="113"/>
      <c r="AZ184" s="113">
        <v>0</v>
      </c>
      <c r="BA184" s="113"/>
      <c r="BB184" s="113"/>
      <c r="BC184" s="113"/>
      <c r="BD184" s="113"/>
      <c r="BE184" s="113">
        <v>0</v>
      </c>
      <c r="BF184" s="113"/>
      <c r="BG184" s="113"/>
      <c r="BH184" s="113"/>
      <c r="BI184" s="113"/>
    </row>
    <row r="185" spans="1:79" s="6" customFormat="1" ht="15" customHeight="1" x14ac:dyDescent="0.2">
      <c r="A185" s="87">
        <v>0</v>
      </c>
      <c r="B185" s="88"/>
      <c r="C185" s="88"/>
      <c r="D185" s="134" t="s">
        <v>298</v>
      </c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2"/>
      <c r="Q185" s="104" t="s">
        <v>187</v>
      </c>
      <c r="R185" s="104"/>
      <c r="S185" s="104"/>
      <c r="T185" s="104"/>
      <c r="U185" s="104"/>
      <c r="V185" s="134"/>
      <c r="W185" s="101"/>
      <c r="X185" s="101"/>
      <c r="Y185" s="101"/>
      <c r="Z185" s="101"/>
      <c r="AA185" s="101"/>
      <c r="AB185" s="101"/>
      <c r="AC185" s="101"/>
      <c r="AD185" s="101"/>
      <c r="AE185" s="102"/>
      <c r="AF185" s="105">
        <v>41</v>
      </c>
      <c r="AG185" s="105"/>
      <c r="AH185" s="105"/>
      <c r="AI185" s="105"/>
      <c r="AJ185" s="105"/>
      <c r="AK185" s="105">
        <v>0</v>
      </c>
      <c r="AL185" s="105"/>
      <c r="AM185" s="105"/>
      <c r="AN185" s="105"/>
      <c r="AO185" s="105"/>
      <c r="AP185" s="105"/>
      <c r="AQ185" s="105"/>
      <c r="AR185" s="105"/>
      <c r="AS185" s="105"/>
      <c r="AT185" s="105"/>
      <c r="AU185" s="105">
        <v>41</v>
      </c>
      <c r="AV185" s="105"/>
      <c r="AW185" s="105"/>
      <c r="AX185" s="105"/>
      <c r="AY185" s="105"/>
      <c r="AZ185" s="105">
        <v>0</v>
      </c>
      <c r="BA185" s="105"/>
      <c r="BB185" s="105"/>
      <c r="BC185" s="105"/>
      <c r="BD185" s="105"/>
      <c r="BE185" s="105"/>
      <c r="BF185" s="105"/>
      <c r="BG185" s="105"/>
      <c r="BH185" s="105"/>
      <c r="BI185" s="105"/>
    </row>
    <row r="186" spans="1:79" s="25" customFormat="1" ht="28.5" customHeight="1" x14ac:dyDescent="0.2">
      <c r="A186" s="59">
        <v>5</v>
      </c>
      <c r="B186" s="60"/>
      <c r="C186" s="60"/>
      <c r="D186" s="133" t="s">
        <v>468</v>
      </c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4"/>
      <c r="Q186" s="55" t="s">
        <v>187</v>
      </c>
      <c r="R186" s="55"/>
      <c r="S186" s="55"/>
      <c r="T186" s="55"/>
      <c r="U186" s="55"/>
      <c r="V186" s="133" t="s">
        <v>296</v>
      </c>
      <c r="W186" s="63"/>
      <c r="X186" s="63"/>
      <c r="Y186" s="63"/>
      <c r="Z186" s="63"/>
      <c r="AA186" s="63"/>
      <c r="AB186" s="63"/>
      <c r="AC186" s="63"/>
      <c r="AD186" s="63"/>
      <c r="AE186" s="64"/>
      <c r="AF186" s="113">
        <v>32</v>
      </c>
      <c r="AG186" s="113"/>
      <c r="AH186" s="113"/>
      <c r="AI186" s="113"/>
      <c r="AJ186" s="113"/>
      <c r="AK186" s="113">
        <v>0</v>
      </c>
      <c r="AL186" s="113"/>
      <c r="AM186" s="113"/>
      <c r="AN186" s="113"/>
      <c r="AO186" s="113"/>
      <c r="AP186" s="113">
        <v>32</v>
      </c>
      <c r="AQ186" s="113"/>
      <c r="AR186" s="113"/>
      <c r="AS186" s="113"/>
      <c r="AT186" s="113"/>
      <c r="AU186" s="113">
        <v>32</v>
      </c>
      <c r="AV186" s="113"/>
      <c r="AW186" s="113"/>
      <c r="AX186" s="113"/>
      <c r="AY186" s="113"/>
      <c r="AZ186" s="113">
        <v>0</v>
      </c>
      <c r="BA186" s="113"/>
      <c r="BB186" s="113"/>
      <c r="BC186" s="113"/>
      <c r="BD186" s="113"/>
      <c r="BE186" s="113">
        <v>32</v>
      </c>
      <c r="BF186" s="113"/>
      <c r="BG186" s="113"/>
      <c r="BH186" s="113"/>
      <c r="BI186" s="113"/>
    </row>
    <row r="187" spans="1:79" s="25" customFormat="1" ht="28.5" customHeight="1" x14ac:dyDescent="0.2">
      <c r="A187" s="59">
        <v>6</v>
      </c>
      <c r="B187" s="60"/>
      <c r="C187" s="60"/>
      <c r="D187" s="133" t="s">
        <v>469</v>
      </c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4"/>
      <c r="Q187" s="55" t="s">
        <v>187</v>
      </c>
      <c r="R187" s="55"/>
      <c r="S187" s="55"/>
      <c r="T187" s="55"/>
      <c r="U187" s="55"/>
      <c r="V187" s="133" t="s">
        <v>296</v>
      </c>
      <c r="W187" s="63"/>
      <c r="X187" s="63"/>
      <c r="Y187" s="63"/>
      <c r="Z187" s="63"/>
      <c r="AA187" s="63"/>
      <c r="AB187" s="63"/>
      <c r="AC187" s="63"/>
      <c r="AD187" s="63"/>
      <c r="AE187" s="64"/>
      <c r="AF187" s="113">
        <v>9</v>
      </c>
      <c r="AG187" s="113"/>
      <c r="AH187" s="113"/>
      <c r="AI187" s="113"/>
      <c r="AJ187" s="113"/>
      <c r="AK187" s="113">
        <v>0</v>
      </c>
      <c r="AL187" s="113"/>
      <c r="AM187" s="113"/>
      <c r="AN187" s="113"/>
      <c r="AO187" s="113"/>
      <c r="AP187" s="113">
        <v>9</v>
      </c>
      <c r="AQ187" s="113"/>
      <c r="AR187" s="113"/>
      <c r="AS187" s="113"/>
      <c r="AT187" s="113"/>
      <c r="AU187" s="113">
        <v>9</v>
      </c>
      <c r="AV187" s="113"/>
      <c r="AW187" s="113"/>
      <c r="AX187" s="113"/>
      <c r="AY187" s="113"/>
      <c r="AZ187" s="113">
        <v>0</v>
      </c>
      <c r="BA187" s="113"/>
      <c r="BB187" s="113"/>
      <c r="BC187" s="113"/>
      <c r="BD187" s="113"/>
      <c r="BE187" s="113">
        <v>9</v>
      </c>
      <c r="BF187" s="113"/>
      <c r="BG187" s="113"/>
      <c r="BH187" s="113"/>
      <c r="BI187" s="113"/>
    </row>
    <row r="188" spans="1:79" s="6" customFormat="1" ht="14.25" x14ac:dyDescent="0.2">
      <c r="A188" s="87">
        <v>0</v>
      </c>
      <c r="B188" s="88"/>
      <c r="C188" s="88"/>
      <c r="D188" s="134" t="s">
        <v>299</v>
      </c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2"/>
      <c r="Q188" s="104" t="s">
        <v>187</v>
      </c>
      <c r="R188" s="104"/>
      <c r="S188" s="104"/>
      <c r="T188" s="104"/>
      <c r="U188" s="104"/>
      <c r="V188" s="134"/>
      <c r="W188" s="101"/>
      <c r="X188" s="101"/>
      <c r="Y188" s="101"/>
      <c r="Z188" s="101"/>
      <c r="AA188" s="101"/>
      <c r="AB188" s="101"/>
      <c r="AC188" s="101"/>
      <c r="AD188" s="101"/>
      <c r="AE188" s="102"/>
      <c r="AF188" s="105">
        <v>6</v>
      </c>
      <c r="AG188" s="105"/>
      <c r="AH188" s="105"/>
      <c r="AI188" s="105"/>
      <c r="AJ188" s="105"/>
      <c r="AK188" s="105">
        <v>0</v>
      </c>
      <c r="AL188" s="105"/>
      <c r="AM188" s="105"/>
      <c r="AN188" s="105"/>
      <c r="AO188" s="105"/>
      <c r="AP188" s="105"/>
      <c r="AQ188" s="105"/>
      <c r="AR188" s="105"/>
      <c r="AS188" s="105"/>
      <c r="AT188" s="105"/>
      <c r="AU188" s="105">
        <v>6</v>
      </c>
      <c r="AV188" s="105"/>
      <c r="AW188" s="105"/>
      <c r="AX188" s="105"/>
      <c r="AY188" s="105"/>
      <c r="AZ188" s="105">
        <v>0</v>
      </c>
      <c r="BA188" s="105"/>
      <c r="BB188" s="105"/>
      <c r="BC188" s="105"/>
      <c r="BD188" s="105"/>
      <c r="BE188" s="105"/>
      <c r="BF188" s="105"/>
      <c r="BG188" s="105"/>
      <c r="BH188" s="105"/>
      <c r="BI188" s="105"/>
    </row>
    <row r="189" spans="1:79" s="25" customFormat="1" ht="28.5" customHeight="1" x14ac:dyDescent="0.2">
      <c r="A189" s="59">
        <v>7</v>
      </c>
      <c r="B189" s="60"/>
      <c r="C189" s="60"/>
      <c r="D189" s="133" t="s">
        <v>468</v>
      </c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4"/>
      <c r="Q189" s="55" t="s">
        <v>187</v>
      </c>
      <c r="R189" s="55"/>
      <c r="S189" s="55"/>
      <c r="T189" s="55"/>
      <c r="U189" s="55"/>
      <c r="V189" s="133" t="s">
        <v>296</v>
      </c>
      <c r="W189" s="63"/>
      <c r="X189" s="63"/>
      <c r="Y189" s="63"/>
      <c r="Z189" s="63"/>
      <c r="AA189" s="63"/>
      <c r="AB189" s="63"/>
      <c r="AC189" s="63"/>
      <c r="AD189" s="63"/>
      <c r="AE189" s="64"/>
      <c r="AF189" s="113">
        <v>4.5</v>
      </c>
      <c r="AG189" s="113"/>
      <c r="AH189" s="113"/>
      <c r="AI189" s="113"/>
      <c r="AJ189" s="113"/>
      <c r="AK189" s="113">
        <v>0</v>
      </c>
      <c r="AL189" s="113"/>
      <c r="AM189" s="113"/>
      <c r="AN189" s="113"/>
      <c r="AO189" s="113"/>
      <c r="AP189" s="113">
        <v>4.5</v>
      </c>
      <c r="AQ189" s="113"/>
      <c r="AR189" s="113"/>
      <c r="AS189" s="113"/>
      <c r="AT189" s="113"/>
      <c r="AU189" s="113">
        <v>4.5</v>
      </c>
      <c r="AV189" s="113"/>
      <c r="AW189" s="113"/>
      <c r="AX189" s="113"/>
      <c r="AY189" s="113"/>
      <c r="AZ189" s="113">
        <v>0</v>
      </c>
      <c r="BA189" s="113"/>
      <c r="BB189" s="113"/>
      <c r="BC189" s="113"/>
      <c r="BD189" s="113"/>
      <c r="BE189" s="113">
        <v>4.5</v>
      </c>
      <c r="BF189" s="113"/>
      <c r="BG189" s="113"/>
      <c r="BH189" s="113"/>
      <c r="BI189" s="113"/>
    </row>
    <row r="190" spans="1:79" s="25" customFormat="1" ht="28.5" customHeight="1" x14ac:dyDescent="0.2">
      <c r="A190" s="59">
        <v>8</v>
      </c>
      <c r="B190" s="60"/>
      <c r="C190" s="60"/>
      <c r="D190" s="133" t="s">
        <v>469</v>
      </c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4"/>
      <c r="Q190" s="55" t="s">
        <v>187</v>
      </c>
      <c r="R190" s="55"/>
      <c r="S190" s="55"/>
      <c r="T190" s="55"/>
      <c r="U190" s="55"/>
      <c r="V190" s="133" t="s">
        <v>296</v>
      </c>
      <c r="W190" s="63"/>
      <c r="X190" s="63"/>
      <c r="Y190" s="63"/>
      <c r="Z190" s="63"/>
      <c r="AA190" s="63"/>
      <c r="AB190" s="63"/>
      <c r="AC190" s="63"/>
      <c r="AD190" s="63"/>
      <c r="AE190" s="64"/>
      <c r="AF190" s="113">
        <v>1.5</v>
      </c>
      <c r="AG190" s="113"/>
      <c r="AH190" s="113"/>
      <c r="AI190" s="113"/>
      <c r="AJ190" s="113"/>
      <c r="AK190" s="113">
        <v>0</v>
      </c>
      <c r="AL190" s="113"/>
      <c r="AM190" s="113"/>
      <c r="AN190" s="113"/>
      <c r="AO190" s="113"/>
      <c r="AP190" s="113">
        <v>1.5</v>
      </c>
      <c r="AQ190" s="113"/>
      <c r="AR190" s="113"/>
      <c r="AS190" s="113"/>
      <c r="AT190" s="113"/>
      <c r="AU190" s="113">
        <v>1.5</v>
      </c>
      <c r="AV190" s="113"/>
      <c r="AW190" s="113"/>
      <c r="AX190" s="113"/>
      <c r="AY190" s="113"/>
      <c r="AZ190" s="113">
        <v>0</v>
      </c>
      <c r="BA190" s="113"/>
      <c r="BB190" s="113"/>
      <c r="BC190" s="113"/>
      <c r="BD190" s="113"/>
      <c r="BE190" s="113">
        <v>1.5</v>
      </c>
      <c r="BF190" s="113"/>
      <c r="BG190" s="113"/>
      <c r="BH190" s="113"/>
      <c r="BI190" s="113"/>
    </row>
    <row r="191" spans="1:79" s="6" customFormat="1" ht="14.25" x14ac:dyDescent="0.2">
      <c r="A191" s="87">
        <v>0</v>
      </c>
      <c r="B191" s="88"/>
      <c r="C191" s="88"/>
      <c r="D191" s="134" t="s">
        <v>300</v>
      </c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2"/>
      <c r="Q191" s="104" t="s">
        <v>187</v>
      </c>
      <c r="R191" s="104"/>
      <c r="S191" s="104"/>
      <c r="T191" s="104"/>
      <c r="U191" s="104"/>
      <c r="V191" s="134"/>
      <c r="W191" s="101"/>
      <c r="X191" s="101"/>
      <c r="Y191" s="101"/>
      <c r="Z191" s="101"/>
      <c r="AA191" s="101"/>
      <c r="AB191" s="101"/>
      <c r="AC191" s="101"/>
      <c r="AD191" s="101"/>
      <c r="AE191" s="102"/>
      <c r="AF191" s="105">
        <v>17.5</v>
      </c>
      <c r="AG191" s="105"/>
      <c r="AH191" s="105"/>
      <c r="AI191" s="105"/>
      <c r="AJ191" s="105"/>
      <c r="AK191" s="105">
        <v>0</v>
      </c>
      <c r="AL191" s="105"/>
      <c r="AM191" s="105"/>
      <c r="AN191" s="105"/>
      <c r="AO191" s="105"/>
      <c r="AP191" s="105"/>
      <c r="AQ191" s="105"/>
      <c r="AR191" s="105"/>
      <c r="AS191" s="105"/>
      <c r="AT191" s="105"/>
      <c r="AU191" s="105">
        <v>17.5</v>
      </c>
      <c r="AV191" s="105"/>
      <c r="AW191" s="105"/>
      <c r="AX191" s="105"/>
      <c r="AY191" s="105"/>
      <c r="AZ191" s="105">
        <v>0</v>
      </c>
      <c r="BA191" s="105"/>
      <c r="BB191" s="105"/>
      <c r="BC191" s="105"/>
      <c r="BD191" s="105"/>
      <c r="BE191" s="105"/>
      <c r="BF191" s="105"/>
      <c r="BG191" s="105"/>
      <c r="BH191" s="105"/>
      <c r="BI191" s="105"/>
    </row>
    <row r="192" spans="1:79" s="25" customFormat="1" ht="28.5" customHeight="1" x14ac:dyDescent="0.2">
      <c r="A192" s="59">
        <v>9</v>
      </c>
      <c r="B192" s="60"/>
      <c r="C192" s="60"/>
      <c r="D192" s="133" t="s">
        <v>468</v>
      </c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4"/>
      <c r="Q192" s="55" t="s">
        <v>187</v>
      </c>
      <c r="R192" s="55"/>
      <c r="S192" s="55"/>
      <c r="T192" s="55"/>
      <c r="U192" s="55"/>
      <c r="V192" s="133" t="s">
        <v>296</v>
      </c>
      <c r="W192" s="63"/>
      <c r="X192" s="63"/>
      <c r="Y192" s="63"/>
      <c r="Z192" s="63"/>
      <c r="AA192" s="63"/>
      <c r="AB192" s="63"/>
      <c r="AC192" s="63"/>
      <c r="AD192" s="63"/>
      <c r="AE192" s="64"/>
      <c r="AF192" s="113">
        <v>12</v>
      </c>
      <c r="AG192" s="113"/>
      <c r="AH192" s="113"/>
      <c r="AI192" s="113"/>
      <c r="AJ192" s="113"/>
      <c r="AK192" s="113">
        <v>0</v>
      </c>
      <c r="AL192" s="113"/>
      <c r="AM192" s="113"/>
      <c r="AN192" s="113"/>
      <c r="AO192" s="113"/>
      <c r="AP192" s="113">
        <v>12</v>
      </c>
      <c r="AQ192" s="113"/>
      <c r="AR192" s="113"/>
      <c r="AS192" s="113"/>
      <c r="AT192" s="113"/>
      <c r="AU192" s="113">
        <v>12</v>
      </c>
      <c r="AV192" s="113"/>
      <c r="AW192" s="113"/>
      <c r="AX192" s="113"/>
      <c r="AY192" s="113"/>
      <c r="AZ192" s="113">
        <v>0</v>
      </c>
      <c r="BA192" s="113"/>
      <c r="BB192" s="113"/>
      <c r="BC192" s="113"/>
      <c r="BD192" s="113"/>
      <c r="BE192" s="113">
        <v>12</v>
      </c>
      <c r="BF192" s="113"/>
      <c r="BG192" s="113"/>
      <c r="BH192" s="113"/>
      <c r="BI192" s="113"/>
    </row>
    <row r="193" spans="1:70" s="25" customFormat="1" ht="28.5" customHeight="1" x14ac:dyDescent="0.2">
      <c r="A193" s="59">
        <v>10</v>
      </c>
      <c r="B193" s="60"/>
      <c r="C193" s="60"/>
      <c r="D193" s="133" t="s">
        <v>469</v>
      </c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4"/>
      <c r="Q193" s="55" t="s">
        <v>187</v>
      </c>
      <c r="R193" s="55"/>
      <c r="S193" s="55"/>
      <c r="T193" s="55"/>
      <c r="U193" s="55"/>
      <c r="V193" s="133" t="s">
        <v>296</v>
      </c>
      <c r="W193" s="63"/>
      <c r="X193" s="63"/>
      <c r="Y193" s="63"/>
      <c r="Z193" s="63"/>
      <c r="AA193" s="63"/>
      <c r="AB193" s="63"/>
      <c r="AC193" s="63"/>
      <c r="AD193" s="63"/>
      <c r="AE193" s="64"/>
      <c r="AF193" s="113">
        <v>5.5</v>
      </c>
      <c r="AG193" s="113"/>
      <c r="AH193" s="113"/>
      <c r="AI193" s="113"/>
      <c r="AJ193" s="113"/>
      <c r="AK193" s="113">
        <v>0</v>
      </c>
      <c r="AL193" s="113"/>
      <c r="AM193" s="113"/>
      <c r="AN193" s="113"/>
      <c r="AO193" s="113"/>
      <c r="AP193" s="113">
        <v>5.5</v>
      </c>
      <c r="AQ193" s="113"/>
      <c r="AR193" s="113"/>
      <c r="AS193" s="113"/>
      <c r="AT193" s="113"/>
      <c r="AU193" s="113">
        <v>5.5</v>
      </c>
      <c r="AV193" s="113"/>
      <c r="AW193" s="113"/>
      <c r="AX193" s="113"/>
      <c r="AY193" s="113"/>
      <c r="AZ193" s="113">
        <v>0</v>
      </c>
      <c r="BA193" s="113"/>
      <c r="BB193" s="113"/>
      <c r="BC193" s="113"/>
      <c r="BD193" s="113"/>
      <c r="BE193" s="113">
        <v>5.5</v>
      </c>
      <c r="BF193" s="113"/>
      <c r="BG193" s="113"/>
      <c r="BH193" s="113"/>
      <c r="BI193" s="113"/>
    </row>
    <row r="194" spans="1:70" s="25" customFormat="1" ht="45" customHeight="1" x14ac:dyDescent="0.2">
      <c r="A194" s="59">
        <v>11</v>
      </c>
      <c r="B194" s="60"/>
      <c r="C194" s="60"/>
      <c r="D194" s="133" t="s">
        <v>470</v>
      </c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4"/>
      <c r="Q194" s="55" t="s">
        <v>187</v>
      </c>
      <c r="R194" s="55"/>
      <c r="S194" s="55"/>
      <c r="T194" s="55"/>
      <c r="U194" s="55"/>
      <c r="V194" s="133" t="s">
        <v>303</v>
      </c>
      <c r="W194" s="63"/>
      <c r="X194" s="63"/>
      <c r="Y194" s="63"/>
      <c r="Z194" s="63"/>
      <c r="AA194" s="63"/>
      <c r="AB194" s="63"/>
      <c r="AC194" s="63"/>
      <c r="AD194" s="63"/>
      <c r="AE194" s="64"/>
      <c r="AF194" s="113">
        <v>2</v>
      </c>
      <c r="AG194" s="113"/>
      <c r="AH194" s="113"/>
      <c r="AI194" s="113"/>
      <c r="AJ194" s="113"/>
      <c r="AK194" s="113">
        <v>0</v>
      </c>
      <c r="AL194" s="113"/>
      <c r="AM194" s="113"/>
      <c r="AN194" s="113"/>
      <c r="AO194" s="113"/>
      <c r="AP194" s="113">
        <v>2</v>
      </c>
      <c r="AQ194" s="113"/>
      <c r="AR194" s="113"/>
      <c r="AS194" s="113"/>
      <c r="AT194" s="113"/>
      <c r="AU194" s="113">
        <v>2</v>
      </c>
      <c r="AV194" s="113"/>
      <c r="AW194" s="113"/>
      <c r="AX194" s="113"/>
      <c r="AY194" s="113"/>
      <c r="AZ194" s="113">
        <v>0</v>
      </c>
      <c r="BA194" s="113"/>
      <c r="BB194" s="113"/>
      <c r="BC194" s="113"/>
      <c r="BD194" s="113"/>
      <c r="BE194" s="113">
        <v>2</v>
      </c>
      <c r="BF194" s="113"/>
      <c r="BG194" s="113"/>
      <c r="BH194" s="113"/>
      <c r="BI194" s="113"/>
    </row>
    <row r="195" spans="1:70" s="6" customFormat="1" ht="14.25" x14ac:dyDescent="0.2">
      <c r="A195" s="87">
        <v>0</v>
      </c>
      <c r="B195" s="88"/>
      <c r="C195" s="88"/>
      <c r="D195" s="134" t="s">
        <v>194</v>
      </c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2"/>
      <c r="Q195" s="104"/>
      <c r="R195" s="104"/>
      <c r="S195" s="104"/>
      <c r="T195" s="104"/>
      <c r="U195" s="104"/>
      <c r="V195" s="134"/>
      <c r="W195" s="101"/>
      <c r="X195" s="101"/>
      <c r="Y195" s="101"/>
      <c r="Z195" s="101"/>
      <c r="AA195" s="101"/>
      <c r="AB195" s="101"/>
      <c r="AC195" s="101"/>
      <c r="AD195" s="101"/>
      <c r="AE195" s="102"/>
      <c r="AF195" s="105"/>
      <c r="AG195" s="105"/>
      <c r="AH195" s="105"/>
      <c r="AI195" s="105"/>
      <c r="AJ195" s="105"/>
      <c r="AK195" s="105"/>
      <c r="AL195" s="105"/>
      <c r="AM195" s="105"/>
      <c r="AN195" s="105"/>
      <c r="AO195" s="105"/>
      <c r="AP195" s="105"/>
      <c r="AQ195" s="105"/>
      <c r="AR195" s="105"/>
      <c r="AS195" s="105"/>
      <c r="AT195" s="105"/>
      <c r="AU195" s="105"/>
      <c r="AV195" s="105"/>
      <c r="AW195" s="105"/>
      <c r="AX195" s="105"/>
      <c r="AY195" s="105"/>
      <c r="AZ195" s="105"/>
      <c r="BA195" s="105"/>
      <c r="BB195" s="105"/>
      <c r="BC195" s="105"/>
      <c r="BD195" s="105"/>
      <c r="BE195" s="105"/>
      <c r="BF195" s="105"/>
      <c r="BG195" s="105"/>
      <c r="BH195" s="105"/>
      <c r="BI195" s="105"/>
    </row>
    <row r="196" spans="1:70" s="6" customFormat="1" ht="28.5" customHeight="1" x14ac:dyDescent="0.2">
      <c r="A196" s="87">
        <v>0</v>
      </c>
      <c r="B196" s="88"/>
      <c r="C196" s="88"/>
      <c r="D196" s="134" t="s">
        <v>471</v>
      </c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2"/>
      <c r="Q196" s="104" t="s">
        <v>306</v>
      </c>
      <c r="R196" s="104"/>
      <c r="S196" s="104"/>
      <c r="T196" s="104"/>
      <c r="U196" s="104"/>
      <c r="V196" s="134"/>
      <c r="W196" s="101"/>
      <c r="X196" s="101"/>
      <c r="Y196" s="101"/>
      <c r="Z196" s="101"/>
      <c r="AA196" s="101"/>
      <c r="AB196" s="101"/>
      <c r="AC196" s="101"/>
      <c r="AD196" s="101"/>
      <c r="AE196" s="102"/>
      <c r="AF196" s="105">
        <v>2660</v>
      </c>
      <c r="AG196" s="105"/>
      <c r="AH196" s="105"/>
      <c r="AI196" s="105"/>
      <c r="AJ196" s="105"/>
      <c r="AK196" s="105">
        <v>0</v>
      </c>
      <c r="AL196" s="105"/>
      <c r="AM196" s="105"/>
      <c r="AN196" s="105"/>
      <c r="AO196" s="105"/>
      <c r="AP196" s="105"/>
      <c r="AQ196" s="105"/>
      <c r="AR196" s="105"/>
      <c r="AS196" s="105"/>
      <c r="AT196" s="105"/>
      <c r="AU196" s="105">
        <v>2660</v>
      </c>
      <c r="AV196" s="105"/>
      <c r="AW196" s="105"/>
      <c r="AX196" s="105"/>
      <c r="AY196" s="105"/>
      <c r="AZ196" s="105">
        <v>0</v>
      </c>
      <c r="BA196" s="105"/>
      <c r="BB196" s="105"/>
      <c r="BC196" s="105"/>
      <c r="BD196" s="105"/>
      <c r="BE196" s="105"/>
      <c r="BF196" s="105"/>
      <c r="BG196" s="105"/>
      <c r="BH196" s="105"/>
      <c r="BI196" s="105"/>
    </row>
    <row r="197" spans="1:70" s="25" customFormat="1" ht="15" x14ac:dyDescent="0.2">
      <c r="A197" s="59">
        <v>12</v>
      </c>
      <c r="B197" s="60"/>
      <c r="C197" s="60"/>
      <c r="D197" s="133" t="s">
        <v>309</v>
      </c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4"/>
      <c r="Q197" s="55" t="s">
        <v>306</v>
      </c>
      <c r="R197" s="55"/>
      <c r="S197" s="55"/>
      <c r="T197" s="55"/>
      <c r="U197" s="55"/>
      <c r="V197" s="133" t="s">
        <v>396</v>
      </c>
      <c r="W197" s="63"/>
      <c r="X197" s="63"/>
      <c r="Y197" s="63"/>
      <c r="Z197" s="63"/>
      <c r="AA197" s="63"/>
      <c r="AB197" s="63"/>
      <c r="AC197" s="63"/>
      <c r="AD197" s="63"/>
      <c r="AE197" s="64"/>
      <c r="AF197" s="113">
        <v>1745</v>
      </c>
      <c r="AG197" s="113"/>
      <c r="AH197" s="113"/>
      <c r="AI197" s="113"/>
      <c r="AJ197" s="113"/>
      <c r="AK197" s="113">
        <v>0</v>
      </c>
      <c r="AL197" s="113"/>
      <c r="AM197" s="113"/>
      <c r="AN197" s="113"/>
      <c r="AO197" s="113"/>
      <c r="AP197" s="113">
        <v>1745</v>
      </c>
      <c r="AQ197" s="113"/>
      <c r="AR197" s="113"/>
      <c r="AS197" s="113"/>
      <c r="AT197" s="113"/>
      <c r="AU197" s="113">
        <v>1745</v>
      </c>
      <c r="AV197" s="113"/>
      <c r="AW197" s="113"/>
      <c r="AX197" s="113"/>
      <c r="AY197" s="113"/>
      <c r="AZ197" s="113">
        <v>0</v>
      </c>
      <c r="BA197" s="113"/>
      <c r="BB197" s="113"/>
      <c r="BC197" s="113"/>
      <c r="BD197" s="113"/>
      <c r="BE197" s="113">
        <v>1745</v>
      </c>
      <c r="BF197" s="113"/>
      <c r="BG197" s="113"/>
      <c r="BH197" s="113"/>
      <c r="BI197" s="113"/>
    </row>
    <row r="198" spans="1:70" s="25" customFormat="1" ht="15" x14ac:dyDescent="0.2">
      <c r="A198" s="59">
        <v>13</v>
      </c>
      <c r="B198" s="60"/>
      <c r="C198" s="60"/>
      <c r="D198" s="133" t="s">
        <v>404</v>
      </c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4"/>
      <c r="Q198" s="55" t="s">
        <v>306</v>
      </c>
      <c r="R198" s="55"/>
      <c r="S198" s="55"/>
      <c r="T198" s="55"/>
      <c r="U198" s="55"/>
      <c r="V198" s="133" t="s">
        <v>396</v>
      </c>
      <c r="W198" s="63"/>
      <c r="X198" s="63"/>
      <c r="Y198" s="63"/>
      <c r="Z198" s="63"/>
      <c r="AA198" s="63"/>
      <c r="AB198" s="63"/>
      <c r="AC198" s="63"/>
      <c r="AD198" s="63"/>
      <c r="AE198" s="64"/>
      <c r="AF198" s="113">
        <v>915</v>
      </c>
      <c r="AG198" s="113"/>
      <c r="AH198" s="113"/>
      <c r="AI198" s="113"/>
      <c r="AJ198" s="113"/>
      <c r="AK198" s="113">
        <v>0</v>
      </c>
      <c r="AL198" s="113"/>
      <c r="AM198" s="113"/>
      <c r="AN198" s="113"/>
      <c r="AO198" s="113"/>
      <c r="AP198" s="113">
        <v>915</v>
      </c>
      <c r="AQ198" s="113"/>
      <c r="AR198" s="113"/>
      <c r="AS198" s="113"/>
      <c r="AT198" s="113"/>
      <c r="AU198" s="113">
        <v>915</v>
      </c>
      <c r="AV198" s="113"/>
      <c r="AW198" s="113"/>
      <c r="AX198" s="113"/>
      <c r="AY198" s="113"/>
      <c r="AZ198" s="113">
        <v>0</v>
      </c>
      <c r="BA198" s="113"/>
      <c r="BB198" s="113"/>
      <c r="BC198" s="113"/>
      <c r="BD198" s="113"/>
      <c r="BE198" s="113">
        <v>915</v>
      </c>
      <c r="BF198" s="113"/>
      <c r="BG198" s="113"/>
      <c r="BH198" s="113"/>
      <c r="BI198" s="113"/>
    </row>
    <row r="199" spans="1:70" s="6" customFormat="1" ht="30" customHeight="1" x14ac:dyDescent="0.2">
      <c r="A199" s="87">
        <v>0</v>
      </c>
      <c r="B199" s="88"/>
      <c r="C199" s="88"/>
      <c r="D199" s="134" t="s">
        <v>471</v>
      </c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2"/>
      <c r="Q199" s="104" t="s">
        <v>306</v>
      </c>
      <c r="R199" s="104"/>
      <c r="S199" s="104"/>
      <c r="T199" s="104"/>
      <c r="U199" s="104"/>
      <c r="V199" s="134"/>
      <c r="W199" s="101"/>
      <c r="X199" s="101"/>
      <c r="Y199" s="101"/>
      <c r="Z199" s="101"/>
      <c r="AA199" s="101"/>
      <c r="AB199" s="101"/>
      <c r="AC199" s="101"/>
      <c r="AD199" s="101"/>
      <c r="AE199" s="102"/>
      <c r="AF199" s="105">
        <v>2660</v>
      </c>
      <c r="AG199" s="105"/>
      <c r="AH199" s="105"/>
      <c r="AI199" s="105"/>
      <c r="AJ199" s="105"/>
      <c r="AK199" s="105">
        <v>0</v>
      </c>
      <c r="AL199" s="105"/>
      <c r="AM199" s="105"/>
      <c r="AN199" s="105"/>
      <c r="AO199" s="105"/>
      <c r="AP199" s="105"/>
      <c r="AQ199" s="105"/>
      <c r="AR199" s="105"/>
      <c r="AS199" s="105"/>
      <c r="AT199" s="105"/>
      <c r="AU199" s="105">
        <v>2660</v>
      </c>
      <c r="AV199" s="105"/>
      <c r="AW199" s="105"/>
      <c r="AX199" s="105"/>
      <c r="AY199" s="105"/>
      <c r="AZ199" s="105">
        <v>0</v>
      </c>
      <c r="BA199" s="105"/>
      <c r="BB199" s="105"/>
      <c r="BC199" s="105"/>
      <c r="BD199" s="105"/>
      <c r="BE199" s="105"/>
      <c r="BF199" s="105"/>
      <c r="BG199" s="105"/>
      <c r="BH199" s="105"/>
      <c r="BI199" s="105"/>
    </row>
    <row r="200" spans="1:70" s="25" customFormat="1" ht="28.5" customHeight="1" x14ac:dyDescent="0.2">
      <c r="A200" s="59">
        <v>14</v>
      </c>
      <c r="B200" s="60"/>
      <c r="C200" s="60"/>
      <c r="D200" s="133" t="s">
        <v>471</v>
      </c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4"/>
      <c r="Q200" s="55" t="s">
        <v>306</v>
      </c>
      <c r="R200" s="55"/>
      <c r="S200" s="55"/>
      <c r="T200" s="55"/>
      <c r="U200" s="55"/>
      <c r="V200" s="133" t="s">
        <v>303</v>
      </c>
      <c r="W200" s="63"/>
      <c r="X200" s="63"/>
      <c r="Y200" s="63"/>
      <c r="Z200" s="63"/>
      <c r="AA200" s="63"/>
      <c r="AB200" s="63"/>
      <c r="AC200" s="63"/>
      <c r="AD200" s="63"/>
      <c r="AE200" s="64"/>
      <c r="AF200" s="113">
        <v>0</v>
      </c>
      <c r="AG200" s="113"/>
      <c r="AH200" s="113"/>
      <c r="AI200" s="113"/>
      <c r="AJ200" s="113"/>
      <c r="AK200" s="113">
        <v>0</v>
      </c>
      <c r="AL200" s="113"/>
      <c r="AM200" s="113"/>
      <c r="AN200" s="113"/>
      <c r="AO200" s="113"/>
      <c r="AP200" s="113">
        <v>0</v>
      </c>
      <c r="AQ200" s="113"/>
      <c r="AR200" s="113"/>
      <c r="AS200" s="113"/>
      <c r="AT200" s="113"/>
      <c r="AU200" s="113">
        <v>0</v>
      </c>
      <c r="AV200" s="113"/>
      <c r="AW200" s="113"/>
      <c r="AX200" s="113"/>
      <c r="AY200" s="113"/>
      <c r="AZ200" s="113">
        <v>0</v>
      </c>
      <c r="BA200" s="113"/>
      <c r="BB200" s="113"/>
      <c r="BC200" s="113"/>
      <c r="BD200" s="113"/>
      <c r="BE200" s="113">
        <v>0</v>
      </c>
      <c r="BF200" s="113"/>
      <c r="BG200" s="113"/>
      <c r="BH200" s="113"/>
      <c r="BI200" s="113"/>
    </row>
    <row r="201" spans="1:70" s="6" customFormat="1" ht="14.25" x14ac:dyDescent="0.2">
      <c r="A201" s="87">
        <v>0</v>
      </c>
      <c r="B201" s="88"/>
      <c r="C201" s="88"/>
      <c r="D201" s="134" t="s">
        <v>197</v>
      </c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2"/>
      <c r="Q201" s="104"/>
      <c r="R201" s="104"/>
      <c r="S201" s="104"/>
      <c r="T201" s="104"/>
      <c r="U201" s="104"/>
      <c r="V201" s="134"/>
      <c r="W201" s="101"/>
      <c r="X201" s="101"/>
      <c r="Y201" s="101"/>
      <c r="Z201" s="101"/>
      <c r="AA201" s="101"/>
      <c r="AB201" s="101"/>
      <c r="AC201" s="101"/>
      <c r="AD201" s="101"/>
      <c r="AE201" s="102"/>
      <c r="AF201" s="105"/>
      <c r="AG201" s="105"/>
      <c r="AH201" s="105"/>
      <c r="AI201" s="105"/>
      <c r="AJ201" s="105"/>
      <c r="AK201" s="105"/>
      <c r="AL201" s="105"/>
      <c r="AM201" s="105"/>
      <c r="AN201" s="105"/>
      <c r="AO201" s="105"/>
      <c r="AP201" s="105"/>
      <c r="AQ201" s="105"/>
      <c r="AR201" s="105"/>
      <c r="AS201" s="105"/>
      <c r="AT201" s="105"/>
      <c r="AU201" s="105"/>
      <c r="AV201" s="105"/>
      <c r="AW201" s="105"/>
      <c r="AX201" s="105"/>
      <c r="AY201" s="105"/>
      <c r="AZ201" s="105"/>
      <c r="BA201" s="105"/>
      <c r="BB201" s="105"/>
      <c r="BC201" s="105"/>
      <c r="BD201" s="105"/>
      <c r="BE201" s="105"/>
      <c r="BF201" s="105"/>
      <c r="BG201" s="105"/>
      <c r="BH201" s="105"/>
      <c r="BI201" s="105"/>
    </row>
    <row r="202" spans="1:70" s="25" customFormat="1" ht="14.25" customHeight="1" x14ac:dyDescent="0.2">
      <c r="A202" s="59">
        <v>15</v>
      </c>
      <c r="B202" s="60"/>
      <c r="C202" s="60"/>
      <c r="D202" s="133" t="s">
        <v>314</v>
      </c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4"/>
      <c r="Q202" s="55" t="s">
        <v>315</v>
      </c>
      <c r="R202" s="55"/>
      <c r="S202" s="55"/>
      <c r="T202" s="55"/>
      <c r="U202" s="55"/>
      <c r="V202" s="133" t="s">
        <v>394</v>
      </c>
      <c r="W202" s="63"/>
      <c r="X202" s="63"/>
      <c r="Y202" s="63"/>
      <c r="Z202" s="63"/>
      <c r="AA202" s="63"/>
      <c r="AB202" s="63"/>
      <c r="AC202" s="63"/>
      <c r="AD202" s="63"/>
      <c r="AE202" s="64"/>
      <c r="AF202" s="113">
        <v>4183.22</v>
      </c>
      <c r="AG202" s="113"/>
      <c r="AH202" s="113"/>
      <c r="AI202" s="113"/>
      <c r="AJ202" s="113"/>
      <c r="AK202" s="113">
        <v>0</v>
      </c>
      <c r="AL202" s="113"/>
      <c r="AM202" s="113"/>
      <c r="AN202" s="113"/>
      <c r="AO202" s="113"/>
      <c r="AP202" s="113">
        <v>4183.22</v>
      </c>
      <c r="AQ202" s="113"/>
      <c r="AR202" s="113"/>
      <c r="AS202" s="113"/>
      <c r="AT202" s="113"/>
      <c r="AU202" s="113">
        <v>4474.43</v>
      </c>
      <c r="AV202" s="113"/>
      <c r="AW202" s="113"/>
      <c r="AX202" s="113"/>
      <c r="AY202" s="113"/>
      <c r="AZ202" s="113">
        <v>0</v>
      </c>
      <c r="BA202" s="113"/>
      <c r="BB202" s="113"/>
      <c r="BC202" s="113"/>
      <c r="BD202" s="113"/>
      <c r="BE202" s="113">
        <v>4474.43</v>
      </c>
      <c r="BF202" s="113"/>
      <c r="BG202" s="113"/>
      <c r="BH202" s="113"/>
      <c r="BI202" s="113"/>
    </row>
    <row r="203" spans="1:70" s="6" customFormat="1" ht="14.25" x14ac:dyDescent="0.2">
      <c r="A203" s="87">
        <v>0</v>
      </c>
      <c r="B203" s="88"/>
      <c r="C203" s="88"/>
      <c r="D203" s="134" t="s">
        <v>201</v>
      </c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2"/>
      <c r="Q203" s="104"/>
      <c r="R203" s="104"/>
      <c r="S203" s="104"/>
      <c r="T203" s="104"/>
      <c r="U203" s="104"/>
      <c r="V203" s="134"/>
      <c r="W203" s="101"/>
      <c r="X203" s="101"/>
      <c r="Y203" s="101"/>
      <c r="Z203" s="101"/>
      <c r="AA203" s="101"/>
      <c r="AB203" s="101"/>
      <c r="AC203" s="101"/>
      <c r="AD203" s="101"/>
      <c r="AE203" s="102"/>
      <c r="AF203" s="105"/>
      <c r="AG203" s="105"/>
      <c r="AH203" s="105"/>
      <c r="AI203" s="105"/>
      <c r="AJ203" s="105"/>
      <c r="AK203" s="105"/>
      <c r="AL203" s="105"/>
      <c r="AM203" s="105"/>
      <c r="AN203" s="105"/>
      <c r="AO203" s="105"/>
      <c r="AP203" s="105"/>
      <c r="AQ203" s="105"/>
      <c r="AR203" s="105"/>
      <c r="AS203" s="105"/>
      <c r="AT203" s="105"/>
      <c r="AU203" s="105"/>
      <c r="AV203" s="105"/>
      <c r="AW203" s="105"/>
      <c r="AX203" s="105"/>
      <c r="AY203" s="105"/>
      <c r="AZ203" s="105"/>
      <c r="BA203" s="105"/>
      <c r="BB203" s="105"/>
      <c r="BC203" s="105"/>
      <c r="BD203" s="105"/>
      <c r="BE203" s="105"/>
      <c r="BF203" s="105"/>
      <c r="BG203" s="105"/>
      <c r="BH203" s="105"/>
      <c r="BI203" s="105"/>
    </row>
    <row r="204" spans="1:70" s="25" customFormat="1" ht="57" customHeight="1" x14ac:dyDescent="0.2">
      <c r="A204" s="59">
        <v>16</v>
      </c>
      <c r="B204" s="60"/>
      <c r="C204" s="60"/>
      <c r="D204" s="133" t="s">
        <v>472</v>
      </c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4"/>
      <c r="Q204" s="55" t="s">
        <v>203</v>
      </c>
      <c r="R204" s="55"/>
      <c r="S204" s="55"/>
      <c r="T204" s="55"/>
      <c r="U204" s="55"/>
      <c r="V204" s="133" t="s">
        <v>316</v>
      </c>
      <c r="W204" s="63"/>
      <c r="X204" s="63"/>
      <c r="Y204" s="63"/>
      <c r="Z204" s="63"/>
      <c r="AA204" s="63"/>
      <c r="AB204" s="63"/>
      <c r="AC204" s="63"/>
      <c r="AD204" s="63"/>
      <c r="AE204" s="64"/>
      <c r="AF204" s="113">
        <v>29.88</v>
      </c>
      <c r="AG204" s="113"/>
      <c r="AH204" s="113"/>
      <c r="AI204" s="113"/>
      <c r="AJ204" s="113"/>
      <c r="AK204" s="113">
        <v>0</v>
      </c>
      <c r="AL204" s="113"/>
      <c r="AM204" s="113"/>
      <c r="AN204" s="113"/>
      <c r="AO204" s="113"/>
      <c r="AP204" s="113">
        <v>29.88</v>
      </c>
      <c r="AQ204" s="113"/>
      <c r="AR204" s="113"/>
      <c r="AS204" s="113"/>
      <c r="AT204" s="113"/>
      <c r="AU204" s="113">
        <v>29.88</v>
      </c>
      <c r="AV204" s="113"/>
      <c r="AW204" s="113"/>
      <c r="AX204" s="113"/>
      <c r="AY204" s="113"/>
      <c r="AZ204" s="113">
        <v>0</v>
      </c>
      <c r="BA204" s="113"/>
      <c r="BB204" s="113"/>
      <c r="BC204" s="113"/>
      <c r="BD204" s="113"/>
      <c r="BE204" s="113">
        <v>29.88</v>
      </c>
      <c r="BF204" s="113"/>
      <c r="BG204" s="113"/>
      <c r="BH204" s="113"/>
      <c r="BI204" s="113"/>
    </row>
    <row r="206" spans="1:70" ht="14.25" customHeight="1" x14ac:dyDescent="0.2">
      <c r="A206" s="34" t="s">
        <v>124</v>
      </c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</row>
    <row r="207" spans="1:70" ht="15" customHeight="1" x14ac:dyDescent="0.2">
      <c r="A207" s="75" t="s">
        <v>225</v>
      </c>
      <c r="B207" s="75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</row>
    <row r="208" spans="1:70" ht="12.95" customHeight="1" x14ac:dyDescent="0.2">
      <c r="A208" s="49" t="s">
        <v>19</v>
      </c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1"/>
      <c r="U208" s="55" t="s">
        <v>226</v>
      </c>
      <c r="V208" s="55"/>
      <c r="W208" s="55"/>
      <c r="X208" s="55"/>
      <c r="Y208" s="55"/>
      <c r="Z208" s="55"/>
      <c r="AA208" s="55"/>
      <c r="AB208" s="55"/>
      <c r="AC208" s="55"/>
      <c r="AD208" s="55"/>
      <c r="AE208" s="55" t="s">
        <v>229</v>
      </c>
      <c r="AF208" s="55"/>
      <c r="AG208" s="55"/>
      <c r="AH208" s="55"/>
      <c r="AI208" s="55"/>
      <c r="AJ208" s="55"/>
      <c r="AK208" s="55"/>
      <c r="AL208" s="55"/>
      <c r="AM208" s="55"/>
      <c r="AN208" s="55"/>
      <c r="AO208" s="55" t="s">
        <v>236</v>
      </c>
      <c r="AP208" s="55"/>
      <c r="AQ208" s="55"/>
      <c r="AR208" s="55"/>
      <c r="AS208" s="55"/>
      <c r="AT208" s="55"/>
      <c r="AU208" s="55"/>
      <c r="AV208" s="55"/>
      <c r="AW208" s="55"/>
      <c r="AX208" s="55"/>
      <c r="AY208" s="55" t="s">
        <v>247</v>
      </c>
      <c r="AZ208" s="55"/>
      <c r="BA208" s="55"/>
      <c r="BB208" s="55"/>
      <c r="BC208" s="55"/>
      <c r="BD208" s="55"/>
      <c r="BE208" s="55"/>
      <c r="BF208" s="55"/>
      <c r="BG208" s="55"/>
      <c r="BH208" s="55"/>
      <c r="BI208" s="55" t="s">
        <v>252</v>
      </c>
      <c r="BJ208" s="55"/>
      <c r="BK208" s="55"/>
      <c r="BL208" s="55"/>
      <c r="BM208" s="55"/>
      <c r="BN208" s="55"/>
      <c r="BO208" s="55"/>
      <c r="BP208" s="55"/>
      <c r="BQ208" s="55"/>
      <c r="BR208" s="55"/>
    </row>
    <row r="209" spans="1:79" ht="30" customHeight="1" x14ac:dyDescent="0.2">
      <c r="A209" s="52"/>
      <c r="B209" s="53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4"/>
      <c r="U209" s="55" t="s">
        <v>4</v>
      </c>
      <c r="V209" s="55"/>
      <c r="W209" s="55"/>
      <c r="X209" s="55"/>
      <c r="Y209" s="55"/>
      <c r="Z209" s="55" t="s">
        <v>3</v>
      </c>
      <c r="AA209" s="55"/>
      <c r="AB209" s="55"/>
      <c r="AC209" s="55"/>
      <c r="AD209" s="55"/>
      <c r="AE209" s="55" t="s">
        <v>4</v>
      </c>
      <c r="AF209" s="55"/>
      <c r="AG209" s="55"/>
      <c r="AH209" s="55"/>
      <c r="AI209" s="55"/>
      <c r="AJ209" s="55" t="s">
        <v>3</v>
      </c>
      <c r="AK209" s="55"/>
      <c r="AL209" s="55"/>
      <c r="AM209" s="55"/>
      <c r="AN209" s="55"/>
      <c r="AO209" s="55" t="s">
        <v>4</v>
      </c>
      <c r="AP209" s="55"/>
      <c r="AQ209" s="55"/>
      <c r="AR209" s="55"/>
      <c r="AS209" s="55"/>
      <c r="AT209" s="55" t="s">
        <v>3</v>
      </c>
      <c r="AU209" s="55"/>
      <c r="AV209" s="55"/>
      <c r="AW209" s="55"/>
      <c r="AX209" s="55"/>
      <c r="AY209" s="55" t="s">
        <v>4</v>
      </c>
      <c r="AZ209" s="55"/>
      <c r="BA209" s="55"/>
      <c r="BB209" s="55"/>
      <c r="BC209" s="55"/>
      <c r="BD209" s="55" t="s">
        <v>3</v>
      </c>
      <c r="BE209" s="55"/>
      <c r="BF209" s="55"/>
      <c r="BG209" s="55"/>
      <c r="BH209" s="55"/>
      <c r="BI209" s="55" t="s">
        <v>4</v>
      </c>
      <c r="BJ209" s="55"/>
      <c r="BK209" s="55"/>
      <c r="BL209" s="55"/>
      <c r="BM209" s="55"/>
      <c r="BN209" s="55" t="s">
        <v>3</v>
      </c>
      <c r="BO209" s="55"/>
      <c r="BP209" s="55"/>
      <c r="BQ209" s="55"/>
      <c r="BR209" s="55"/>
    </row>
    <row r="210" spans="1:79" ht="15" customHeight="1" x14ac:dyDescent="0.2">
      <c r="A210" s="41">
        <v>1</v>
      </c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3"/>
      <c r="U210" s="55">
        <v>2</v>
      </c>
      <c r="V210" s="55"/>
      <c r="W210" s="55"/>
      <c r="X210" s="55"/>
      <c r="Y210" s="55"/>
      <c r="Z210" s="55">
        <v>3</v>
      </c>
      <c r="AA210" s="55"/>
      <c r="AB210" s="55"/>
      <c r="AC210" s="55"/>
      <c r="AD210" s="55"/>
      <c r="AE210" s="55">
        <v>4</v>
      </c>
      <c r="AF210" s="55"/>
      <c r="AG210" s="55"/>
      <c r="AH210" s="55"/>
      <c r="AI210" s="55"/>
      <c r="AJ210" s="55">
        <v>5</v>
      </c>
      <c r="AK210" s="55"/>
      <c r="AL210" s="55"/>
      <c r="AM210" s="55"/>
      <c r="AN210" s="55"/>
      <c r="AO210" s="55">
        <v>6</v>
      </c>
      <c r="AP210" s="55"/>
      <c r="AQ210" s="55"/>
      <c r="AR210" s="55"/>
      <c r="AS210" s="55"/>
      <c r="AT210" s="55">
        <v>7</v>
      </c>
      <c r="AU210" s="55"/>
      <c r="AV210" s="55"/>
      <c r="AW210" s="55"/>
      <c r="AX210" s="55"/>
      <c r="AY210" s="55">
        <v>8</v>
      </c>
      <c r="AZ210" s="55"/>
      <c r="BA210" s="55"/>
      <c r="BB210" s="55"/>
      <c r="BC210" s="55"/>
      <c r="BD210" s="55">
        <v>9</v>
      </c>
      <c r="BE210" s="55"/>
      <c r="BF210" s="55"/>
      <c r="BG210" s="55"/>
      <c r="BH210" s="55"/>
      <c r="BI210" s="55">
        <v>10</v>
      </c>
      <c r="BJ210" s="55"/>
      <c r="BK210" s="55"/>
      <c r="BL210" s="55"/>
      <c r="BM210" s="55"/>
      <c r="BN210" s="55">
        <v>11</v>
      </c>
      <c r="BO210" s="55"/>
      <c r="BP210" s="55"/>
      <c r="BQ210" s="55"/>
      <c r="BR210" s="55"/>
    </row>
    <row r="211" spans="1:79" s="1" customFormat="1" ht="15.75" hidden="1" customHeight="1" x14ac:dyDescent="0.2">
      <c r="A211" s="69" t="s">
        <v>57</v>
      </c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1"/>
      <c r="U211" s="76" t="s">
        <v>65</v>
      </c>
      <c r="V211" s="76"/>
      <c r="W211" s="76"/>
      <c r="X211" s="76"/>
      <c r="Y211" s="76"/>
      <c r="Z211" s="103" t="s">
        <v>66</v>
      </c>
      <c r="AA211" s="103"/>
      <c r="AB211" s="103"/>
      <c r="AC211" s="103"/>
      <c r="AD211" s="103"/>
      <c r="AE211" s="76" t="s">
        <v>67</v>
      </c>
      <c r="AF211" s="76"/>
      <c r="AG211" s="76"/>
      <c r="AH211" s="76"/>
      <c r="AI211" s="76"/>
      <c r="AJ211" s="103" t="s">
        <v>68</v>
      </c>
      <c r="AK211" s="103"/>
      <c r="AL211" s="103"/>
      <c r="AM211" s="103"/>
      <c r="AN211" s="103"/>
      <c r="AO211" s="76" t="s">
        <v>58</v>
      </c>
      <c r="AP211" s="76"/>
      <c r="AQ211" s="76"/>
      <c r="AR211" s="76"/>
      <c r="AS211" s="76"/>
      <c r="AT211" s="103" t="s">
        <v>59</v>
      </c>
      <c r="AU211" s="103"/>
      <c r="AV211" s="103"/>
      <c r="AW211" s="103"/>
      <c r="AX211" s="103"/>
      <c r="AY211" s="76" t="s">
        <v>60</v>
      </c>
      <c r="AZ211" s="76"/>
      <c r="BA211" s="76"/>
      <c r="BB211" s="76"/>
      <c r="BC211" s="76"/>
      <c r="BD211" s="103" t="s">
        <v>61</v>
      </c>
      <c r="BE211" s="103"/>
      <c r="BF211" s="103"/>
      <c r="BG211" s="103"/>
      <c r="BH211" s="103"/>
      <c r="BI211" s="76" t="s">
        <v>62</v>
      </c>
      <c r="BJ211" s="76"/>
      <c r="BK211" s="76"/>
      <c r="BL211" s="76"/>
      <c r="BM211" s="76"/>
      <c r="BN211" s="103" t="s">
        <v>63</v>
      </c>
      <c r="BO211" s="103"/>
      <c r="BP211" s="103"/>
      <c r="BQ211" s="103"/>
      <c r="BR211" s="103"/>
      <c r="CA211" t="s">
        <v>41</v>
      </c>
    </row>
    <row r="212" spans="1:79" s="6" customFormat="1" ht="12.75" customHeight="1" x14ac:dyDescent="0.2">
      <c r="A212" s="100" t="s">
        <v>204</v>
      </c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2"/>
      <c r="U212" s="110">
        <v>4438706</v>
      </c>
      <c r="V212" s="110"/>
      <c r="W212" s="110"/>
      <c r="X212" s="110"/>
      <c r="Y212" s="110"/>
      <c r="Z212" s="110">
        <v>0</v>
      </c>
      <c r="AA212" s="110"/>
      <c r="AB212" s="110"/>
      <c r="AC212" s="110"/>
      <c r="AD212" s="110"/>
      <c r="AE212" s="110">
        <v>5051794</v>
      </c>
      <c r="AF212" s="110"/>
      <c r="AG212" s="110"/>
      <c r="AH212" s="110"/>
      <c r="AI212" s="110"/>
      <c r="AJ212" s="110">
        <v>0</v>
      </c>
      <c r="AK212" s="110"/>
      <c r="AL212" s="110"/>
      <c r="AM212" s="110"/>
      <c r="AN212" s="110"/>
      <c r="AO212" s="110">
        <v>6805555</v>
      </c>
      <c r="AP212" s="110"/>
      <c r="AQ212" s="110"/>
      <c r="AR212" s="110"/>
      <c r="AS212" s="110"/>
      <c r="AT212" s="110">
        <v>0</v>
      </c>
      <c r="AU212" s="110"/>
      <c r="AV212" s="110"/>
      <c r="AW212" s="110"/>
      <c r="AX212" s="110"/>
      <c r="AY212" s="110">
        <v>7547360</v>
      </c>
      <c r="AZ212" s="110"/>
      <c r="BA212" s="110"/>
      <c r="BB212" s="110"/>
      <c r="BC212" s="110"/>
      <c r="BD212" s="110">
        <v>0</v>
      </c>
      <c r="BE212" s="110"/>
      <c r="BF212" s="110"/>
      <c r="BG212" s="110"/>
      <c r="BH212" s="110"/>
      <c r="BI212" s="110">
        <v>8083223</v>
      </c>
      <c r="BJ212" s="110"/>
      <c r="BK212" s="110"/>
      <c r="BL212" s="110"/>
      <c r="BM212" s="110"/>
      <c r="BN212" s="110">
        <v>0</v>
      </c>
      <c r="BO212" s="110"/>
      <c r="BP212" s="110"/>
      <c r="BQ212" s="110"/>
      <c r="BR212" s="110"/>
      <c r="CA212" s="6" t="s">
        <v>42</v>
      </c>
    </row>
    <row r="213" spans="1:79" s="25" customFormat="1" ht="12.75" customHeight="1" x14ac:dyDescent="0.2">
      <c r="A213" s="62" t="s">
        <v>205</v>
      </c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4"/>
      <c r="U213" s="109">
        <v>2911935</v>
      </c>
      <c r="V213" s="109"/>
      <c r="W213" s="109"/>
      <c r="X213" s="109"/>
      <c r="Y213" s="109"/>
      <c r="Z213" s="109">
        <v>0</v>
      </c>
      <c r="AA213" s="109"/>
      <c r="AB213" s="109"/>
      <c r="AC213" s="109"/>
      <c r="AD213" s="109"/>
      <c r="AE213" s="109">
        <v>3046481</v>
      </c>
      <c r="AF213" s="109"/>
      <c r="AG213" s="109"/>
      <c r="AH213" s="109"/>
      <c r="AI213" s="109"/>
      <c r="AJ213" s="109">
        <v>0</v>
      </c>
      <c r="AK213" s="109"/>
      <c r="AL213" s="109"/>
      <c r="AM213" s="109"/>
      <c r="AN213" s="109"/>
      <c r="AO213" s="109">
        <v>4085358</v>
      </c>
      <c r="AP213" s="109"/>
      <c r="AQ213" s="109"/>
      <c r="AR213" s="109"/>
      <c r="AS213" s="109"/>
      <c r="AT213" s="109">
        <v>0</v>
      </c>
      <c r="AU213" s="109"/>
      <c r="AV213" s="109"/>
      <c r="AW213" s="109"/>
      <c r="AX213" s="109"/>
      <c r="AY213" s="109">
        <v>4530662</v>
      </c>
      <c r="AZ213" s="109"/>
      <c r="BA213" s="109"/>
      <c r="BB213" s="109"/>
      <c r="BC213" s="109"/>
      <c r="BD213" s="109">
        <v>0</v>
      </c>
      <c r="BE213" s="109"/>
      <c r="BF213" s="109"/>
      <c r="BG213" s="109"/>
      <c r="BH213" s="109"/>
      <c r="BI213" s="109">
        <v>4852339</v>
      </c>
      <c r="BJ213" s="109"/>
      <c r="BK213" s="109"/>
      <c r="BL213" s="109"/>
      <c r="BM213" s="109"/>
      <c r="BN213" s="109">
        <v>0</v>
      </c>
      <c r="BO213" s="109"/>
      <c r="BP213" s="109"/>
      <c r="BQ213" s="109"/>
      <c r="BR213" s="109"/>
    </row>
    <row r="214" spans="1:79" s="25" customFormat="1" ht="12.75" customHeight="1" x14ac:dyDescent="0.2">
      <c r="A214" s="62" t="s">
        <v>206</v>
      </c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4"/>
      <c r="U214" s="109">
        <v>485687</v>
      </c>
      <c r="V214" s="109"/>
      <c r="W214" s="109"/>
      <c r="X214" s="109"/>
      <c r="Y214" s="109"/>
      <c r="Z214" s="109">
        <v>0</v>
      </c>
      <c r="AA214" s="109"/>
      <c r="AB214" s="109"/>
      <c r="AC214" s="109"/>
      <c r="AD214" s="109"/>
      <c r="AE214" s="109">
        <v>572102</v>
      </c>
      <c r="AF214" s="109"/>
      <c r="AG214" s="109"/>
      <c r="AH214" s="109"/>
      <c r="AI214" s="109"/>
      <c r="AJ214" s="109">
        <v>0</v>
      </c>
      <c r="AK214" s="109"/>
      <c r="AL214" s="109"/>
      <c r="AM214" s="109"/>
      <c r="AN214" s="109"/>
      <c r="AO214" s="109">
        <v>825341</v>
      </c>
      <c r="AP214" s="109"/>
      <c r="AQ214" s="109"/>
      <c r="AR214" s="109"/>
      <c r="AS214" s="109"/>
      <c r="AT214" s="109">
        <v>0</v>
      </c>
      <c r="AU214" s="109"/>
      <c r="AV214" s="109"/>
      <c r="AW214" s="109"/>
      <c r="AX214" s="109"/>
      <c r="AY214" s="109">
        <v>915303</v>
      </c>
      <c r="AZ214" s="109"/>
      <c r="BA214" s="109"/>
      <c r="BB214" s="109"/>
      <c r="BC214" s="109"/>
      <c r="BD214" s="109">
        <v>0</v>
      </c>
      <c r="BE214" s="109"/>
      <c r="BF214" s="109"/>
      <c r="BG214" s="109"/>
      <c r="BH214" s="109"/>
      <c r="BI214" s="109">
        <v>980290</v>
      </c>
      <c r="BJ214" s="109"/>
      <c r="BK214" s="109"/>
      <c r="BL214" s="109"/>
      <c r="BM214" s="109"/>
      <c r="BN214" s="109">
        <v>0</v>
      </c>
      <c r="BO214" s="109"/>
      <c r="BP214" s="109"/>
      <c r="BQ214" s="109"/>
      <c r="BR214" s="109"/>
    </row>
    <row r="215" spans="1:79" s="25" customFormat="1" ht="12.75" customHeight="1" x14ac:dyDescent="0.2">
      <c r="A215" s="62" t="s">
        <v>207</v>
      </c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4"/>
      <c r="U215" s="109">
        <v>1041084</v>
      </c>
      <c r="V215" s="109"/>
      <c r="W215" s="109"/>
      <c r="X215" s="109"/>
      <c r="Y215" s="109"/>
      <c r="Z215" s="109">
        <v>0</v>
      </c>
      <c r="AA215" s="109"/>
      <c r="AB215" s="109"/>
      <c r="AC215" s="109"/>
      <c r="AD215" s="109"/>
      <c r="AE215" s="109">
        <v>1433211</v>
      </c>
      <c r="AF215" s="109"/>
      <c r="AG215" s="109"/>
      <c r="AH215" s="109"/>
      <c r="AI215" s="109"/>
      <c r="AJ215" s="109">
        <v>0</v>
      </c>
      <c r="AK215" s="109"/>
      <c r="AL215" s="109"/>
      <c r="AM215" s="109"/>
      <c r="AN215" s="109"/>
      <c r="AO215" s="109">
        <v>1894856</v>
      </c>
      <c r="AP215" s="109"/>
      <c r="AQ215" s="109"/>
      <c r="AR215" s="109"/>
      <c r="AS215" s="109"/>
      <c r="AT215" s="109">
        <v>0</v>
      </c>
      <c r="AU215" s="109"/>
      <c r="AV215" s="109"/>
      <c r="AW215" s="109"/>
      <c r="AX215" s="109"/>
      <c r="AY215" s="109">
        <v>2101395</v>
      </c>
      <c r="AZ215" s="109"/>
      <c r="BA215" s="109"/>
      <c r="BB215" s="109"/>
      <c r="BC215" s="109"/>
      <c r="BD215" s="109">
        <v>0</v>
      </c>
      <c r="BE215" s="109"/>
      <c r="BF215" s="109"/>
      <c r="BG215" s="109"/>
      <c r="BH215" s="109"/>
      <c r="BI215" s="109">
        <v>2250594</v>
      </c>
      <c r="BJ215" s="109"/>
      <c r="BK215" s="109"/>
      <c r="BL215" s="109"/>
      <c r="BM215" s="109"/>
      <c r="BN215" s="109">
        <v>0</v>
      </c>
      <c r="BO215" s="109"/>
      <c r="BP215" s="109"/>
      <c r="BQ215" s="109"/>
      <c r="BR215" s="109"/>
    </row>
    <row r="216" spans="1:79" s="25" customFormat="1" ht="12.75" customHeight="1" x14ac:dyDescent="0.2">
      <c r="A216" s="62" t="s">
        <v>319</v>
      </c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4"/>
      <c r="U216" s="109">
        <v>113152</v>
      </c>
      <c r="V216" s="109"/>
      <c r="W216" s="109"/>
      <c r="X216" s="109"/>
      <c r="Y216" s="109"/>
      <c r="Z216" s="109">
        <v>0</v>
      </c>
      <c r="AA216" s="109"/>
      <c r="AB216" s="109"/>
      <c r="AC216" s="109"/>
      <c r="AD216" s="109"/>
      <c r="AE216" s="109">
        <v>266245</v>
      </c>
      <c r="AF216" s="109"/>
      <c r="AG216" s="109"/>
      <c r="AH216" s="109"/>
      <c r="AI216" s="109"/>
      <c r="AJ216" s="109">
        <v>0</v>
      </c>
      <c r="AK216" s="109"/>
      <c r="AL216" s="109"/>
      <c r="AM216" s="109"/>
      <c r="AN216" s="109"/>
      <c r="AO216" s="109">
        <v>0</v>
      </c>
      <c r="AP216" s="109"/>
      <c r="AQ216" s="109"/>
      <c r="AR216" s="109"/>
      <c r="AS216" s="109"/>
      <c r="AT216" s="109">
        <v>0</v>
      </c>
      <c r="AU216" s="109"/>
      <c r="AV216" s="109"/>
      <c r="AW216" s="109"/>
      <c r="AX216" s="109"/>
      <c r="AY216" s="109">
        <v>0</v>
      </c>
      <c r="AZ216" s="109"/>
      <c r="BA216" s="109"/>
      <c r="BB216" s="109"/>
      <c r="BC216" s="109"/>
      <c r="BD216" s="109">
        <v>0</v>
      </c>
      <c r="BE216" s="109"/>
      <c r="BF216" s="109"/>
      <c r="BG216" s="109"/>
      <c r="BH216" s="109"/>
      <c r="BI216" s="109">
        <v>0</v>
      </c>
      <c r="BJ216" s="109"/>
      <c r="BK216" s="109"/>
      <c r="BL216" s="109"/>
      <c r="BM216" s="109"/>
      <c r="BN216" s="109">
        <v>0</v>
      </c>
      <c r="BO216" s="109"/>
      <c r="BP216" s="109"/>
      <c r="BQ216" s="109"/>
      <c r="BR216" s="109"/>
    </row>
    <row r="217" spans="1:79" s="6" customFormat="1" ht="12.75" customHeight="1" x14ac:dyDescent="0.2">
      <c r="A217" s="100" t="s">
        <v>320</v>
      </c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2"/>
      <c r="U217" s="110">
        <v>141213</v>
      </c>
      <c r="V217" s="110"/>
      <c r="W217" s="110"/>
      <c r="X217" s="110"/>
      <c r="Y217" s="110"/>
      <c r="Z217" s="110">
        <v>0</v>
      </c>
      <c r="AA217" s="110"/>
      <c r="AB217" s="110"/>
      <c r="AC217" s="110"/>
      <c r="AD217" s="110"/>
      <c r="AE217" s="110">
        <v>157401</v>
      </c>
      <c r="AF217" s="110"/>
      <c r="AG217" s="110"/>
      <c r="AH217" s="110"/>
      <c r="AI217" s="110"/>
      <c r="AJ217" s="110">
        <v>0</v>
      </c>
      <c r="AK217" s="110"/>
      <c r="AL217" s="110"/>
      <c r="AM217" s="110"/>
      <c r="AN217" s="110"/>
      <c r="AO217" s="110">
        <v>231912</v>
      </c>
      <c r="AP217" s="110"/>
      <c r="AQ217" s="110"/>
      <c r="AR217" s="110"/>
      <c r="AS217" s="110"/>
      <c r="AT217" s="110">
        <v>0</v>
      </c>
      <c r="AU217" s="110"/>
      <c r="AV217" s="110"/>
      <c r="AW217" s="110"/>
      <c r="AX217" s="110"/>
      <c r="AY217" s="110">
        <v>257190</v>
      </c>
      <c r="AZ217" s="110"/>
      <c r="BA217" s="110"/>
      <c r="BB217" s="110"/>
      <c r="BC217" s="110"/>
      <c r="BD217" s="110">
        <v>0</v>
      </c>
      <c r="BE217" s="110"/>
      <c r="BF217" s="110"/>
      <c r="BG217" s="110"/>
      <c r="BH217" s="110"/>
      <c r="BI217" s="110">
        <v>275450</v>
      </c>
      <c r="BJ217" s="110"/>
      <c r="BK217" s="110"/>
      <c r="BL217" s="110"/>
      <c r="BM217" s="110"/>
      <c r="BN217" s="110">
        <v>0</v>
      </c>
      <c r="BO217" s="110"/>
      <c r="BP217" s="110"/>
      <c r="BQ217" s="110"/>
      <c r="BR217" s="110"/>
    </row>
    <row r="218" spans="1:79" s="25" customFormat="1" ht="12.75" customHeight="1" x14ac:dyDescent="0.2">
      <c r="A218" s="62" t="s">
        <v>321</v>
      </c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4"/>
      <c r="U218" s="109">
        <v>141213</v>
      </c>
      <c r="V218" s="109"/>
      <c r="W218" s="109"/>
      <c r="X218" s="109"/>
      <c r="Y218" s="109"/>
      <c r="Z218" s="109">
        <v>0</v>
      </c>
      <c r="AA218" s="109"/>
      <c r="AB218" s="109"/>
      <c r="AC218" s="109"/>
      <c r="AD218" s="109"/>
      <c r="AE218" s="109">
        <v>157401</v>
      </c>
      <c r="AF218" s="109"/>
      <c r="AG218" s="109"/>
      <c r="AH218" s="109"/>
      <c r="AI218" s="109"/>
      <c r="AJ218" s="109">
        <v>0</v>
      </c>
      <c r="AK218" s="109"/>
      <c r="AL218" s="109"/>
      <c r="AM218" s="109"/>
      <c r="AN218" s="109"/>
      <c r="AO218" s="109">
        <v>231912</v>
      </c>
      <c r="AP218" s="109"/>
      <c r="AQ218" s="109"/>
      <c r="AR218" s="109"/>
      <c r="AS218" s="109"/>
      <c r="AT218" s="109">
        <v>0</v>
      </c>
      <c r="AU218" s="109"/>
      <c r="AV218" s="109"/>
      <c r="AW218" s="109"/>
      <c r="AX218" s="109"/>
      <c r="AY218" s="109">
        <v>257190</v>
      </c>
      <c r="AZ218" s="109"/>
      <c r="BA218" s="109"/>
      <c r="BB218" s="109"/>
      <c r="BC218" s="109"/>
      <c r="BD218" s="109">
        <v>0</v>
      </c>
      <c r="BE218" s="109"/>
      <c r="BF218" s="109"/>
      <c r="BG218" s="109"/>
      <c r="BH218" s="109"/>
      <c r="BI218" s="109">
        <v>275450</v>
      </c>
      <c r="BJ218" s="109"/>
      <c r="BK218" s="109"/>
      <c r="BL218" s="109"/>
      <c r="BM218" s="109"/>
      <c r="BN218" s="109">
        <v>0</v>
      </c>
      <c r="BO218" s="109"/>
      <c r="BP218" s="109"/>
      <c r="BQ218" s="109"/>
      <c r="BR218" s="109"/>
    </row>
    <row r="219" spans="1:79" s="25" customFormat="1" ht="12.75" customHeight="1" x14ac:dyDescent="0.2">
      <c r="A219" s="62" t="s">
        <v>322</v>
      </c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4"/>
      <c r="U219" s="109">
        <v>119151</v>
      </c>
      <c r="V219" s="109"/>
      <c r="W219" s="109"/>
      <c r="X219" s="109"/>
      <c r="Y219" s="109"/>
      <c r="Z219" s="109">
        <v>0</v>
      </c>
      <c r="AA219" s="109"/>
      <c r="AB219" s="109"/>
      <c r="AC219" s="109"/>
      <c r="AD219" s="109"/>
      <c r="AE219" s="109">
        <v>198793</v>
      </c>
      <c r="AF219" s="109"/>
      <c r="AG219" s="109"/>
      <c r="AH219" s="109"/>
      <c r="AI219" s="109"/>
      <c r="AJ219" s="109">
        <v>0</v>
      </c>
      <c r="AK219" s="109"/>
      <c r="AL219" s="109"/>
      <c r="AM219" s="109"/>
      <c r="AN219" s="109"/>
      <c r="AO219" s="109">
        <v>231912</v>
      </c>
      <c r="AP219" s="109"/>
      <c r="AQ219" s="109"/>
      <c r="AR219" s="109"/>
      <c r="AS219" s="109"/>
      <c r="AT219" s="109">
        <v>0</v>
      </c>
      <c r="AU219" s="109"/>
      <c r="AV219" s="109"/>
      <c r="AW219" s="109"/>
      <c r="AX219" s="109"/>
      <c r="AY219" s="109">
        <v>257191</v>
      </c>
      <c r="AZ219" s="109"/>
      <c r="BA219" s="109"/>
      <c r="BB219" s="109"/>
      <c r="BC219" s="109"/>
      <c r="BD219" s="109">
        <v>0</v>
      </c>
      <c r="BE219" s="109"/>
      <c r="BF219" s="109"/>
      <c r="BG219" s="109"/>
      <c r="BH219" s="109"/>
      <c r="BI219" s="109">
        <v>275452</v>
      </c>
      <c r="BJ219" s="109"/>
      <c r="BK219" s="109"/>
      <c r="BL219" s="109"/>
      <c r="BM219" s="109"/>
      <c r="BN219" s="109">
        <v>0</v>
      </c>
      <c r="BO219" s="109"/>
      <c r="BP219" s="109"/>
      <c r="BQ219" s="109"/>
      <c r="BR219" s="109"/>
    </row>
    <row r="220" spans="1:79" s="6" customFormat="1" ht="12.75" customHeight="1" x14ac:dyDescent="0.2">
      <c r="A220" s="100" t="s">
        <v>147</v>
      </c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2"/>
      <c r="U220" s="110">
        <v>4812222</v>
      </c>
      <c r="V220" s="110"/>
      <c r="W220" s="110"/>
      <c r="X220" s="110"/>
      <c r="Y220" s="110"/>
      <c r="Z220" s="110">
        <v>0</v>
      </c>
      <c r="AA220" s="110"/>
      <c r="AB220" s="110"/>
      <c r="AC220" s="110"/>
      <c r="AD220" s="110"/>
      <c r="AE220" s="110">
        <v>5674233</v>
      </c>
      <c r="AF220" s="110"/>
      <c r="AG220" s="110"/>
      <c r="AH220" s="110"/>
      <c r="AI220" s="110"/>
      <c r="AJ220" s="110">
        <v>0</v>
      </c>
      <c r="AK220" s="110"/>
      <c r="AL220" s="110"/>
      <c r="AM220" s="110"/>
      <c r="AN220" s="110"/>
      <c r="AO220" s="110">
        <v>7269379</v>
      </c>
      <c r="AP220" s="110"/>
      <c r="AQ220" s="110"/>
      <c r="AR220" s="110"/>
      <c r="AS220" s="110"/>
      <c r="AT220" s="110">
        <v>0</v>
      </c>
      <c r="AU220" s="110"/>
      <c r="AV220" s="110"/>
      <c r="AW220" s="110"/>
      <c r="AX220" s="110"/>
      <c r="AY220" s="110">
        <v>8061741</v>
      </c>
      <c r="AZ220" s="110"/>
      <c r="BA220" s="110"/>
      <c r="BB220" s="110"/>
      <c r="BC220" s="110"/>
      <c r="BD220" s="110">
        <v>0</v>
      </c>
      <c r="BE220" s="110"/>
      <c r="BF220" s="110"/>
      <c r="BG220" s="110"/>
      <c r="BH220" s="110"/>
      <c r="BI220" s="110">
        <v>8634125</v>
      </c>
      <c r="BJ220" s="110"/>
      <c r="BK220" s="110"/>
      <c r="BL220" s="110"/>
      <c r="BM220" s="110"/>
      <c r="BN220" s="110">
        <v>0</v>
      </c>
      <c r="BO220" s="110"/>
      <c r="BP220" s="110"/>
      <c r="BQ220" s="110"/>
      <c r="BR220" s="110"/>
    </row>
    <row r="221" spans="1:79" s="25" customFormat="1" ht="38.25" customHeight="1" x14ac:dyDescent="0.2">
      <c r="A221" s="62" t="s">
        <v>208</v>
      </c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4"/>
      <c r="U221" s="109" t="s">
        <v>173</v>
      </c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 t="s">
        <v>173</v>
      </c>
      <c r="AF221" s="109"/>
      <c r="AG221" s="109"/>
      <c r="AH221" s="109"/>
      <c r="AI221" s="109"/>
      <c r="AJ221" s="109"/>
      <c r="AK221" s="109"/>
      <c r="AL221" s="109"/>
      <c r="AM221" s="109"/>
      <c r="AN221" s="109"/>
      <c r="AO221" s="109" t="s">
        <v>173</v>
      </c>
      <c r="AP221" s="109"/>
      <c r="AQ221" s="109"/>
      <c r="AR221" s="109"/>
      <c r="AS221" s="109"/>
      <c r="AT221" s="109"/>
      <c r="AU221" s="109"/>
      <c r="AV221" s="109"/>
      <c r="AW221" s="109"/>
      <c r="AX221" s="109"/>
      <c r="AY221" s="109" t="s">
        <v>173</v>
      </c>
      <c r="AZ221" s="109"/>
      <c r="BA221" s="109"/>
      <c r="BB221" s="109"/>
      <c r="BC221" s="109"/>
      <c r="BD221" s="109"/>
      <c r="BE221" s="109"/>
      <c r="BF221" s="109"/>
      <c r="BG221" s="109"/>
      <c r="BH221" s="109"/>
      <c r="BI221" s="109" t="s">
        <v>173</v>
      </c>
      <c r="BJ221" s="109"/>
      <c r="BK221" s="109"/>
      <c r="BL221" s="109"/>
      <c r="BM221" s="109"/>
      <c r="BN221" s="109"/>
      <c r="BO221" s="109"/>
      <c r="BP221" s="109"/>
      <c r="BQ221" s="109"/>
      <c r="BR221" s="109"/>
    </row>
    <row r="224" spans="1:79" ht="14.25" customHeight="1" x14ac:dyDescent="0.2">
      <c r="A224" s="34" t="s">
        <v>125</v>
      </c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</row>
    <row r="225" spans="1:79" ht="15" customHeight="1" x14ac:dyDescent="0.2">
      <c r="A225" s="49" t="s">
        <v>6</v>
      </c>
      <c r="B225" s="50"/>
      <c r="C225" s="50"/>
      <c r="D225" s="49" t="s">
        <v>10</v>
      </c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1"/>
      <c r="W225" s="55" t="s">
        <v>226</v>
      </c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 t="s">
        <v>230</v>
      </c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 t="s">
        <v>241</v>
      </c>
      <c r="AV225" s="55"/>
      <c r="AW225" s="55"/>
      <c r="AX225" s="55"/>
      <c r="AY225" s="55"/>
      <c r="AZ225" s="55"/>
      <c r="BA225" s="55" t="s">
        <v>248</v>
      </c>
      <c r="BB225" s="55"/>
      <c r="BC225" s="55"/>
      <c r="BD225" s="55"/>
      <c r="BE225" s="55"/>
      <c r="BF225" s="55"/>
      <c r="BG225" s="55" t="s">
        <v>257</v>
      </c>
      <c r="BH225" s="55"/>
      <c r="BI225" s="55"/>
      <c r="BJ225" s="55"/>
      <c r="BK225" s="55"/>
      <c r="BL225" s="55"/>
    </row>
    <row r="226" spans="1:79" ht="15" customHeight="1" x14ac:dyDescent="0.2">
      <c r="A226" s="106"/>
      <c r="B226" s="107"/>
      <c r="C226" s="107"/>
      <c r="D226" s="106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8"/>
      <c r="W226" s="55" t="s">
        <v>4</v>
      </c>
      <c r="X226" s="55"/>
      <c r="Y226" s="55"/>
      <c r="Z226" s="55"/>
      <c r="AA226" s="55"/>
      <c r="AB226" s="55"/>
      <c r="AC226" s="55" t="s">
        <v>3</v>
      </c>
      <c r="AD226" s="55"/>
      <c r="AE226" s="55"/>
      <c r="AF226" s="55"/>
      <c r="AG226" s="55"/>
      <c r="AH226" s="55"/>
      <c r="AI226" s="55" t="s">
        <v>4</v>
      </c>
      <c r="AJ226" s="55"/>
      <c r="AK226" s="55"/>
      <c r="AL226" s="55"/>
      <c r="AM226" s="55"/>
      <c r="AN226" s="55"/>
      <c r="AO226" s="55" t="s">
        <v>3</v>
      </c>
      <c r="AP226" s="55"/>
      <c r="AQ226" s="55"/>
      <c r="AR226" s="55"/>
      <c r="AS226" s="55"/>
      <c r="AT226" s="55"/>
      <c r="AU226" s="93" t="s">
        <v>4</v>
      </c>
      <c r="AV226" s="93"/>
      <c r="AW226" s="93"/>
      <c r="AX226" s="93" t="s">
        <v>3</v>
      </c>
      <c r="AY226" s="93"/>
      <c r="AZ226" s="93"/>
      <c r="BA226" s="93" t="s">
        <v>4</v>
      </c>
      <c r="BB226" s="93"/>
      <c r="BC226" s="93"/>
      <c r="BD226" s="93" t="s">
        <v>3</v>
      </c>
      <c r="BE226" s="93"/>
      <c r="BF226" s="93"/>
      <c r="BG226" s="93" t="s">
        <v>4</v>
      </c>
      <c r="BH226" s="93"/>
      <c r="BI226" s="93"/>
      <c r="BJ226" s="93" t="s">
        <v>3</v>
      </c>
      <c r="BK226" s="93"/>
      <c r="BL226" s="93"/>
    </row>
    <row r="227" spans="1:79" ht="57" customHeight="1" x14ac:dyDescent="0.2">
      <c r="A227" s="52"/>
      <c r="B227" s="53"/>
      <c r="C227" s="53"/>
      <c r="D227" s="52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4"/>
      <c r="W227" s="55" t="s">
        <v>12</v>
      </c>
      <c r="X227" s="55"/>
      <c r="Y227" s="55"/>
      <c r="Z227" s="55" t="s">
        <v>11</v>
      </c>
      <c r="AA227" s="55"/>
      <c r="AB227" s="55"/>
      <c r="AC227" s="55" t="s">
        <v>12</v>
      </c>
      <c r="AD227" s="55"/>
      <c r="AE227" s="55"/>
      <c r="AF227" s="55" t="s">
        <v>11</v>
      </c>
      <c r="AG227" s="55"/>
      <c r="AH227" s="55"/>
      <c r="AI227" s="55" t="s">
        <v>12</v>
      </c>
      <c r="AJ227" s="55"/>
      <c r="AK227" s="55"/>
      <c r="AL227" s="55" t="s">
        <v>11</v>
      </c>
      <c r="AM227" s="55"/>
      <c r="AN227" s="55"/>
      <c r="AO227" s="55" t="s">
        <v>12</v>
      </c>
      <c r="AP227" s="55"/>
      <c r="AQ227" s="55"/>
      <c r="AR227" s="55" t="s">
        <v>11</v>
      </c>
      <c r="AS227" s="55"/>
      <c r="AT227" s="55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</row>
    <row r="228" spans="1:79" ht="15" customHeight="1" x14ac:dyDescent="0.2">
      <c r="A228" s="41">
        <v>1</v>
      </c>
      <c r="B228" s="42"/>
      <c r="C228" s="42"/>
      <c r="D228" s="41">
        <v>2</v>
      </c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3"/>
      <c r="W228" s="55">
        <v>3</v>
      </c>
      <c r="X228" s="55"/>
      <c r="Y228" s="55"/>
      <c r="Z228" s="55">
        <v>4</v>
      </c>
      <c r="AA228" s="55"/>
      <c r="AB228" s="55"/>
      <c r="AC228" s="55">
        <v>5</v>
      </c>
      <c r="AD228" s="55"/>
      <c r="AE228" s="55"/>
      <c r="AF228" s="55">
        <v>6</v>
      </c>
      <c r="AG228" s="55"/>
      <c r="AH228" s="55"/>
      <c r="AI228" s="55">
        <v>7</v>
      </c>
      <c r="AJ228" s="55"/>
      <c r="AK228" s="55"/>
      <c r="AL228" s="55">
        <v>8</v>
      </c>
      <c r="AM228" s="55"/>
      <c r="AN228" s="55"/>
      <c r="AO228" s="55">
        <v>9</v>
      </c>
      <c r="AP228" s="55"/>
      <c r="AQ228" s="55"/>
      <c r="AR228" s="55">
        <v>10</v>
      </c>
      <c r="AS228" s="55"/>
      <c r="AT228" s="55"/>
      <c r="AU228" s="55">
        <v>11</v>
      </c>
      <c r="AV228" s="55"/>
      <c r="AW228" s="55"/>
      <c r="AX228" s="55">
        <v>12</v>
      </c>
      <c r="AY228" s="55"/>
      <c r="AZ228" s="55"/>
      <c r="BA228" s="55">
        <v>13</v>
      </c>
      <c r="BB228" s="55"/>
      <c r="BC228" s="55"/>
      <c r="BD228" s="55">
        <v>14</v>
      </c>
      <c r="BE228" s="55"/>
      <c r="BF228" s="55"/>
      <c r="BG228" s="55">
        <v>15</v>
      </c>
      <c r="BH228" s="55"/>
      <c r="BI228" s="55"/>
      <c r="BJ228" s="55">
        <v>16</v>
      </c>
      <c r="BK228" s="55"/>
      <c r="BL228" s="55"/>
    </row>
    <row r="229" spans="1:79" s="1" customFormat="1" ht="12.75" hidden="1" customHeight="1" x14ac:dyDescent="0.2">
      <c r="A229" s="69" t="s">
        <v>69</v>
      </c>
      <c r="B229" s="70"/>
      <c r="C229" s="70"/>
      <c r="D229" s="69" t="s">
        <v>57</v>
      </c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1"/>
      <c r="W229" s="76" t="s">
        <v>72</v>
      </c>
      <c r="X229" s="76"/>
      <c r="Y229" s="76"/>
      <c r="Z229" s="76" t="s">
        <v>73</v>
      </c>
      <c r="AA229" s="76"/>
      <c r="AB229" s="76"/>
      <c r="AC229" s="103" t="s">
        <v>74</v>
      </c>
      <c r="AD229" s="103"/>
      <c r="AE229" s="103"/>
      <c r="AF229" s="103" t="s">
        <v>75</v>
      </c>
      <c r="AG229" s="103"/>
      <c r="AH229" s="103"/>
      <c r="AI229" s="76" t="s">
        <v>76</v>
      </c>
      <c r="AJ229" s="76"/>
      <c r="AK229" s="76"/>
      <c r="AL229" s="76" t="s">
        <v>77</v>
      </c>
      <c r="AM229" s="76"/>
      <c r="AN229" s="76"/>
      <c r="AO229" s="103" t="s">
        <v>104</v>
      </c>
      <c r="AP229" s="103"/>
      <c r="AQ229" s="103"/>
      <c r="AR229" s="103" t="s">
        <v>78</v>
      </c>
      <c r="AS229" s="103"/>
      <c r="AT229" s="103"/>
      <c r="AU229" s="76" t="s">
        <v>105</v>
      </c>
      <c r="AV229" s="76"/>
      <c r="AW229" s="76"/>
      <c r="AX229" s="103" t="s">
        <v>106</v>
      </c>
      <c r="AY229" s="103"/>
      <c r="AZ229" s="103"/>
      <c r="BA229" s="76" t="s">
        <v>107</v>
      </c>
      <c r="BB229" s="76"/>
      <c r="BC229" s="76"/>
      <c r="BD229" s="103" t="s">
        <v>108</v>
      </c>
      <c r="BE229" s="103"/>
      <c r="BF229" s="103"/>
      <c r="BG229" s="76" t="s">
        <v>109</v>
      </c>
      <c r="BH229" s="76"/>
      <c r="BI229" s="76"/>
      <c r="BJ229" s="103" t="s">
        <v>110</v>
      </c>
      <c r="BK229" s="103"/>
      <c r="BL229" s="103"/>
      <c r="CA229" s="1" t="s">
        <v>103</v>
      </c>
    </row>
    <row r="230" spans="1:79" s="25" customFormat="1" ht="12.75" customHeight="1" x14ac:dyDescent="0.2">
      <c r="A230" s="59">
        <v>1</v>
      </c>
      <c r="B230" s="60"/>
      <c r="C230" s="60"/>
      <c r="D230" s="62" t="s">
        <v>323</v>
      </c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4"/>
      <c r="W230" s="113">
        <v>6</v>
      </c>
      <c r="X230" s="113"/>
      <c r="Y230" s="113"/>
      <c r="Z230" s="113">
        <v>6</v>
      </c>
      <c r="AA230" s="113"/>
      <c r="AB230" s="113"/>
      <c r="AC230" s="113">
        <v>0</v>
      </c>
      <c r="AD230" s="113"/>
      <c r="AE230" s="113"/>
      <c r="AF230" s="113">
        <v>0</v>
      </c>
      <c r="AG230" s="113"/>
      <c r="AH230" s="113"/>
      <c r="AI230" s="113">
        <v>6</v>
      </c>
      <c r="AJ230" s="113"/>
      <c r="AK230" s="113"/>
      <c r="AL230" s="113">
        <v>6</v>
      </c>
      <c r="AM230" s="113"/>
      <c r="AN230" s="113"/>
      <c r="AO230" s="113">
        <v>0</v>
      </c>
      <c r="AP230" s="113"/>
      <c r="AQ230" s="113"/>
      <c r="AR230" s="113">
        <v>0</v>
      </c>
      <c r="AS230" s="113"/>
      <c r="AT230" s="113"/>
      <c r="AU230" s="113">
        <v>6</v>
      </c>
      <c r="AV230" s="113"/>
      <c r="AW230" s="113"/>
      <c r="AX230" s="113">
        <v>0</v>
      </c>
      <c r="AY230" s="113"/>
      <c r="AZ230" s="113"/>
      <c r="BA230" s="113">
        <v>6</v>
      </c>
      <c r="BB230" s="113"/>
      <c r="BC230" s="113"/>
      <c r="BD230" s="113">
        <v>0</v>
      </c>
      <c r="BE230" s="113"/>
      <c r="BF230" s="113"/>
      <c r="BG230" s="113">
        <v>6</v>
      </c>
      <c r="BH230" s="113"/>
      <c r="BI230" s="113"/>
      <c r="BJ230" s="113">
        <v>0</v>
      </c>
      <c r="BK230" s="113"/>
      <c r="BL230" s="113"/>
      <c r="CA230" s="25" t="s">
        <v>43</v>
      </c>
    </row>
    <row r="231" spans="1:79" s="25" customFormat="1" ht="12.75" customHeight="1" x14ac:dyDescent="0.2">
      <c r="A231" s="59">
        <v>2</v>
      </c>
      <c r="B231" s="60"/>
      <c r="C231" s="60"/>
      <c r="D231" s="62" t="s">
        <v>324</v>
      </c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4"/>
      <c r="W231" s="113">
        <v>17.5</v>
      </c>
      <c r="X231" s="113"/>
      <c r="Y231" s="113"/>
      <c r="Z231" s="113">
        <v>17.5</v>
      </c>
      <c r="AA231" s="113"/>
      <c r="AB231" s="113"/>
      <c r="AC231" s="113">
        <v>0</v>
      </c>
      <c r="AD231" s="113"/>
      <c r="AE231" s="113"/>
      <c r="AF231" s="113">
        <v>0</v>
      </c>
      <c r="AG231" s="113"/>
      <c r="AH231" s="113"/>
      <c r="AI231" s="113">
        <v>17.5</v>
      </c>
      <c r="AJ231" s="113"/>
      <c r="AK231" s="113"/>
      <c r="AL231" s="113">
        <v>17.5</v>
      </c>
      <c r="AM231" s="113"/>
      <c r="AN231" s="113"/>
      <c r="AO231" s="113">
        <v>0</v>
      </c>
      <c r="AP231" s="113"/>
      <c r="AQ231" s="113"/>
      <c r="AR231" s="113">
        <v>0</v>
      </c>
      <c r="AS231" s="113"/>
      <c r="AT231" s="113"/>
      <c r="AU231" s="113">
        <v>17.5</v>
      </c>
      <c r="AV231" s="113"/>
      <c r="AW231" s="113"/>
      <c r="AX231" s="113">
        <v>0</v>
      </c>
      <c r="AY231" s="113"/>
      <c r="AZ231" s="113"/>
      <c r="BA231" s="113">
        <v>17.5</v>
      </c>
      <c r="BB231" s="113"/>
      <c r="BC231" s="113"/>
      <c r="BD231" s="113">
        <v>0</v>
      </c>
      <c r="BE231" s="113"/>
      <c r="BF231" s="113"/>
      <c r="BG231" s="113">
        <v>17.5</v>
      </c>
      <c r="BH231" s="113"/>
      <c r="BI231" s="113"/>
      <c r="BJ231" s="113">
        <v>0</v>
      </c>
      <c r="BK231" s="113"/>
      <c r="BL231" s="113"/>
    </row>
    <row r="232" spans="1:79" s="25" customFormat="1" ht="12.75" customHeight="1" x14ac:dyDescent="0.2">
      <c r="A232" s="59">
        <v>3</v>
      </c>
      <c r="B232" s="60"/>
      <c r="C232" s="60"/>
      <c r="D232" s="62" t="s">
        <v>413</v>
      </c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4"/>
      <c r="W232" s="113">
        <v>39.9</v>
      </c>
      <c r="X232" s="113"/>
      <c r="Y232" s="113"/>
      <c r="Z232" s="113">
        <v>39.9</v>
      </c>
      <c r="AA232" s="113"/>
      <c r="AB232" s="113"/>
      <c r="AC232" s="113">
        <v>0</v>
      </c>
      <c r="AD232" s="113"/>
      <c r="AE232" s="113"/>
      <c r="AF232" s="113">
        <v>0</v>
      </c>
      <c r="AG232" s="113"/>
      <c r="AH232" s="113"/>
      <c r="AI232" s="113">
        <v>39.9</v>
      </c>
      <c r="AJ232" s="113"/>
      <c r="AK232" s="113"/>
      <c r="AL232" s="113">
        <v>41</v>
      </c>
      <c r="AM232" s="113"/>
      <c r="AN232" s="113"/>
      <c r="AO232" s="113">
        <v>0</v>
      </c>
      <c r="AP232" s="113"/>
      <c r="AQ232" s="113"/>
      <c r="AR232" s="113">
        <v>0</v>
      </c>
      <c r="AS232" s="113"/>
      <c r="AT232" s="113"/>
      <c r="AU232" s="113">
        <v>41</v>
      </c>
      <c r="AV232" s="113"/>
      <c r="AW232" s="113"/>
      <c r="AX232" s="113">
        <v>0</v>
      </c>
      <c r="AY232" s="113"/>
      <c r="AZ232" s="113"/>
      <c r="BA232" s="113">
        <v>41</v>
      </c>
      <c r="BB232" s="113"/>
      <c r="BC232" s="113"/>
      <c r="BD232" s="113">
        <v>0</v>
      </c>
      <c r="BE232" s="113"/>
      <c r="BF232" s="113"/>
      <c r="BG232" s="113">
        <v>41</v>
      </c>
      <c r="BH232" s="113"/>
      <c r="BI232" s="113"/>
      <c r="BJ232" s="113">
        <v>0</v>
      </c>
      <c r="BK232" s="113"/>
      <c r="BL232" s="113"/>
    </row>
    <row r="233" spans="1:79" s="25" customFormat="1" ht="12.75" customHeight="1" x14ac:dyDescent="0.2">
      <c r="A233" s="59">
        <v>4</v>
      </c>
      <c r="B233" s="60"/>
      <c r="C233" s="60"/>
      <c r="D233" s="62" t="s">
        <v>326</v>
      </c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4"/>
      <c r="W233" s="113">
        <v>9</v>
      </c>
      <c r="X233" s="113"/>
      <c r="Y233" s="113"/>
      <c r="Z233" s="113">
        <v>9</v>
      </c>
      <c r="AA233" s="113"/>
      <c r="AB233" s="113"/>
      <c r="AC233" s="113">
        <v>0</v>
      </c>
      <c r="AD233" s="113"/>
      <c r="AE233" s="113"/>
      <c r="AF233" s="113">
        <v>0</v>
      </c>
      <c r="AG233" s="113"/>
      <c r="AH233" s="113"/>
      <c r="AI233" s="113">
        <v>9</v>
      </c>
      <c r="AJ233" s="113"/>
      <c r="AK233" s="113"/>
      <c r="AL233" s="113">
        <v>9</v>
      </c>
      <c r="AM233" s="113"/>
      <c r="AN233" s="113"/>
      <c r="AO233" s="113">
        <v>0</v>
      </c>
      <c r="AP233" s="113"/>
      <c r="AQ233" s="113"/>
      <c r="AR233" s="113">
        <v>0</v>
      </c>
      <c r="AS233" s="113"/>
      <c r="AT233" s="113"/>
      <c r="AU233" s="113">
        <v>9</v>
      </c>
      <c r="AV233" s="113"/>
      <c r="AW233" s="113"/>
      <c r="AX233" s="113">
        <v>0</v>
      </c>
      <c r="AY233" s="113"/>
      <c r="AZ233" s="113"/>
      <c r="BA233" s="113">
        <v>9</v>
      </c>
      <c r="BB233" s="113"/>
      <c r="BC233" s="113"/>
      <c r="BD233" s="113">
        <v>0</v>
      </c>
      <c r="BE233" s="113"/>
      <c r="BF233" s="113"/>
      <c r="BG233" s="113">
        <v>9</v>
      </c>
      <c r="BH233" s="113"/>
      <c r="BI233" s="113"/>
      <c r="BJ233" s="113">
        <v>0</v>
      </c>
      <c r="BK233" s="113"/>
      <c r="BL233" s="113"/>
    </row>
    <row r="234" spans="1:79" s="6" customFormat="1" ht="12.75" customHeight="1" x14ac:dyDescent="0.2">
      <c r="A234" s="87">
        <v>5</v>
      </c>
      <c r="B234" s="88"/>
      <c r="C234" s="88"/>
      <c r="D234" s="100" t="s">
        <v>211</v>
      </c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2"/>
      <c r="W234" s="105">
        <v>72.400000000000006</v>
      </c>
      <c r="X234" s="105"/>
      <c r="Y234" s="105"/>
      <c r="Z234" s="105">
        <v>72.400000000000006</v>
      </c>
      <c r="AA234" s="105"/>
      <c r="AB234" s="105"/>
      <c r="AC234" s="105">
        <v>0</v>
      </c>
      <c r="AD234" s="105"/>
      <c r="AE234" s="105"/>
      <c r="AF234" s="105">
        <v>0</v>
      </c>
      <c r="AG234" s="105"/>
      <c r="AH234" s="105"/>
      <c r="AI234" s="105">
        <v>72.400000000000006</v>
      </c>
      <c r="AJ234" s="105"/>
      <c r="AK234" s="105"/>
      <c r="AL234" s="105">
        <v>73.5</v>
      </c>
      <c r="AM234" s="105"/>
      <c r="AN234" s="105"/>
      <c r="AO234" s="105">
        <v>0</v>
      </c>
      <c r="AP234" s="105"/>
      <c r="AQ234" s="105"/>
      <c r="AR234" s="105">
        <v>0</v>
      </c>
      <c r="AS234" s="105"/>
      <c r="AT234" s="105"/>
      <c r="AU234" s="105">
        <v>73.5</v>
      </c>
      <c r="AV234" s="105"/>
      <c r="AW234" s="105"/>
      <c r="AX234" s="105">
        <v>0</v>
      </c>
      <c r="AY234" s="105"/>
      <c r="AZ234" s="105"/>
      <c r="BA234" s="105">
        <v>73.5</v>
      </c>
      <c r="BB234" s="105"/>
      <c r="BC234" s="105"/>
      <c r="BD234" s="105">
        <v>0</v>
      </c>
      <c r="BE234" s="105"/>
      <c r="BF234" s="105"/>
      <c r="BG234" s="105">
        <v>73.5</v>
      </c>
      <c r="BH234" s="105"/>
      <c r="BI234" s="105"/>
      <c r="BJ234" s="105">
        <v>0</v>
      </c>
      <c r="BK234" s="105"/>
      <c r="BL234" s="105"/>
    </row>
    <row r="235" spans="1:79" s="25" customFormat="1" ht="25.5" customHeight="1" x14ac:dyDescent="0.2">
      <c r="A235" s="59">
        <v>6</v>
      </c>
      <c r="B235" s="60"/>
      <c r="C235" s="60"/>
      <c r="D235" s="62" t="s">
        <v>212</v>
      </c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4"/>
      <c r="W235" s="113" t="s">
        <v>173</v>
      </c>
      <c r="X235" s="113"/>
      <c r="Y235" s="113"/>
      <c r="Z235" s="113" t="s">
        <v>173</v>
      </c>
      <c r="AA235" s="113"/>
      <c r="AB235" s="113"/>
      <c r="AC235" s="113"/>
      <c r="AD235" s="113"/>
      <c r="AE235" s="113"/>
      <c r="AF235" s="113"/>
      <c r="AG235" s="113"/>
      <c r="AH235" s="113"/>
      <c r="AI235" s="113" t="s">
        <v>173</v>
      </c>
      <c r="AJ235" s="113"/>
      <c r="AK235" s="113"/>
      <c r="AL235" s="113" t="s">
        <v>173</v>
      </c>
      <c r="AM235" s="113"/>
      <c r="AN235" s="113"/>
      <c r="AO235" s="113"/>
      <c r="AP235" s="113"/>
      <c r="AQ235" s="113"/>
      <c r="AR235" s="113"/>
      <c r="AS235" s="113"/>
      <c r="AT235" s="113"/>
      <c r="AU235" s="113" t="s">
        <v>173</v>
      </c>
      <c r="AV235" s="113"/>
      <c r="AW235" s="113"/>
      <c r="AX235" s="113"/>
      <c r="AY235" s="113"/>
      <c r="AZ235" s="113"/>
      <c r="BA235" s="113" t="s">
        <v>173</v>
      </c>
      <c r="BB235" s="113"/>
      <c r="BC235" s="113"/>
      <c r="BD235" s="113"/>
      <c r="BE235" s="113"/>
      <c r="BF235" s="113"/>
      <c r="BG235" s="113" t="s">
        <v>173</v>
      </c>
      <c r="BH235" s="113"/>
      <c r="BI235" s="113"/>
      <c r="BJ235" s="113"/>
      <c r="BK235" s="113"/>
      <c r="BL235" s="113"/>
    </row>
    <row r="238" spans="1:79" ht="14.25" customHeight="1" x14ac:dyDescent="0.2">
      <c r="A238" s="34" t="s">
        <v>153</v>
      </c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</row>
    <row r="239" spans="1:79" ht="14.25" customHeight="1" x14ac:dyDescent="0.2">
      <c r="A239" s="34" t="s">
        <v>242</v>
      </c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</row>
    <row r="240" spans="1:79" ht="15" customHeight="1" x14ac:dyDescent="0.2">
      <c r="A240" s="48" t="s">
        <v>225</v>
      </c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</row>
    <row r="241" spans="1:79" ht="15" customHeight="1" x14ac:dyDescent="0.2">
      <c r="A241" s="55" t="s">
        <v>6</v>
      </c>
      <c r="B241" s="55"/>
      <c r="C241" s="55"/>
      <c r="D241" s="55"/>
      <c r="E241" s="55"/>
      <c r="F241" s="55"/>
      <c r="G241" s="55" t="s">
        <v>126</v>
      </c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 t="s">
        <v>13</v>
      </c>
      <c r="U241" s="55"/>
      <c r="V241" s="55"/>
      <c r="W241" s="55"/>
      <c r="X241" s="55"/>
      <c r="Y241" s="55"/>
      <c r="Z241" s="55"/>
      <c r="AA241" s="41" t="s">
        <v>226</v>
      </c>
      <c r="AB241" s="111"/>
      <c r="AC241" s="111"/>
      <c r="AD241" s="111"/>
      <c r="AE241" s="111"/>
      <c r="AF241" s="111"/>
      <c r="AG241" s="111"/>
      <c r="AH241" s="111"/>
      <c r="AI241" s="111"/>
      <c r="AJ241" s="111"/>
      <c r="AK241" s="111"/>
      <c r="AL241" s="111"/>
      <c r="AM241" s="111"/>
      <c r="AN241" s="111"/>
      <c r="AO241" s="112"/>
      <c r="AP241" s="41" t="s">
        <v>229</v>
      </c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3"/>
      <c r="BE241" s="41" t="s">
        <v>236</v>
      </c>
      <c r="BF241" s="42"/>
      <c r="BG241" s="42"/>
      <c r="BH241" s="42"/>
      <c r="BI241" s="42"/>
      <c r="BJ241" s="42"/>
      <c r="BK241" s="42"/>
      <c r="BL241" s="42"/>
      <c r="BM241" s="42"/>
      <c r="BN241" s="42"/>
      <c r="BO241" s="42"/>
      <c r="BP241" s="42"/>
      <c r="BQ241" s="42"/>
      <c r="BR241" s="42"/>
      <c r="BS241" s="43"/>
    </row>
    <row r="242" spans="1:79" ht="32.1" customHeight="1" x14ac:dyDescent="0.2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 t="s">
        <v>4</v>
      </c>
      <c r="AB242" s="55"/>
      <c r="AC242" s="55"/>
      <c r="AD242" s="55"/>
      <c r="AE242" s="55"/>
      <c r="AF242" s="55" t="s">
        <v>3</v>
      </c>
      <c r="AG242" s="55"/>
      <c r="AH242" s="55"/>
      <c r="AI242" s="55"/>
      <c r="AJ242" s="55"/>
      <c r="AK242" s="55" t="s">
        <v>89</v>
      </c>
      <c r="AL242" s="55"/>
      <c r="AM242" s="55"/>
      <c r="AN242" s="55"/>
      <c r="AO242" s="55"/>
      <c r="AP242" s="55" t="s">
        <v>4</v>
      </c>
      <c r="AQ242" s="55"/>
      <c r="AR242" s="55"/>
      <c r="AS242" s="55"/>
      <c r="AT242" s="55"/>
      <c r="AU242" s="55" t="s">
        <v>3</v>
      </c>
      <c r="AV242" s="55"/>
      <c r="AW242" s="55"/>
      <c r="AX242" s="55"/>
      <c r="AY242" s="55"/>
      <c r="AZ242" s="55" t="s">
        <v>96</v>
      </c>
      <c r="BA242" s="55"/>
      <c r="BB242" s="55"/>
      <c r="BC242" s="55"/>
      <c r="BD242" s="55"/>
      <c r="BE242" s="55" t="s">
        <v>4</v>
      </c>
      <c r="BF242" s="55"/>
      <c r="BG242" s="55"/>
      <c r="BH242" s="55"/>
      <c r="BI242" s="55"/>
      <c r="BJ242" s="55" t="s">
        <v>3</v>
      </c>
      <c r="BK242" s="55"/>
      <c r="BL242" s="55"/>
      <c r="BM242" s="55"/>
      <c r="BN242" s="55"/>
      <c r="BO242" s="55" t="s">
        <v>127</v>
      </c>
      <c r="BP242" s="55"/>
      <c r="BQ242" s="55"/>
      <c r="BR242" s="55"/>
      <c r="BS242" s="55"/>
    </row>
    <row r="243" spans="1:79" ht="15" customHeight="1" x14ac:dyDescent="0.2">
      <c r="A243" s="55">
        <v>1</v>
      </c>
      <c r="B243" s="55"/>
      <c r="C243" s="55"/>
      <c r="D243" s="55"/>
      <c r="E243" s="55"/>
      <c r="F243" s="55"/>
      <c r="G243" s="55">
        <v>2</v>
      </c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>
        <v>3</v>
      </c>
      <c r="U243" s="55"/>
      <c r="V243" s="55"/>
      <c r="W243" s="55"/>
      <c r="X243" s="55"/>
      <c r="Y243" s="55"/>
      <c r="Z243" s="55"/>
      <c r="AA243" s="55">
        <v>4</v>
      </c>
      <c r="AB243" s="55"/>
      <c r="AC243" s="55"/>
      <c r="AD243" s="55"/>
      <c r="AE243" s="55"/>
      <c r="AF243" s="55">
        <v>5</v>
      </c>
      <c r="AG243" s="55"/>
      <c r="AH243" s="55"/>
      <c r="AI243" s="55"/>
      <c r="AJ243" s="55"/>
      <c r="AK243" s="55">
        <v>6</v>
      </c>
      <c r="AL243" s="55"/>
      <c r="AM243" s="55"/>
      <c r="AN243" s="55"/>
      <c r="AO243" s="55"/>
      <c r="AP243" s="55">
        <v>7</v>
      </c>
      <c r="AQ243" s="55"/>
      <c r="AR243" s="55"/>
      <c r="AS243" s="55"/>
      <c r="AT243" s="55"/>
      <c r="AU243" s="55">
        <v>8</v>
      </c>
      <c r="AV243" s="55"/>
      <c r="AW243" s="55"/>
      <c r="AX243" s="55"/>
      <c r="AY243" s="55"/>
      <c r="AZ243" s="55">
        <v>9</v>
      </c>
      <c r="BA243" s="55"/>
      <c r="BB243" s="55"/>
      <c r="BC243" s="55"/>
      <c r="BD243" s="55"/>
      <c r="BE243" s="55">
        <v>10</v>
      </c>
      <c r="BF243" s="55"/>
      <c r="BG243" s="55"/>
      <c r="BH243" s="55"/>
      <c r="BI243" s="55"/>
      <c r="BJ243" s="55">
        <v>11</v>
      </c>
      <c r="BK243" s="55"/>
      <c r="BL243" s="55"/>
      <c r="BM243" s="55"/>
      <c r="BN243" s="55"/>
      <c r="BO243" s="55">
        <v>12</v>
      </c>
      <c r="BP243" s="55"/>
      <c r="BQ243" s="55"/>
      <c r="BR243" s="55"/>
      <c r="BS243" s="55"/>
    </row>
    <row r="244" spans="1:79" s="1" customFormat="1" ht="15" hidden="1" customHeight="1" x14ac:dyDescent="0.2">
      <c r="A244" s="76" t="s">
        <v>69</v>
      </c>
      <c r="B244" s="76"/>
      <c r="C244" s="76"/>
      <c r="D244" s="76"/>
      <c r="E244" s="76"/>
      <c r="F244" s="76"/>
      <c r="G244" s="117" t="s">
        <v>57</v>
      </c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17" t="s">
        <v>79</v>
      </c>
      <c r="U244" s="117"/>
      <c r="V244" s="117"/>
      <c r="W244" s="117"/>
      <c r="X244" s="117"/>
      <c r="Y244" s="117"/>
      <c r="Z244" s="117"/>
      <c r="AA244" s="103" t="s">
        <v>65</v>
      </c>
      <c r="AB244" s="103"/>
      <c r="AC244" s="103"/>
      <c r="AD244" s="103"/>
      <c r="AE244" s="103"/>
      <c r="AF244" s="103" t="s">
        <v>66</v>
      </c>
      <c r="AG244" s="103"/>
      <c r="AH244" s="103"/>
      <c r="AI244" s="103"/>
      <c r="AJ244" s="103"/>
      <c r="AK244" s="83" t="s">
        <v>122</v>
      </c>
      <c r="AL244" s="83"/>
      <c r="AM244" s="83"/>
      <c r="AN244" s="83"/>
      <c r="AO244" s="83"/>
      <c r="AP244" s="103" t="s">
        <v>67</v>
      </c>
      <c r="AQ244" s="103"/>
      <c r="AR244" s="103"/>
      <c r="AS244" s="103"/>
      <c r="AT244" s="103"/>
      <c r="AU244" s="103" t="s">
        <v>68</v>
      </c>
      <c r="AV244" s="103"/>
      <c r="AW244" s="103"/>
      <c r="AX244" s="103"/>
      <c r="AY244" s="103"/>
      <c r="AZ244" s="83" t="s">
        <v>122</v>
      </c>
      <c r="BA244" s="83"/>
      <c r="BB244" s="83"/>
      <c r="BC244" s="83"/>
      <c r="BD244" s="83"/>
      <c r="BE244" s="103" t="s">
        <v>58</v>
      </c>
      <c r="BF244" s="103"/>
      <c r="BG244" s="103"/>
      <c r="BH244" s="103"/>
      <c r="BI244" s="103"/>
      <c r="BJ244" s="103" t="s">
        <v>59</v>
      </c>
      <c r="BK244" s="103"/>
      <c r="BL244" s="103"/>
      <c r="BM244" s="103"/>
      <c r="BN244" s="103"/>
      <c r="BO244" s="83" t="s">
        <v>122</v>
      </c>
      <c r="BP244" s="83"/>
      <c r="BQ244" s="83"/>
      <c r="BR244" s="83"/>
      <c r="BS244" s="83"/>
      <c r="CA244" s="1" t="s">
        <v>44</v>
      </c>
    </row>
    <row r="245" spans="1:79" s="6" customFormat="1" ht="12.75" customHeight="1" x14ac:dyDescent="0.2">
      <c r="A245" s="114"/>
      <c r="B245" s="114"/>
      <c r="C245" s="114"/>
      <c r="D245" s="114"/>
      <c r="E245" s="114"/>
      <c r="F245" s="114"/>
      <c r="G245" s="115" t="s">
        <v>147</v>
      </c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6"/>
      <c r="U245" s="116"/>
      <c r="V245" s="116"/>
      <c r="W245" s="116"/>
      <c r="X245" s="116"/>
      <c r="Y245" s="116"/>
      <c r="Z245" s="116"/>
      <c r="AA245" s="110"/>
      <c r="AB245" s="110"/>
      <c r="AC245" s="110"/>
      <c r="AD245" s="110"/>
      <c r="AE245" s="110"/>
      <c r="AF245" s="110"/>
      <c r="AG245" s="110"/>
      <c r="AH245" s="110"/>
      <c r="AI245" s="110"/>
      <c r="AJ245" s="110"/>
      <c r="AK245" s="110">
        <f>IF(ISNUMBER(AA245),AA245,0)+IF(ISNUMBER(AF245),AF245,0)</f>
        <v>0</v>
      </c>
      <c r="AL245" s="110"/>
      <c r="AM245" s="110"/>
      <c r="AN245" s="110"/>
      <c r="AO245" s="110"/>
      <c r="AP245" s="110"/>
      <c r="AQ245" s="110"/>
      <c r="AR245" s="110"/>
      <c r="AS245" s="110"/>
      <c r="AT245" s="110"/>
      <c r="AU245" s="110"/>
      <c r="AV245" s="110"/>
      <c r="AW245" s="110"/>
      <c r="AX245" s="110"/>
      <c r="AY245" s="110"/>
      <c r="AZ245" s="110">
        <f>IF(ISNUMBER(AP245),AP245,0)+IF(ISNUMBER(AU245),AU245,0)</f>
        <v>0</v>
      </c>
      <c r="BA245" s="110"/>
      <c r="BB245" s="110"/>
      <c r="BC245" s="110"/>
      <c r="BD245" s="110"/>
      <c r="BE245" s="110"/>
      <c r="BF245" s="110"/>
      <c r="BG245" s="110"/>
      <c r="BH245" s="110"/>
      <c r="BI245" s="110"/>
      <c r="BJ245" s="110"/>
      <c r="BK245" s="110"/>
      <c r="BL245" s="110"/>
      <c r="BM245" s="110"/>
      <c r="BN245" s="110"/>
      <c r="BO245" s="110">
        <f>IF(ISNUMBER(BE245),BE245,0)+IF(ISNUMBER(BJ245),BJ245,0)</f>
        <v>0</v>
      </c>
      <c r="BP245" s="110"/>
      <c r="BQ245" s="110"/>
      <c r="BR245" s="110"/>
      <c r="BS245" s="110"/>
      <c r="CA245" s="6" t="s">
        <v>45</v>
      </c>
    </row>
    <row r="247" spans="1:79" ht="13.5" customHeight="1" x14ac:dyDescent="0.2">
      <c r="A247" s="34" t="s">
        <v>258</v>
      </c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</row>
    <row r="248" spans="1:79" ht="15" customHeight="1" x14ac:dyDescent="0.2">
      <c r="A248" s="75" t="s">
        <v>225</v>
      </c>
      <c r="B248" s="75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O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</row>
    <row r="249" spans="1:79" ht="15" customHeight="1" x14ac:dyDescent="0.2">
      <c r="A249" s="55" t="s">
        <v>6</v>
      </c>
      <c r="B249" s="55"/>
      <c r="C249" s="55"/>
      <c r="D249" s="55"/>
      <c r="E249" s="55"/>
      <c r="F249" s="55"/>
      <c r="G249" s="55" t="s">
        <v>126</v>
      </c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 t="s">
        <v>13</v>
      </c>
      <c r="U249" s="55"/>
      <c r="V249" s="55"/>
      <c r="W249" s="55"/>
      <c r="X249" s="55"/>
      <c r="Y249" s="55"/>
      <c r="Z249" s="55"/>
      <c r="AA249" s="41" t="s">
        <v>247</v>
      </c>
      <c r="AB249" s="111"/>
      <c r="AC249" s="111"/>
      <c r="AD249" s="111"/>
      <c r="AE249" s="111"/>
      <c r="AF249" s="111"/>
      <c r="AG249" s="111"/>
      <c r="AH249" s="111"/>
      <c r="AI249" s="111"/>
      <c r="AJ249" s="111"/>
      <c r="AK249" s="111"/>
      <c r="AL249" s="111"/>
      <c r="AM249" s="111"/>
      <c r="AN249" s="111"/>
      <c r="AO249" s="112"/>
      <c r="AP249" s="41" t="s">
        <v>252</v>
      </c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3"/>
    </row>
    <row r="250" spans="1:79" ht="32.1" customHeight="1" x14ac:dyDescent="0.2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 t="s">
        <v>4</v>
      </c>
      <c r="AB250" s="55"/>
      <c r="AC250" s="55"/>
      <c r="AD250" s="55"/>
      <c r="AE250" s="55"/>
      <c r="AF250" s="55" t="s">
        <v>3</v>
      </c>
      <c r="AG250" s="55"/>
      <c r="AH250" s="55"/>
      <c r="AI250" s="55"/>
      <c r="AJ250" s="55"/>
      <c r="AK250" s="55" t="s">
        <v>89</v>
      </c>
      <c r="AL250" s="55"/>
      <c r="AM250" s="55"/>
      <c r="AN250" s="55"/>
      <c r="AO250" s="55"/>
      <c r="AP250" s="55" t="s">
        <v>4</v>
      </c>
      <c r="AQ250" s="55"/>
      <c r="AR250" s="55"/>
      <c r="AS250" s="55"/>
      <c r="AT250" s="55"/>
      <c r="AU250" s="55" t="s">
        <v>3</v>
      </c>
      <c r="AV250" s="55"/>
      <c r="AW250" s="55"/>
      <c r="AX250" s="55"/>
      <c r="AY250" s="55"/>
      <c r="AZ250" s="55" t="s">
        <v>96</v>
      </c>
      <c r="BA250" s="55"/>
      <c r="BB250" s="55"/>
      <c r="BC250" s="55"/>
      <c r="BD250" s="55"/>
    </row>
    <row r="251" spans="1:79" ht="15" customHeight="1" x14ac:dyDescent="0.2">
      <c r="A251" s="55">
        <v>1</v>
      </c>
      <c r="B251" s="55"/>
      <c r="C251" s="55"/>
      <c r="D251" s="55"/>
      <c r="E251" s="55"/>
      <c r="F251" s="55"/>
      <c r="G251" s="55">
        <v>2</v>
      </c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>
        <v>3</v>
      </c>
      <c r="U251" s="55"/>
      <c r="V251" s="55"/>
      <c r="W251" s="55"/>
      <c r="X251" s="55"/>
      <c r="Y251" s="55"/>
      <c r="Z251" s="55"/>
      <c r="AA251" s="55">
        <v>4</v>
      </c>
      <c r="AB251" s="55"/>
      <c r="AC251" s="55"/>
      <c r="AD251" s="55"/>
      <c r="AE251" s="55"/>
      <c r="AF251" s="55">
        <v>5</v>
      </c>
      <c r="AG251" s="55"/>
      <c r="AH251" s="55"/>
      <c r="AI251" s="55"/>
      <c r="AJ251" s="55"/>
      <c r="AK251" s="55">
        <v>6</v>
      </c>
      <c r="AL251" s="55"/>
      <c r="AM251" s="55"/>
      <c r="AN251" s="55"/>
      <c r="AO251" s="55"/>
      <c r="AP251" s="55">
        <v>7</v>
      </c>
      <c r="AQ251" s="55"/>
      <c r="AR251" s="55"/>
      <c r="AS251" s="55"/>
      <c r="AT251" s="55"/>
      <c r="AU251" s="55">
        <v>8</v>
      </c>
      <c r="AV251" s="55"/>
      <c r="AW251" s="55"/>
      <c r="AX251" s="55"/>
      <c r="AY251" s="55"/>
      <c r="AZ251" s="55">
        <v>9</v>
      </c>
      <c r="BA251" s="55"/>
      <c r="BB251" s="55"/>
      <c r="BC251" s="55"/>
      <c r="BD251" s="55"/>
    </row>
    <row r="252" spans="1:79" s="1" customFormat="1" ht="12" hidden="1" customHeight="1" x14ac:dyDescent="0.2">
      <c r="A252" s="76" t="s">
        <v>69</v>
      </c>
      <c r="B252" s="76"/>
      <c r="C252" s="76"/>
      <c r="D252" s="76"/>
      <c r="E252" s="76"/>
      <c r="F252" s="76"/>
      <c r="G252" s="117" t="s">
        <v>57</v>
      </c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  <c r="T252" s="117" t="s">
        <v>79</v>
      </c>
      <c r="U252" s="117"/>
      <c r="V252" s="117"/>
      <c r="W252" s="117"/>
      <c r="X252" s="117"/>
      <c r="Y252" s="117"/>
      <c r="Z252" s="117"/>
      <c r="AA252" s="103" t="s">
        <v>60</v>
      </c>
      <c r="AB252" s="103"/>
      <c r="AC252" s="103"/>
      <c r="AD252" s="103"/>
      <c r="AE252" s="103"/>
      <c r="AF252" s="103" t="s">
        <v>61</v>
      </c>
      <c r="AG252" s="103"/>
      <c r="AH252" s="103"/>
      <c r="AI252" s="103"/>
      <c r="AJ252" s="103"/>
      <c r="AK252" s="83" t="s">
        <v>122</v>
      </c>
      <c r="AL252" s="83"/>
      <c r="AM252" s="83"/>
      <c r="AN252" s="83"/>
      <c r="AO252" s="83"/>
      <c r="AP252" s="103" t="s">
        <v>62</v>
      </c>
      <c r="AQ252" s="103"/>
      <c r="AR252" s="103"/>
      <c r="AS252" s="103"/>
      <c r="AT252" s="103"/>
      <c r="AU252" s="103" t="s">
        <v>63</v>
      </c>
      <c r="AV252" s="103"/>
      <c r="AW252" s="103"/>
      <c r="AX252" s="103"/>
      <c r="AY252" s="103"/>
      <c r="AZ252" s="83" t="s">
        <v>122</v>
      </c>
      <c r="BA252" s="83"/>
      <c r="BB252" s="83"/>
      <c r="BC252" s="83"/>
      <c r="BD252" s="83"/>
      <c r="CA252" s="1" t="s">
        <v>46</v>
      </c>
    </row>
    <row r="253" spans="1:79" s="6" customFormat="1" x14ac:dyDescent="0.2">
      <c r="A253" s="114"/>
      <c r="B253" s="114"/>
      <c r="C253" s="114"/>
      <c r="D253" s="114"/>
      <c r="E253" s="114"/>
      <c r="F253" s="114"/>
      <c r="G253" s="115" t="s">
        <v>147</v>
      </c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6"/>
      <c r="U253" s="116"/>
      <c r="V253" s="116"/>
      <c r="W253" s="116"/>
      <c r="X253" s="116"/>
      <c r="Y253" s="116"/>
      <c r="Z253" s="116"/>
      <c r="AA253" s="110"/>
      <c r="AB253" s="110"/>
      <c r="AC253" s="110"/>
      <c r="AD253" s="110"/>
      <c r="AE253" s="110"/>
      <c r="AF253" s="110"/>
      <c r="AG253" s="110"/>
      <c r="AH253" s="110"/>
      <c r="AI253" s="110"/>
      <c r="AJ253" s="110"/>
      <c r="AK253" s="110">
        <f>IF(ISNUMBER(AA253),AA253,0)+IF(ISNUMBER(AF253),AF253,0)</f>
        <v>0</v>
      </c>
      <c r="AL253" s="110"/>
      <c r="AM253" s="110"/>
      <c r="AN253" s="110"/>
      <c r="AO253" s="110"/>
      <c r="AP253" s="110"/>
      <c r="AQ253" s="110"/>
      <c r="AR253" s="110"/>
      <c r="AS253" s="110"/>
      <c r="AT253" s="110"/>
      <c r="AU253" s="110"/>
      <c r="AV253" s="110"/>
      <c r="AW253" s="110"/>
      <c r="AX253" s="110"/>
      <c r="AY253" s="110"/>
      <c r="AZ253" s="110">
        <f>IF(ISNUMBER(AP253),AP253,0)+IF(ISNUMBER(AU253),AU253,0)</f>
        <v>0</v>
      </c>
      <c r="BA253" s="110"/>
      <c r="BB253" s="110"/>
      <c r="BC253" s="110"/>
      <c r="BD253" s="110"/>
      <c r="CA253" s="6" t="s">
        <v>47</v>
      </c>
    </row>
    <row r="256" spans="1:79" ht="14.25" customHeight="1" x14ac:dyDescent="0.2">
      <c r="A256" s="34" t="s">
        <v>259</v>
      </c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</row>
    <row r="257" spans="1:79" ht="15" customHeight="1" x14ac:dyDescent="0.2">
      <c r="A257" s="75" t="s">
        <v>225</v>
      </c>
      <c r="B257" s="75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98"/>
      <c r="AB257" s="98"/>
      <c r="AC257" s="98"/>
      <c r="AD257" s="98"/>
      <c r="AE257" s="98"/>
      <c r="AF257" s="98"/>
      <c r="AG257" s="98"/>
      <c r="AH257" s="98"/>
      <c r="AI257" s="98"/>
      <c r="AJ257" s="98"/>
      <c r="AK257" s="98"/>
      <c r="AL257" s="98"/>
      <c r="AM257" s="98"/>
      <c r="AN257" s="98"/>
      <c r="AO257" s="98"/>
      <c r="AP257" s="98"/>
      <c r="AQ257" s="98"/>
      <c r="AR257" s="98"/>
      <c r="AS257" s="98"/>
      <c r="AT257" s="98"/>
      <c r="AU257" s="98"/>
      <c r="AV257" s="98"/>
      <c r="AW257" s="98"/>
      <c r="AX257" s="98"/>
      <c r="AY257" s="98"/>
      <c r="AZ257" s="98"/>
      <c r="BA257" s="98"/>
      <c r="BB257" s="98"/>
      <c r="BC257" s="98"/>
      <c r="BD257" s="98"/>
      <c r="BE257" s="98"/>
      <c r="BF257" s="98"/>
      <c r="BG257" s="98"/>
      <c r="BH257" s="98"/>
      <c r="BI257" s="98"/>
      <c r="BJ257" s="98"/>
      <c r="BK257" s="98"/>
      <c r="BL257" s="98"/>
      <c r="BM257" s="98"/>
    </row>
    <row r="258" spans="1:79" ht="23.1" customHeight="1" x14ac:dyDescent="0.2">
      <c r="A258" s="55" t="s">
        <v>128</v>
      </c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49" t="s">
        <v>129</v>
      </c>
      <c r="O258" s="50"/>
      <c r="P258" s="50"/>
      <c r="Q258" s="50"/>
      <c r="R258" s="50"/>
      <c r="S258" s="50"/>
      <c r="T258" s="50"/>
      <c r="U258" s="51"/>
      <c r="V258" s="49" t="s">
        <v>130</v>
      </c>
      <c r="W258" s="50"/>
      <c r="X258" s="50"/>
      <c r="Y258" s="50"/>
      <c r="Z258" s="51"/>
      <c r="AA258" s="55" t="s">
        <v>226</v>
      </c>
      <c r="AB258" s="55"/>
      <c r="AC258" s="55"/>
      <c r="AD258" s="55"/>
      <c r="AE258" s="55"/>
      <c r="AF258" s="55"/>
      <c r="AG258" s="55"/>
      <c r="AH258" s="55"/>
      <c r="AI258" s="55"/>
      <c r="AJ258" s="55" t="s">
        <v>229</v>
      </c>
      <c r="AK258" s="55"/>
      <c r="AL258" s="55"/>
      <c r="AM258" s="55"/>
      <c r="AN258" s="55"/>
      <c r="AO258" s="55"/>
      <c r="AP258" s="55"/>
      <c r="AQ258" s="55"/>
      <c r="AR258" s="55"/>
      <c r="AS258" s="55" t="s">
        <v>236</v>
      </c>
      <c r="AT258" s="55"/>
      <c r="AU258" s="55"/>
      <c r="AV258" s="55"/>
      <c r="AW258" s="55"/>
      <c r="AX258" s="55"/>
      <c r="AY258" s="55"/>
      <c r="AZ258" s="55"/>
      <c r="BA258" s="55"/>
      <c r="BB258" s="55" t="s">
        <v>247</v>
      </c>
      <c r="BC258" s="55"/>
      <c r="BD258" s="55"/>
      <c r="BE258" s="55"/>
      <c r="BF258" s="55"/>
      <c r="BG258" s="55"/>
      <c r="BH258" s="55"/>
      <c r="BI258" s="55"/>
      <c r="BJ258" s="55"/>
      <c r="BK258" s="55" t="s">
        <v>252</v>
      </c>
      <c r="BL258" s="55"/>
      <c r="BM258" s="55"/>
      <c r="BN258" s="55"/>
      <c r="BO258" s="55"/>
      <c r="BP258" s="55"/>
      <c r="BQ258" s="55"/>
      <c r="BR258" s="55"/>
      <c r="BS258" s="55"/>
    </row>
    <row r="259" spans="1:79" ht="95.25" customHeight="1" x14ac:dyDescent="0.2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2"/>
      <c r="O259" s="53"/>
      <c r="P259" s="53"/>
      <c r="Q259" s="53"/>
      <c r="R259" s="53"/>
      <c r="S259" s="53"/>
      <c r="T259" s="53"/>
      <c r="U259" s="54"/>
      <c r="V259" s="52"/>
      <c r="W259" s="53"/>
      <c r="X259" s="53"/>
      <c r="Y259" s="53"/>
      <c r="Z259" s="54"/>
      <c r="AA259" s="93" t="s">
        <v>133</v>
      </c>
      <c r="AB259" s="93"/>
      <c r="AC259" s="93"/>
      <c r="AD259" s="93"/>
      <c r="AE259" s="93"/>
      <c r="AF259" s="93" t="s">
        <v>134</v>
      </c>
      <c r="AG259" s="93"/>
      <c r="AH259" s="93"/>
      <c r="AI259" s="93"/>
      <c r="AJ259" s="93" t="s">
        <v>133</v>
      </c>
      <c r="AK259" s="93"/>
      <c r="AL259" s="93"/>
      <c r="AM259" s="93"/>
      <c r="AN259" s="93"/>
      <c r="AO259" s="93" t="s">
        <v>134</v>
      </c>
      <c r="AP259" s="93"/>
      <c r="AQ259" s="93"/>
      <c r="AR259" s="93"/>
      <c r="AS259" s="93" t="s">
        <v>133</v>
      </c>
      <c r="AT259" s="93"/>
      <c r="AU259" s="93"/>
      <c r="AV259" s="93"/>
      <c r="AW259" s="93"/>
      <c r="AX259" s="93" t="s">
        <v>134</v>
      </c>
      <c r="AY259" s="93"/>
      <c r="AZ259" s="93"/>
      <c r="BA259" s="93"/>
      <c r="BB259" s="93" t="s">
        <v>133</v>
      </c>
      <c r="BC259" s="93"/>
      <c r="BD259" s="93"/>
      <c r="BE259" s="93"/>
      <c r="BF259" s="93"/>
      <c r="BG259" s="93" t="s">
        <v>134</v>
      </c>
      <c r="BH259" s="93"/>
      <c r="BI259" s="93"/>
      <c r="BJ259" s="93"/>
      <c r="BK259" s="93" t="s">
        <v>133</v>
      </c>
      <c r="BL259" s="93"/>
      <c r="BM259" s="93"/>
      <c r="BN259" s="93"/>
      <c r="BO259" s="93"/>
      <c r="BP259" s="93" t="s">
        <v>134</v>
      </c>
      <c r="BQ259" s="93"/>
      <c r="BR259" s="93"/>
      <c r="BS259" s="93"/>
    </row>
    <row r="260" spans="1:79" ht="15" customHeight="1" x14ac:dyDescent="0.2">
      <c r="A260" s="55">
        <v>1</v>
      </c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41">
        <v>2</v>
      </c>
      <c r="O260" s="42"/>
      <c r="P260" s="42"/>
      <c r="Q260" s="42"/>
      <c r="R260" s="42"/>
      <c r="S260" s="42"/>
      <c r="T260" s="42"/>
      <c r="U260" s="43"/>
      <c r="V260" s="55">
        <v>3</v>
      </c>
      <c r="W260" s="55"/>
      <c r="X260" s="55"/>
      <c r="Y260" s="55"/>
      <c r="Z260" s="55"/>
      <c r="AA260" s="55">
        <v>4</v>
      </c>
      <c r="AB260" s="55"/>
      <c r="AC260" s="55"/>
      <c r="AD260" s="55"/>
      <c r="AE260" s="55"/>
      <c r="AF260" s="55">
        <v>5</v>
      </c>
      <c r="AG260" s="55"/>
      <c r="AH260" s="55"/>
      <c r="AI260" s="55"/>
      <c r="AJ260" s="55">
        <v>6</v>
      </c>
      <c r="AK260" s="55"/>
      <c r="AL260" s="55"/>
      <c r="AM260" s="55"/>
      <c r="AN260" s="55"/>
      <c r="AO260" s="55">
        <v>7</v>
      </c>
      <c r="AP260" s="55"/>
      <c r="AQ260" s="55"/>
      <c r="AR260" s="55"/>
      <c r="AS260" s="55">
        <v>8</v>
      </c>
      <c r="AT260" s="55"/>
      <c r="AU260" s="55"/>
      <c r="AV260" s="55"/>
      <c r="AW260" s="55"/>
      <c r="AX260" s="55">
        <v>9</v>
      </c>
      <c r="AY260" s="55"/>
      <c r="AZ260" s="55"/>
      <c r="BA260" s="55"/>
      <c r="BB260" s="55">
        <v>10</v>
      </c>
      <c r="BC260" s="55"/>
      <c r="BD260" s="55"/>
      <c r="BE260" s="55"/>
      <c r="BF260" s="55"/>
      <c r="BG260" s="55">
        <v>11</v>
      </c>
      <c r="BH260" s="55"/>
      <c r="BI260" s="55"/>
      <c r="BJ260" s="55"/>
      <c r="BK260" s="55">
        <v>12</v>
      </c>
      <c r="BL260" s="55"/>
      <c r="BM260" s="55"/>
      <c r="BN260" s="55"/>
      <c r="BO260" s="55"/>
      <c r="BP260" s="55">
        <v>13</v>
      </c>
      <c r="BQ260" s="55"/>
      <c r="BR260" s="55"/>
      <c r="BS260" s="55"/>
    </row>
    <row r="261" spans="1:79" s="1" customFormat="1" ht="12" hidden="1" customHeight="1" x14ac:dyDescent="0.2">
      <c r="A261" s="117" t="s">
        <v>146</v>
      </c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76" t="s">
        <v>131</v>
      </c>
      <c r="O261" s="76"/>
      <c r="P261" s="76"/>
      <c r="Q261" s="76"/>
      <c r="R261" s="76"/>
      <c r="S261" s="76"/>
      <c r="T261" s="76"/>
      <c r="U261" s="76"/>
      <c r="V261" s="76" t="s">
        <v>132</v>
      </c>
      <c r="W261" s="76"/>
      <c r="X261" s="76"/>
      <c r="Y261" s="76"/>
      <c r="Z261" s="76"/>
      <c r="AA261" s="103" t="s">
        <v>65</v>
      </c>
      <c r="AB261" s="103"/>
      <c r="AC261" s="103"/>
      <c r="AD261" s="103"/>
      <c r="AE261" s="103"/>
      <c r="AF261" s="103" t="s">
        <v>66</v>
      </c>
      <c r="AG261" s="103"/>
      <c r="AH261" s="103"/>
      <c r="AI261" s="103"/>
      <c r="AJ261" s="103" t="s">
        <v>67</v>
      </c>
      <c r="AK261" s="103"/>
      <c r="AL261" s="103"/>
      <c r="AM261" s="103"/>
      <c r="AN261" s="103"/>
      <c r="AO261" s="103" t="s">
        <v>68</v>
      </c>
      <c r="AP261" s="103"/>
      <c r="AQ261" s="103"/>
      <c r="AR261" s="103"/>
      <c r="AS261" s="103" t="s">
        <v>58</v>
      </c>
      <c r="AT261" s="103"/>
      <c r="AU261" s="103"/>
      <c r="AV261" s="103"/>
      <c r="AW261" s="103"/>
      <c r="AX261" s="103" t="s">
        <v>59</v>
      </c>
      <c r="AY261" s="103"/>
      <c r="AZ261" s="103"/>
      <c r="BA261" s="103"/>
      <c r="BB261" s="103" t="s">
        <v>60</v>
      </c>
      <c r="BC261" s="103"/>
      <c r="BD261" s="103"/>
      <c r="BE261" s="103"/>
      <c r="BF261" s="103"/>
      <c r="BG261" s="103" t="s">
        <v>61</v>
      </c>
      <c r="BH261" s="103"/>
      <c r="BI261" s="103"/>
      <c r="BJ261" s="103"/>
      <c r="BK261" s="103" t="s">
        <v>62</v>
      </c>
      <c r="BL261" s="103"/>
      <c r="BM261" s="103"/>
      <c r="BN261" s="103"/>
      <c r="BO261" s="103"/>
      <c r="BP261" s="103" t="s">
        <v>63</v>
      </c>
      <c r="BQ261" s="103"/>
      <c r="BR261" s="103"/>
      <c r="BS261" s="103"/>
      <c r="CA261" s="1" t="s">
        <v>48</v>
      </c>
    </row>
    <row r="262" spans="1:79" s="25" customFormat="1" ht="51" customHeight="1" x14ac:dyDescent="0.2">
      <c r="A262" s="62" t="s">
        <v>473</v>
      </c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4"/>
      <c r="N262" s="59"/>
      <c r="O262" s="60"/>
      <c r="P262" s="60"/>
      <c r="Q262" s="60"/>
      <c r="R262" s="60"/>
      <c r="S262" s="60"/>
      <c r="T262" s="60"/>
      <c r="U262" s="61"/>
      <c r="V262" s="118">
        <v>0</v>
      </c>
      <c r="W262" s="118"/>
      <c r="X262" s="118"/>
      <c r="Y262" s="118"/>
      <c r="Z262" s="118"/>
      <c r="AA262" s="118">
        <v>17300</v>
      </c>
      <c r="AB262" s="118"/>
      <c r="AC262" s="118"/>
      <c r="AD262" s="118"/>
      <c r="AE262" s="118"/>
      <c r="AF262" s="118">
        <v>0</v>
      </c>
      <c r="AG262" s="118"/>
      <c r="AH262" s="118"/>
      <c r="AI262" s="118"/>
      <c r="AJ262" s="118">
        <v>0</v>
      </c>
      <c r="AK262" s="118"/>
      <c r="AL262" s="118"/>
      <c r="AM262" s="118"/>
      <c r="AN262" s="118"/>
      <c r="AO262" s="118">
        <v>0</v>
      </c>
      <c r="AP262" s="118"/>
      <c r="AQ262" s="118"/>
      <c r="AR262" s="118"/>
      <c r="AS262" s="118">
        <v>0</v>
      </c>
      <c r="AT262" s="118"/>
      <c r="AU262" s="118"/>
      <c r="AV262" s="118"/>
      <c r="AW262" s="118"/>
      <c r="AX262" s="118">
        <v>0</v>
      </c>
      <c r="AY262" s="118"/>
      <c r="AZ262" s="118"/>
      <c r="BA262" s="118"/>
      <c r="BB262" s="118">
        <v>0</v>
      </c>
      <c r="BC262" s="118"/>
      <c r="BD262" s="118"/>
      <c r="BE262" s="118"/>
      <c r="BF262" s="118"/>
      <c r="BG262" s="118">
        <v>0</v>
      </c>
      <c r="BH262" s="118"/>
      <c r="BI262" s="118"/>
      <c r="BJ262" s="118"/>
      <c r="BK262" s="118">
        <v>0</v>
      </c>
      <c r="BL262" s="118"/>
      <c r="BM262" s="118"/>
      <c r="BN262" s="118"/>
      <c r="BO262" s="118"/>
      <c r="BP262" s="119">
        <v>0</v>
      </c>
      <c r="BQ262" s="120"/>
      <c r="BR262" s="120"/>
      <c r="BS262" s="121"/>
      <c r="CA262" s="25" t="s">
        <v>49</v>
      </c>
    </row>
    <row r="263" spans="1:79" s="6" customFormat="1" ht="12.75" customHeight="1" x14ac:dyDescent="0.2">
      <c r="A263" s="100" t="s">
        <v>147</v>
      </c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2"/>
      <c r="N263" s="87"/>
      <c r="O263" s="88"/>
      <c r="P263" s="88"/>
      <c r="Q263" s="88"/>
      <c r="R263" s="88"/>
      <c r="S263" s="88"/>
      <c r="T263" s="88"/>
      <c r="U263" s="89"/>
      <c r="V263" s="124"/>
      <c r="W263" s="124"/>
      <c r="X263" s="124"/>
      <c r="Y263" s="124"/>
      <c r="Z263" s="124"/>
      <c r="AA263" s="124">
        <v>17300</v>
      </c>
      <c r="AB263" s="124"/>
      <c r="AC263" s="124"/>
      <c r="AD263" s="124"/>
      <c r="AE263" s="124"/>
      <c r="AF263" s="124"/>
      <c r="AG263" s="124"/>
      <c r="AH263" s="124"/>
      <c r="AI263" s="124"/>
      <c r="AJ263" s="124">
        <v>0</v>
      </c>
      <c r="AK263" s="124"/>
      <c r="AL263" s="124"/>
      <c r="AM263" s="124"/>
      <c r="AN263" s="124"/>
      <c r="AO263" s="124"/>
      <c r="AP263" s="124"/>
      <c r="AQ263" s="124"/>
      <c r="AR263" s="124"/>
      <c r="AS263" s="124">
        <v>0</v>
      </c>
      <c r="AT263" s="124"/>
      <c r="AU263" s="124"/>
      <c r="AV263" s="124"/>
      <c r="AW263" s="124"/>
      <c r="AX263" s="124"/>
      <c r="AY263" s="124"/>
      <c r="AZ263" s="124"/>
      <c r="BA263" s="124"/>
      <c r="BB263" s="124">
        <v>0</v>
      </c>
      <c r="BC263" s="124"/>
      <c r="BD263" s="124"/>
      <c r="BE263" s="124"/>
      <c r="BF263" s="124"/>
      <c r="BG263" s="124"/>
      <c r="BH263" s="124"/>
      <c r="BI263" s="124"/>
      <c r="BJ263" s="124"/>
      <c r="BK263" s="124">
        <v>0</v>
      </c>
      <c r="BL263" s="124"/>
      <c r="BM263" s="124"/>
      <c r="BN263" s="124"/>
      <c r="BO263" s="124"/>
      <c r="BP263" s="135"/>
      <c r="BQ263" s="136"/>
      <c r="BR263" s="136"/>
      <c r="BS263" s="137"/>
    </row>
    <row r="266" spans="1:79" ht="35.25" customHeight="1" x14ac:dyDescent="0.2">
      <c r="A266" s="34" t="s">
        <v>260</v>
      </c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</row>
    <row r="267" spans="1:79" ht="15" x14ac:dyDescent="0.2">
      <c r="A267" s="122"/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122"/>
      <c r="BL267" s="122"/>
    </row>
    <row r="268" spans="1:79" ht="15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</row>
    <row r="270" spans="1:79" ht="28.5" customHeight="1" x14ac:dyDescent="0.2">
      <c r="A270" s="123" t="s">
        <v>243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123"/>
      <c r="BL270" s="123"/>
    </row>
    <row r="271" spans="1:79" ht="14.25" customHeight="1" x14ac:dyDescent="0.2">
      <c r="A271" s="34" t="s">
        <v>227</v>
      </c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</row>
    <row r="272" spans="1:79" ht="15" customHeight="1" x14ac:dyDescent="0.2">
      <c r="A272" s="48" t="s">
        <v>225</v>
      </c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</row>
    <row r="273" spans="1:79" ht="42.95" customHeight="1" x14ac:dyDescent="0.2">
      <c r="A273" s="93" t="s">
        <v>135</v>
      </c>
      <c r="B273" s="93"/>
      <c r="C273" s="93"/>
      <c r="D273" s="93"/>
      <c r="E273" s="93"/>
      <c r="F273" s="93"/>
      <c r="G273" s="55" t="s">
        <v>19</v>
      </c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 t="s">
        <v>15</v>
      </c>
      <c r="U273" s="55"/>
      <c r="V273" s="55"/>
      <c r="W273" s="55"/>
      <c r="X273" s="55"/>
      <c r="Y273" s="55"/>
      <c r="Z273" s="55" t="s">
        <v>14</v>
      </c>
      <c r="AA273" s="55"/>
      <c r="AB273" s="55"/>
      <c r="AC273" s="55"/>
      <c r="AD273" s="55"/>
      <c r="AE273" s="55" t="s">
        <v>136</v>
      </c>
      <c r="AF273" s="55"/>
      <c r="AG273" s="55"/>
      <c r="AH273" s="55"/>
      <c r="AI273" s="55"/>
      <c r="AJ273" s="55"/>
      <c r="AK273" s="55" t="s">
        <v>137</v>
      </c>
      <c r="AL273" s="55"/>
      <c r="AM273" s="55"/>
      <c r="AN273" s="55"/>
      <c r="AO273" s="55"/>
      <c r="AP273" s="55"/>
      <c r="AQ273" s="55" t="s">
        <v>138</v>
      </c>
      <c r="AR273" s="55"/>
      <c r="AS273" s="55"/>
      <c r="AT273" s="55"/>
      <c r="AU273" s="55"/>
      <c r="AV273" s="55"/>
      <c r="AW273" s="55" t="s">
        <v>98</v>
      </c>
      <c r="AX273" s="55"/>
      <c r="AY273" s="55"/>
      <c r="AZ273" s="55"/>
      <c r="BA273" s="55"/>
      <c r="BB273" s="55"/>
      <c r="BC273" s="55"/>
      <c r="BD273" s="55"/>
      <c r="BE273" s="55"/>
      <c r="BF273" s="55"/>
      <c r="BG273" s="55" t="s">
        <v>139</v>
      </c>
      <c r="BH273" s="55"/>
      <c r="BI273" s="55"/>
      <c r="BJ273" s="55"/>
      <c r="BK273" s="55"/>
      <c r="BL273" s="55"/>
    </row>
    <row r="274" spans="1:79" ht="39.950000000000003" customHeight="1" x14ac:dyDescent="0.2">
      <c r="A274" s="93"/>
      <c r="B274" s="93"/>
      <c r="C274" s="93"/>
      <c r="D274" s="93"/>
      <c r="E274" s="93"/>
      <c r="F274" s="93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 t="s">
        <v>17</v>
      </c>
      <c r="AX274" s="55"/>
      <c r="AY274" s="55"/>
      <c r="AZ274" s="55"/>
      <c r="BA274" s="55"/>
      <c r="BB274" s="55" t="s">
        <v>16</v>
      </c>
      <c r="BC274" s="55"/>
      <c r="BD274" s="55"/>
      <c r="BE274" s="55"/>
      <c r="BF274" s="55"/>
      <c r="BG274" s="55"/>
      <c r="BH274" s="55"/>
      <c r="BI274" s="55"/>
      <c r="BJ274" s="55"/>
      <c r="BK274" s="55"/>
      <c r="BL274" s="55"/>
    </row>
    <row r="275" spans="1:79" ht="15" customHeight="1" x14ac:dyDescent="0.2">
      <c r="A275" s="55">
        <v>1</v>
      </c>
      <c r="B275" s="55"/>
      <c r="C275" s="55"/>
      <c r="D275" s="55"/>
      <c r="E275" s="55"/>
      <c r="F275" s="55"/>
      <c r="G275" s="55">
        <v>2</v>
      </c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>
        <v>3</v>
      </c>
      <c r="U275" s="55"/>
      <c r="V275" s="55"/>
      <c r="W275" s="55"/>
      <c r="X275" s="55"/>
      <c r="Y275" s="55"/>
      <c r="Z275" s="55">
        <v>4</v>
      </c>
      <c r="AA275" s="55"/>
      <c r="AB275" s="55"/>
      <c r="AC275" s="55"/>
      <c r="AD275" s="55"/>
      <c r="AE275" s="55">
        <v>5</v>
      </c>
      <c r="AF275" s="55"/>
      <c r="AG275" s="55"/>
      <c r="AH275" s="55"/>
      <c r="AI275" s="55"/>
      <c r="AJ275" s="55"/>
      <c r="AK275" s="55">
        <v>6</v>
      </c>
      <c r="AL275" s="55"/>
      <c r="AM275" s="55"/>
      <c r="AN275" s="55"/>
      <c r="AO275" s="55"/>
      <c r="AP275" s="55"/>
      <c r="AQ275" s="55">
        <v>7</v>
      </c>
      <c r="AR275" s="55"/>
      <c r="AS275" s="55"/>
      <c r="AT275" s="55"/>
      <c r="AU275" s="55"/>
      <c r="AV275" s="55"/>
      <c r="AW275" s="55">
        <v>8</v>
      </c>
      <c r="AX275" s="55"/>
      <c r="AY275" s="55"/>
      <c r="AZ275" s="55"/>
      <c r="BA275" s="55"/>
      <c r="BB275" s="55">
        <v>9</v>
      </c>
      <c r="BC275" s="55"/>
      <c r="BD275" s="55"/>
      <c r="BE275" s="55"/>
      <c r="BF275" s="55"/>
      <c r="BG275" s="55">
        <v>10</v>
      </c>
      <c r="BH275" s="55"/>
      <c r="BI275" s="55"/>
      <c r="BJ275" s="55"/>
      <c r="BK275" s="55"/>
      <c r="BL275" s="55"/>
    </row>
    <row r="276" spans="1:79" s="1" customFormat="1" ht="12" hidden="1" customHeight="1" x14ac:dyDescent="0.2">
      <c r="A276" s="76" t="s">
        <v>64</v>
      </c>
      <c r="B276" s="76"/>
      <c r="C276" s="76"/>
      <c r="D276" s="76"/>
      <c r="E276" s="76"/>
      <c r="F276" s="76"/>
      <c r="G276" s="117" t="s">
        <v>57</v>
      </c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7"/>
      <c r="S276" s="117"/>
      <c r="T276" s="103" t="s">
        <v>80</v>
      </c>
      <c r="U276" s="103"/>
      <c r="V276" s="103"/>
      <c r="W276" s="103"/>
      <c r="X276" s="103"/>
      <c r="Y276" s="103"/>
      <c r="Z276" s="103" t="s">
        <v>81</v>
      </c>
      <c r="AA276" s="103"/>
      <c r="AB276" s="103"/>
      <c r="AC276" s="103"/>
      <c r="AD276" s="103"/>
      <c r="AE276" s="103" t="s">
        <v>82</v>
      </c>
      <c r="AF276" s="103"/>
      <c r="AG276" s="103"/>
      <c r="AH276" s="103"/>
      <c r="AI276" s="103"/>
      <c r="AJ276" s="103"/>
      <c r="AK276" s="103" t="s">
        <v>83</v>
      </c>
      <c r="AL276" s="103"/>
      <c r="AM276" s="103"/>
      <c r="AN276" s="103"/>
      <c r="AO276" s="103"/>
      <c r="AP276" s="103"/>
      <c r="AQ276" s="125" t="s">
        <v>99</v>
      </c>
      <c r="AR276" s="103"/>
      <c r="AS276" s="103"/>
      <c r="AT276" s="103"/>
      <c r="AU276" s="103"/>
      <c r="AV276" s="103"/>
      <c r="AW276" s="103" t="s">
        <v>84</v>
      </c>
      <c r="AX276" s="103"/>
      <c r="AY276" s="103"/>
      <c r="AZ276" s="103"/>
      <c r="BA276" s="103"/>
      <c r="BB276" s="103" t="s">
        <v>85</v>
      </c>
      <c r="BC276" s="103"/>
      <c r="BD276" s="103"/>
      <c r="BE276" s="103"/>
      <c r="BF276" s="103"/>
      <c r="BG276" s="125" t="s">
        <v>100</v>
      </c>
      <c r="BH276" s="103"/>
      <c r="BI276" s="103"/>
      <c r="BJ276" s="103"/>
      <c r="BK276" s="103"/>
      <c r="BL276" s="103"/>
      <c r="CA276" s="1" t="s">
        <v>50</v>
      </c>
    </row>
    <row r="277" spans="1:79" s="25" customFormat="1" ht="12.75" customHeight="1" x14ac:dyDescent="0.2">
      <c r="A277" s="99">
        <v>2111</v>
      </c>
      <c r="B277" s="99"/>
      <c r="C277" s="99"/>
      <c r="D277" s="99"/>
      <c r="E277" s="99"/>
      <c r="F277" s="99"/>
      <c r="G277" s="62" t="s">
        <v>176</v>
      </c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4"/>
      <c r="T277" s="109">
        <v>4836005</v>
      </c>
      <c r="U277" s="109"/>
      <c r="V277" s="109"/>
      <c r="W277" s="109"/>
      <c r="X277" s="109"/>
      <c r="Y277" s="109"/>
      <c r="Z277" s="109">
        <v>4812222.2699999996</v>
      </c>
      <c r="AA277" s="109"/>
      <c r="AB277" s="109"/>
      <c r="AC277" s="109"/>
      <c r="AD277" s="109"/>
      <c r="AE277" s="109">
        <v>0</v>
      </c>
      <c r="AF277" s="109"/>
      <c r="AG277" s="109"/>
      <c r="AH277" s="109"/>
      <c r="AI277" s="109"/>
      <c r="AJ277" s="109"/>
      <c r="AK277" s="109">
        <v>0</v>
      </c>
      <c r="AL277" s="109"/>
      <c r="AM277" s="109"/>
      <c r="AN277" s="109"/>
      <c r="AO277" s="109"/>
      <c r="AP277" s="109"/>
      <c r="AQ277" s="109">
        <f t="shared" ref="AQ277:AQ288" si="10">IF(ISNUMBER(AK277),AK277,0)-IF(ISNUMBER(AE277),AE277,0)</f>
        <v>0</v>
      </c>
      <c r="AR277" s="109"/>
      <c r="AS277" s="109"/>
      <c r="AT277" s="109"/>
      <c r="AU277" s="109"/>
      <c r="AV277" s="109"/>
      <c r="AW277" s="109">
        <v>0</v>
      </c>
      <c r="AX277" s="109"/>
      <c r="AY277" s="109"/>
      <c r="AZ277" s="109"/>
      <c r="BA277" s="109"/>
      <c r="BB277" s="109">
        <v>0</v>
      </c>
      <c r="BC277" s="109"/>
      <c r="BD277" s="109"/>
      <c r="BE277" s="109"/>
      <c r="BF277" s="109"/>
      <c r="BG277" s="109">
        <f t="shared" ref="BG277:BG288" si="11">IF(ISNUMBER(Z277),Z277,0)+IF(ISNUMBER(AK277),AK277,0)</f>
        <v>4812222.2699999996</v>
      </c>
      <c r="BH277" s="109"/>
      <c r="BI277" s="109"/>
      <c r="BJ277" s="109"/>
      <c r="BK277" s="109"/>
      <c r="BL277" s="109"/>
      <c r="CA277" s="25" t="s">
        <v>51</v>
      </c>
    </row>
    <row r="278" spans="1:79" s="25" customFormat="1" ht="12.75" customHeight="1" x14ac:dyDescent="0.2">
      <c r="A278" s="99">
        <v>2120</v>
      </c>
      <c r="B278" s="99"/>
      <c r="C278" s="99"/>
      <c r="D278" s="99"/>
      <c r="E278" s="99"/>
      <c r="F278" s="99"/>
      <c r="G278" s="62" t="s">
        <v>177</v>
      </c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4"/>
      <c r="T278" s="109">
        <v>1063920</v>
      </c>
      <c r="U278" s="109"/>
      <c r="V278" s="109"/>
      <c r="W278" s="109"/>
      <c r="X278" s="109"/>
      <c r="Y278" s="109"/>
      <c r="Z278" s="109">
        <v>1039578.68</v>
      </c>
      <c r="AA278" s="109"/>
      <c r="AB278" s="109"/>
      <c r="AC278" s="109"/>
      <c r="AD278" s="109"/>
      <c r="AE278" s="109">
        <v>0</v>
      </c>
      <c r="AF278" s="109"/>
      <c r="AG278" s="109"/>
      <c r="AH278" s="109"/>
      <c r="AI278" s="109"/>
      <c r="AJ278" s="109"/>
      <c r="AK278" s="109">
        <v>0</v>
      </c>
      <c r="AL278" s="109"/>
      <c r="AM278" s="109"/>
      <c r="AN278" s="109"/>
      <c r="AO278" s="109"/>
      <c r="AP278" s="109"/>
      <c r="AQ278" s="109">
        <f t="shared" si="10"/>
        <v>0</v>
      </c>
      <c r="AR278" s="109"/>
      <c r="AS278" s="109"/>
      <c r="AT278" s="109"/>
      <c r="AU278" s="109"/>
      <c r="AV278" s="109"/>
      <c r="AW278" s="109">
        <v>0</v>
      </c>
      <c r="AX278" s="109"/>
      <c r="AY278" s="109"/>
      <c r="AZ278" s="109"/>
      <c r="BA278" s="109"/>
      <c r="BB278" s="109">
        <v>0</v>
      </c>
      <c r="BC278" s="109"/>
      <c r="BD278" s="109"/>
      <c r="BE278" s="109"/>
      <c r="BF278" s="109"/>
      <c r="BG278" s="109">
        <f t="shared" si="11"/>
        <v>1039578.68</v>
      </c>
      <c r="BH278" s="109"/>
      <c r="BI278" s="109"/>
      <c r="BJ278" s="109"/>
      <c r="BK278" s="109"/>
      <c r="BL278" s="109"/>
    </row>
    <row r="279" spans="1:79" s="25" customFormat="1" ht="25.5" customHeight="1" x14ac:dyDescent="0.2">
      <c r="A279" s="99">
        <v>2210</v>
      </c>
      <c r="B279" s="99"/>
      <c r="C279" s="99"/>
      <c r="D279" s="99"/>
      <c r="E279" s="99"/>
      <c r="F279" s="99"/>
      <c r="G279" s="62" t="s">
        <v>178</v>
      </c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4"/>
      <c r="T279" s="109">
        <v>14600</v>
      </c>
      <c r="U279" s="109"/>
      <c r="V279" s="109"/>
      <c r="W279" s="109"/>
      <c r="X279" s="109"/>
      <c r="Y279" s="109"/>
      <c r="Z279" s="109">
        <v>14100</v>
      </c>
      <c r="AA279" s="109"/>
      <c r="AB279" s="109"/>
      <c r="AC279" s="109"/>
      <c r="AD279" s="109"/>
      <c r="AE279" s="109">
        <v>0</v>
      </c>
      <c r="AF279" s="109"/>
      <c r="AG279" s="109"/>
      <c r="AH279" s="109"/>
      <c r="AI279" s="109"/>
      <c r="AJ279" s="109"/>
      <c r="AK279" s="109">
        <v>0</v>
      </c>
      <c r="AL279" s="109"/>
      <c r="AM279" s="109"/>
      <c r="AN279" s="109"/>
      <c r="AO279" s="109"/>
      <c r="AP279" s="109"/>
      <c r="AQ279" s="109">
        <f t="shared" si="10"/>
        <v>0</v>
      </c>
      <c r="AR279" s="109"/>
      <c r="AS279" s="109"/>
      <c r="AT279" s="109"/>
      <c r="AU279" s="109"/>
      <c r="AV279" s="109"/>
      <c r="AW279" s="109">
        <v>0</v>
      </c>
      <c r="AX279" s="109"/>
      <c r="AY279" s="109"/>
      <c r="AZ279" s="109"/>
      <c r="BA279" s="109"/>
      <c r="BB279" s="109">
        <v>0</v>
      </c>
      <c r="BC279" s="109"/>
      <c r="BD279" s="109"/>
      <c r="BE279" s="109"/>
      <c r="BF279" s="109"/>
      <c r="BG279" s="109">
        <f t="shared" si="11"/>
        <v>14100</v>
      </c>
      <c r="BH279" s="109"/>
      <c r="BI279" s="109"/>
      <c r="BJ279" s="109"/>
      <c r="BK279" s="109"/>
      <c r="BL279" s="109"/>
    </row>
    <row r="280" spans="1:79" s="25" customFormat="1" ht="12.75" customHeight="1" x14ac:dyDescent="0.2">
      <c r="A280" s="99">
        <v>2240</v>
      </c>
      <c r="B280" s="99"/>
      <c r="C280" s="99"/>
      <c r="D280" s="99"/>
      <c r="E280" s="99"/>
      <c r="F280" s="99"/>
      <c r="G280" s="62" t="s">
        <v>179</v>
      </c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4"/>
      <c r="T280" s="109">
        <v>56131</v>
      </c>
      <c r="U280" s="109"/>
      <c r="V280" s="109"/>
      <c r="W280" s="109"/>
      <c r="X280" s="109"/>
      <c r="Y280" s="109"/>
      <c r="Z280" s="109">
        <v>36689.54</v>
      </c>
      <c r="AA280" s="109"/>
      <c r="AB280" s="109"/>
      <c r="AC280" s="109"/>
      <c r="AD280" s="109"/>
      <c r="AE280" s="109">
        <v>0</v>
      </c>
      <c r="AF280" s="109"/>
      <c r="AG280" s="109"/>
      <c r="AH280" s="109"/>
      <c r="AI280" s="109"/>
      <c r="AJ280" s="109"/>
      <c r="AK280" s="109">
        <v>0</v>
      </c>
      <c r="AL280" s="109"/>
      <c r="AM280" s="109"/>
      <c r="AN280" s="109"/>
      <c r="AO280" s="109"/>
      <c r="AP280" s="109"/>
      <c r="AQ280" s="109">
        <f t="shared" si="10"/>
        <v>0</v>
      </c>
      <c r="AR280" s="109"/>
      <c r="AS280" s="109"/>
      <c r="AT280" s="109"/>
      <c r="AU280" s="109"/>
      <c r="AV280" s="109"/>
      <c r="AW280" s="109">
        <v>0</v>
      </c>
      <c r="AX280" s="109"/>
      <c r="AY280" s="109"/>
      <c r="AZ280" s="109"/>
      <c r="BA280" s="109"/>
      <c r="BB280" s="109">
        <v>0</v>
      </c>
      <c r="BC280" s="109"/>
      <c r="BD280" s="109"/>
      <c r="BE280" s="109"/>
      <c r="BF280" s="109"/>
      <c r="BG280" s="109">
        <f t="shared" si="11"/>
        <v>36689.54</v>
      </c>
      <c r="BH280" s="109"/>
      <c r="BI280" s="109"/>
      <c r="BJ280" s="109"/>
      <c r="BK280" s="109"/>
      <c r="BL280" s="109"/>
    </row>
    <row r="281" spans="1:79" s="25" customFormat="1" ht="12.75" customHeight="1" x14ac:dyDescent="0.2">
      <c r="A281" s="99">
        <v>2250</v>
      </c>
      <c r="B281" s="99"/>
      <c r="C281" s="99"/>
      <c r="D281" s="99"/>
      <c r="E281" s="99"/>
      <c r="F281" s="99"/>
      <c r="G281" s="62" t="s">
        <v>180</v>
      </c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4"/>
      <c r="T281" s="109">
        <v>12240</v>
      </c>
      <c r="U281" s="109"/>
      <c r="V281" s="109"/>
      <c r="W281" s="109"/>
      <c r="X281" s="109"/>
      <c r="Y281" s="109"/>
      <c r="Z281" s="109">
        <v>1743.29</v>
      </c>
      <c r="AA281" s="109"/>
      <c r="AB281" s="109"/>
      <c r="AC281" s="109"/>
      <c r="AD281" s="109"/>
      <c r="AE281" s="109">
        <v>0</v>
      </c>
      <c r="AF281" s="109"/>
      <c r="AG281" s="109"/>
      <c r="AH281" s="109"/>
      <c r="AI281" s="109"/>
      <c r="AJ281" s="109"/>
      <c r="AK281" s="109">
        <v>0</v>
      </c>
      <c r="AL281" s="109"/>
      <c r="AM281" s="109"/>
      <c r="AN281" s="109"/>
      <c r="AO281" s="109"/>
      <c r="AP281" s="109"/>
      <c r="AQ281" s="109">
        <f t="shared" si="10"/>
        <v>0</v>
      </c>
      <c r="AR281" s="109"/>
      <c r="AS281" s="109"/>
      <c r="AT281" s="109"/>
      <c r="AU281" s="109"/>
      <c r="AV281" s="109"/>
      <c r="AW281" s="109">
        <v>0</v>
      </c>
      <c r="AX281" s="109"/>
      <c r="AY281" s="109"/>
      <c r="AZ281" s="109"/>
      <c r="BA281" s="109"/>
      <c r="BB281" s="109">
        <v>0</v>
      </c>
      <c r="BC281" s="109"/>
      <c r="BD281" s="109"/>
      <c r="BE281" s="109"/>
      <c r="BF281" s="109"/>
      <c r="BG281" s="109">
        <f t="shared" si="11"/>
        <v>1743.29</v>
      </c>
      <c r="BH281" s="109"/>
      <c r="BI281" s="109"/>
      <c r="BJ281" s="109"/>
      <c r="BK281" s="109"/>
      <c r="BL281" s="109"/>
    </row>
    <row r="282" spans="1:79" s="25" customFormat="1" ht="12.75" customHeight="1" x14ac:dyDescent="0.2">
      <c r="A282" s="99">
        <v>2271</v>
      </c>
      <c r="B282" s="99"/>
      <c r="C282" s="99"/>
      <c r="D282" s="99"/>
      <c r="E282" s="99"/>
      <c r="F282" s="99"/>
      <c r="G282" s="62" t="s">
        <v>277</v>
      </c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4"/>
      <c r="T282" s="109">
        <v>922988</v>
      </c>
      <c r="U282" s="109"/>
      <c r="V282" s="109"/>
      <c r="W282" s="109"/>
      <c r="X282" s="109"/>
      <c r="Y282" s="109"/>
      <c r="Z282" s="109">
        <v>845612.34</v>
      </c>
      <c r="AA282" s="109"/>
      <c r="AB282" s="109"/>
      <c r="AC282" s="109"/>
      <c r="AD282" s="109"/>
      <c r="AE282" s="109">
        <v>0</v>
      </c>
      <c r="AF282" s="109"/>
      <c r="AG282" s="109"/>
      <c r="AH282" s="109"/>
      <c r="AI282" s="109"/>
      <c r="AJ282" s="109"/>
      <c r="AK282" s="109">
        <v>0</v>
      </c>
      <c r="AL282" s="109"/>
      <c r="AM282" s="109"/>
      <c r="AN282" s="109"/>
      <c r="AO282" s="109"/>
      <c r="AP282" s="109"/>
      <c r="AQ282" s="109">
        <f t="shared" si="10"/>
        <v>0</v>
      </c>
      <c r="AR282" s="109"/>
      <c r="AS282" s="109"/>
      <c r="AT282" s="109"/>
      <c r="AU282" s="109"/>
      <c r="AV282" s="109"/>
      <c r="AW282" s="109">
        <v>0</v>
      </c>
      <c r="AX282" s="109"/>
      <c r="AY282" s="109"/>
      <c r="AZ282" s="109"/>
      <c r="BA282" s="109"/>
      <c r="BB282" s="109">
        <v>0</v>
      </c>
      <c r="BC282" s="109"/>
      <c r="BD282" s="109"/>
      <c r="BE282" s="109"/>
      <c r="BF282" s="109"/>
      <c r="BG282" s="109">
        <f t="shared" si="11"/>
        <v>845612.34</v>
      </c>
      <c r="BH282" s="109"/>
      <c r="BI282" s="109"/>
      <c r="BJ282" s="109"/>
      <c r="BK282" s="109"/>
      <c r="BL282" s="109"/>
    </row>
    <row r="283" spans="1:79" s="25" customFormat="1" ht="25.5" customHeight="1" x14ac:dyDescent="0.2">
      <c r="A283" s="99">
        <v>2272</v>
      </c>
      <c r="B283" s="99"/>
      <c r="C283" s="99"/>
      <c r="D283" s="99"/>
      <c r="E283" s="99"/>
      <c r="F283" s="99"/>
      <c r="G283" s="62" t="s">
        <v>278</v>
      </c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4"/>
      <c r="T283" s="109">
        <v>12303</v>
      </c>
      <c r="U283" s="109"/>
      <c r="V283" s="109"/>
      <c r="W283" s="109"/>
      <c r="X283" s="109"/>
      <c r="Y283" s="109"/>
      <c r="Z283" s="109">
        <v>9922.42</v>
      </c>
      <c r="AA283" s="109"/>
      <c r="AB283" s="109"/>
      <c r="AC283" s="109"/>
      <c r="AD283" s="109"/>
      <c r="AE283" s="109">
        <v>0</v>
      </c>
      <c r="AF283" s="109"/>
      <c r="AG283" s="109"/>
      <c r="AH283" s="109"/>
      <c r="AI283" s="109"/>
      <c r="AJ283" s="109"/>
      <c r="AK283" s="109">
        <v>0</v>
      </c>
      <c r="AL283" s="109"/>
      <c r="AM283" s="109"/>
      <c r="AN283" s="109"/>
      <c r="AO283" s="109"/>
      <c r="AP283" s="109"/>
      <c r="AQ283" s="109">
        <f t="shared" si="10"/>
        <v>0</v>
      </c>
      <c r="AR283" s="109"/>
      <c r="AS283" s="109"/>
      <c r="AT283" s="109"/>
      <c r="AU283" s="109"/>
      <c r="AV283" s="109"/>
      <c r="AW283" s="109">
        <v>0</v>
      </c>
      <c r="AX283" s="109"/>
      <c r="AY283" s="109"/>
      <c r="AZ283" s="109"/>
      <c r="BA283" s="109"/>
      <c r="BB283" s="109">
        <v>0</v>
      </c>
      <c r="BC283" s="109"/>
      <c r="BD283" s="109"/>
      <c r="BE283" s="109"/>
      <c r="BF283" s="109"/>
      <c r="BG283" s="109">
        <f t="shared" si="11"/>
        <v>9922.42</v>
      </c>
      <c r="BH283" s="109"/>
      <c r="BI283" s="109"/>
      <c r="BJ283" s="109"/>
      <c r="BK283" s="109"/>
      <c r="BL283" s="109"/>
    </row>
    <row r="284" spans="1:79" s="25" customFormat="1" ht="12.75" customHeight="1" x14ac:dyDescent="0.2">
      <c r="A284" s="99">
        <v>2273</v>
      </c>
      <c r="B284" s="99"/>
      <c r="C284" s="99"/>
      <c r="D284" s="99"/>
      <c r="E284" s="99"/>
      <c r="F284" s="99"/>
      <c r="G284" s="62" t="s">
        <v>279</v>
      </c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4"/>
      <c r="T284" s="109">
        <v>48825</v>
      </c>
      <c r="U284" s="109"/>
      <c r="V284" s="109"/>
      <c r="W284" s="109"/>
      <c r="X284" s="109"/>
      <c r="Y284" s="109"/>
      <c r="Z284" s="109">
        <v>27652.48</v>
      </c>
      <c r="AA284" s="109"/>
      <c r="AB284" s="109"/>
      <c r="AC284" s="109"/>
      <c r="AD284" s="109"/>
      <c r="AE284" s="109">
        <v>0</v>
      </c>
      <c r="AF284" s="109"/>
      <c r="AG284" s="109"/>
      <c r="AH284" s="109"/>
      <c r="AI284" s="109"/>
      <c r="AJ284" s="109"/>
      <c r="AK284" s="109">
        <v>0</v>
      </c>
      <c r="AL284" s="109"/>
      <c r="AM284" s="109"/>
      <c r="AN284" s="109"/>
      <c r="AO284" s="109"/>
      <c r="AP284" s="109"/>
      <c r="AQ284" s="109">
        <f t="shared" si="10"/>
        <v>0</v>
      </c>
      <c r="AR284" s="109"/>
      <c r="AS284" s="109"/>
      <c r="AT284" s="109"/>
      <c r="AU284" s="109"/>
      <c r="AV284" s="109"/>
      <c r="AW284" s="109">
        <v>0</v>
      </c>
      <c r="AX284" s="109"/>
      <c r="AY284" s="109"/>
      <c r="AZ284" s="109"/>
      <c r="BA284" s="109"/>
      <c r="BB284" s="109">
        <v>0</v>
      </c>
      <c r="BC284" s="109"/>
      <c r="BD284" s="109"/>
      <c r="BE284" s="109"/>
      <c r="BF284" s="109"/>
      <c r="BG284" s="109">
        <f t="shared" si="11"/>
        <v>27652.48</v>
      </c>
      <c r="BH284" s="109"/>
      <c r="BI284" s="109"/>
      <c r="BJ284" s="109"/>
      <c r="BK284" s="109"/>
      <c r="BL284" s="109"/>
    </row>
    <row r="285" spans="1:79" s="25" customFormat="1" ht="25.5" customHeight="1" x14ac:dyDescent="0.2">
      <c r="A285" s="99">
        <v>2275</v>
      </c>
      <c r="B285" s="99"/>
      <c r="C285" s="99"/>
      <c r="D285" s="99"/>
      <c r="E285" s="99"/>
      <c r="F285" s="99"/>
      <c r="G285" s="62" t="s">
        <v>281</v>
      </c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4"/>
      <c r="T285" s="109">
        <v>8684</v>
      </c>
      <c r="U285" s="109"/>
      <c r="V285" s="109"/>
      <c r="W285" s="109"/>
      <c r="X285" s="109"/>
      <c r="Y285" s="109"/>
      <c r="Z285" s="109">
        <v>8678.07</v>
      </c>
      <c r="AA285" s="109"/>
      <c r="AB285" s="109"/>
      <c r="AC285" s="109"/>
      <c r="AD285" s="109"/>
      <c r="AE285" s="109">
        <v>0</v>
      </c>
      <c r="AF285" s="109"/>
      <c r="AG285" s="109"/>
      <c r="AH285" s="109"/>
      <c r="AI285" s="109"/>
      <c r="AJ285" s="109"/>
      <c r="AK285" s="109">
        <v>0</v>
      </c>
      <c r="AL285" s="109"/>
      <c r="AM285" s="109"/>
      <c r="AN285" s="109"/>
      <c r="AO285" s="109"/>
      <c r="AP285" s="109"/>
      <c r="AQ285" s="109">
        <f t="shared" si="10"/>
        <v>0</v>
      </c>
      <c r="AR285" s="109"/>
      <c r="AS285" s="109"/>
      <c r="AT285" s="109"/>
      <c r="AU285" s="109"/>
      <c r="AV285" s="109"/>
      <c r="AW285" s="109">
        <v>0</v>
      </c>
      <c r="AX285" s="109"/>
      <c r="AY285" s="109"/>
      <c r="AZ285" s="109"/>
      <c r="BA285" s="109"/>
      <c r="BB285" s="109">
        <v>0</v>
      </c>
      <c r="BC285" s="109"/>
      <c r="BD285" s="109"/>
      <c r="BE285" s="109"/>
      <c r="BF285" s="109"/>
      <c r="BG285" s="109">
        <f t="shared" si="11"/>
        <v>8678.07</v>
      </c>
      <c r="BH285" s="109"/>
      <c r="BI285" s="109"/>
      <c r="BJ285" s="109"/>
      <c r="BK285" s="109"/>
      <c r="BL285" s="109"/>
    </row>
    <row r="286" spans="1:79" s="25" customFormat="1" ht="38.25" customHeight="1" x14ac:dyDescent="0.2">
      <c r="A286" s="99">
        <v>2282</v>
      </c>
      <c r="B286" s="99"/>
      <c r="C286" s="99"/>
      <c r="D286" s="99"/>
      <c r="E286" s="99"/>
      <c r="F286" s="99"/>
      <c r="G286" s="62" t="s">
        <v>181</v>
      </c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4"/>
      <c r="T286" s="109">
        <v>1920</v>
      </c>
      <c r="U286" s="109"/>
      <c r="V286" s="109"/>
      <c r="W286" s="109"/>
      <c r="X286" s="109"/>
      <c r="Y286" s="109"/>
      <c r="Z286" s="109">
        <v>1916.8</v>
      </c>
      <c r="AA286" s="109"/>
      <c r="AB286" s="109"/>
      <c r="AC286" s="109"/>
      <c r="AD286" s="109"/>
      <c r="AE286" s="109">
        <v>0</v>
      </c>
      <c r="AF286" s="109"/>
      <c r="AG286" s="109"/>
      <c r="AH286" s="109"/>
      <c r="AI286" s="109"/>
      <c r="AJ286" s="109"/>
      <c r="AK286" s="109">
        <v>0</v>
      </c>
      <c r="AL286" s="109"/>
      <c r="AM286" s="109"/>
      <c r="AN286" s="109"/>
      <c r="AO286" s="109"/>
      <c r="AP286" s="109"/>
      <c r="AQ286" s="109">
        <f t="shared" si="10"/>
        <v>0</v>
      </c>
      <c r="AR286" s="109"/>
      <c r="AS286" s="109"/>
      <c r="AT286" s="109"/>
      <c r="AU286" s="109"/>
      <c r="AV286" s="109"/>
      <c r="AW286" s="109">
        <v>0</v>
      </c>
      <c r="AX286" s="109"/>
      <c r="AY286" s="109"/>
      <c r="AZ286" s="109"/>
      <c r="BA286" s="109"/>
      <c r="BB286" s="109">
        <v>0</v>
      </c>
      <c r="BC286" s="109"/>
      <c r="BD286" s="109"/>
      <c r="BE286" s="109"/>
      <c r="BF286" s="109"/>
      <c r="BG286" s="109">
        <f t="shared" si="11"/>
        <v>1916.8</v>
      </c>
      <c r="BH286" s="109"/>
      <c r="BI286" s="109"/>
      <c r="BJ286" s="109"/>
      <c r="BK286" s="109"/>
      <c r="BL286" s="109"/>
    </row>
    <row r="287" spans="1:79" s="25" customFormat="1" ht="12.75" customHeight="1" x14ac:dyDescent="0.2">
      <c r="A287" s="99">
        <v>2800</v>
      </c>
      <c r="B287" s="99"/>
      <c r="C287" s="99"/>
      <c r="D287" s="99"/>
      <c r="E287" s="99"/>
      <c r="F287" s="99"/>
      <c r="G287" s="62" t="s">
        <v>182</v>
      </c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4"/>
      <c r="T287" s="109">
        <v>23000</v>
      </c>
      <c r="U287" s="109"/>
      <c r="V287" s="109"/>
      <c r="W287" s="109"/>
      <c r="X287" s="109"/>
      <c r="Y287" s="109"/>
      <c r="Z287" s="109">
        <v>23000</v>
      </c>
      <c r="AA287" s="109"/>
      <c r="AB287" s="109"/>
      <c r="AC287" s="109"/>
      <c r="AD287" s="109"/>
      <c r="AE287" s="109">
        <v>0</v>
      </c>
      <c r="AF287" s="109"/>
      <c r="AG287" s="109"/>
      <c r="AH287" s="109"/>
      <c r="AI287" s="109"/>
      <c r="AJ287" s="109"/>
      <c r="AK287" s="109">
        <v>0</v>
      </c>
      <c r="AL287" s="109"/>
      <c r="AM287" s="109"/>
      <c r="AN287" s="109"/>
      <c r="AO287" s="109"/>
      <c r="AP287" s="109"/>
      <c r="AQ287" s="109">
        <f t="shared" si="10"/>
        <v>0</v>
      </c>
      <c r="AR287" s="109"/>
      <c r="AS287" s="109"/>
      <c r="AT287" s="109"/>
      <c r="AU287" s="109"/>
      <c r="AV287" s="109"/>
      <c r="AW287" s="109">
        <v>0</v>
      </c>
      <c r="AX287" s="109"/>
      <c r="AY287" s="109"/>
      <c r="AZ287" s="109"/>
      <c r="BA287" s="109"/>
      <c r="BB287" s="109">
        <v>0</v>
      </c>
      <c r="BC287" s="109"/>
      <c r="BD287" s="109"/>
      <c r="BE287" s="109"/>
      <c r="BF287" s="109"/>
      <c r="BG287" s="109">
        <f t="shared" si="11"/>
        <v>23000</v>
      </c>
      <c r="BH287" s="109"/>
      <c r="BI287" s="109"/>
      <c r="BJ287" s="109"/>
      <c r="BK287" s="109"/>
      <c r="BL287" s="109"/>
    </row>
    <row r="288" spans="1:79" s="6" customFormat="1" ht="12.75" customHeight="1" x14ac:dyDescent="0.2">
      <c r="A288" s="114"/>
      <c r="B288" s="114"/>
      <c r="C288" s="114"/>
      <c r="D288" s="114"/>
      <c r="E288" s="114"/>
      <c r="F288" s="114"/>
      <c r="G288" s="100" t="s">
        <v>147</v>
      </c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2"/>
      <c r="T288" s="110">
        <v>7000616</v>
      </c>
      <c r="U288" s="110"/>
      <c r="V288" s="110"/>
      <c r="W288" s="110"/>
      <c r="X288" s="110"/>
      <c r="Y288" s="110"/>
      <c r="Z288" s="110">
        <v>6821115.8899999997</v>
      </c>
      <c r="AA288" s="110"/>
      <c r="AB288" s="110"/>
      <c r="AC288" s="110"/>
      <c r="AD288" s="110"/>
      <c r="AE288" s="110">
        <v>0</v>
      </c>
      <c r="AF288" s="110"/>
      <c r="AG288" s="110"/>
      <c r="AH288" s="110"/>
      <c r="AI288" s="110"/>
      <c r="AJ288" s="110"/>
      <c r="AK288" s="110">
        <v>0</v>
      </c>
      <c r="AL288" s="110"/>
      <c r="AM288" s="110"/>
      <c r="AN288" s="110"/>
      <c r="AO288" s="110"/>
      <c r="AP288" s="110"/>
      <c r="AQ288" s="110">
        <f t="shared" si="10"/>
        <v>0</v>
      </c>
      <c r="AR288" s="110"/>
      <c r="AS288" s="110"/>
      <c r="AT288" s="110"/>
      <c r="AU288" s="110"/>
      <c r="AV288" s="110"/>
      <c r="AW288" s="110">
        <v>0</v>
      </c>
      <c r="AX288" s="110"/>
      <c r="AY288" s="110"/>
      <c r="AZ288" s="110"/>
      <c r="BA288" s="110"/>
      <c r="BB288" s="110">
        <v>0</v>
      </c>
      <c r="BC288" s="110"/>
      <c r="BD288" s="110"/>
      <c r="BE288" s="110"/>
      <c r="BF288" s="110"/>
      <c r="BG288" s="110">
        <f t="shared" si="11"/>
        <v>6821115.8899999997</v>
      </c>
      <c r="BH288" s="110"/>
      <c r="BI288" s="110"/>
      <c r="BJ288" s="110"/>
      <c r="BK288" s="110"/>
      <c r="BL288" s="110"/>
    </row>
    <row r="290" spans="1:79" ht="14.25" customHeight="1" x14ac:dyDescent="0.2">
      <c r="A290" s="34" t="s">
        <v>244</v>
      </c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</row>
    <row r="291" spans="1:79" ht="15" customHeight="1" x14ac:dyDescent="0.2">
      <c r="A291" s="48" t="s">
        <v>225</v>
      </c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</row>
    <row r="292" spans="1:79" ht="18" customHeight="1" x14ac:dyDescent="0.2">
      <c r="A292" s="55" t="s">
        <v>135</v>
      </c>
      <c r="B292" s="55"/>
      <c r="C292" s="55"/>
      <c r="D292" s="55"/>
      <c r="E292" s="55"/>
      <c r="F292" s="55"/>
      <c r="G292" s="55" t="s">
        <v>19</v>
      </c>
      <c r="H292" s="55"/>
      <c r="I292" s="55"/>
      <c r="J292" s="55"/>
      <c r="K292" s="55"/>
      <c r="L292" s="55"/>
      <c r="M292" s="55"/>
      <c r="N292" s="55"/>
      <c r="O292" s="55"/>
      <c r="P292" s="55"/>
      <c r="Q292" s="55" t="s">
        <v>231</v>
      </c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 t="s">
        <v>241</v>
      </c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  <c r="BB292" s="55"/>
      <c r="BC292" s="55"/>
      <c r="BD292" s="55"/>
      <c r="BE292" s="55"/>
      <c r="BF292" s="55"/>
      <c r="BG292" s="55"/>
      <c r="BH292" s="55"/>
      <c r="BI292" s="55"/>
      <c r="BJ292" s="55"/>
      <c r="BK292" s="55"/>
      <c r="BL292" s="55"/>
    </row>
    <row r="293" spans="1:79" ht="42.95" customHeight="1" x14ac:dyDescent="0.2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 t="s">
        <v>140</v>
      </c>
      <c r="R293" s="55"/>
      <c r="S293" s="55"/>
      <c r="T293" s="55"/>
      <c r="U293" s="55"/>
      <c r="V293" s="93" t="s">
        <v>141</v>
      </c>
      <c r="W293" s="93"/>
      <c r="X293" s="93"/>
      <c r="Y293" s="93"/>
      <c r="Z293" s="55" t="s">
        <v>142</v>
      </c>
      <c r="AA293" s="55"/>
      <c r="AB293" s="55"/>
      <c r="AC293" s="55"/>
      <c r="AD293" s="55"/>
      <c r="AE293" s="55"/>
      <c r="AF293" s="55"/>
      <c r="AG293" s="55"/>
      <c r="AH293" s="55"/>
      <c r="AI293" s="55"/>
      <c r="AJ293" s="55" t="s">
        <v>143</v>
      </c>
      <c r="AK293" s="55"/>
      <c r="AL293" s="55"/>
      <c r="AM293" s="55"/>
      <c r="AN293" s="55"/>
      <c r="AO293" s="55" t="s">
        <v>20</v>
      </c>
      <c r="AP293" s="55"/>
      <c r="AQ293" s="55"/>
      <c r="AR293" s="55"/>
      <c r="AS293" s="55"/>
      <c r="AT293" s="93" t="s">
        <v>144</v>
      </c>
      <c r="AU293" s="93"/>
      <c r="AV293" s="93"/>
      <c r="AW293" s="93"/>
      <c r="AX293" s="55" t="s">
        <v>142</v>
      </c>
      <c r="AY293" s="55"/>
      <c r="AZ293" s="55"/>
      <c r="BA293" s="55"/>
      <c r="BB293" s="55"/>
      <c r="BC293" s="55"/>
      <c r="BD293" s="55"/>
      <c r="BE293" s="55"/>
      <c r="BF293" s="55"/>
      <c r="BG293" s="55"/>
      <c r="BH293" s="55" t="s">
        <v>145</v>
      </c>
      <c r="BI293" s="55"/>
      <c r="BJ293" s="55"/>
      <c r="BK293" s="55"/>
      <c r="BL293" s="55"/>
    </row>
    <row r="294" spans="1:79" ht="63" customHeight="1" x14ac:dyDescent="0.2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93"/>
      <c r="W294" s="93"/>
      <c r="X294" s="93"/>
      <c r="Y294" s="93"/>
      <c r="Z294" s="55" t="s">
        <v>17</v>
      </c>
      <c r="AA294" s="55"/>
      <c r="AB294" s="55"/>
      <c r="AC294" s="55"/>
      <c r="AD294" s="55"/>
      <c r="AE294" s="55" t="s">
        <v>16</v>
      </c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93"/>
      <c r="AU294" s="93"/>
      <c r="AV294" s="93"/>
      <c r="AW294" s="93"/>
      <c r="AX294" s="55" t="s">
        <v>17</v>
      </c>
      <c r="AY294" s="55"/>
      <c r="AZ294" s="55"/>
      <c r="BA294" s="55"/>
      <c r="BB294" s="55"/>
      <c r="BC294" s="55" t="s">
        <v>16</v>
      </c>
      <c r="BD294" s="55"/>
      <c r="BE294" s="55"/>
      <c r="BF294" s="55"/>
      <c r="BG294" s="55"/>
      <c r="BH294" s="55"/>
      <c r="BI294" s="55"/>
      <c r="BJ294" s="55"/>
      <c r="BK294" s="55"/>
      <c r="BL294" s="55"/>
    </row>
    <row r="295" spans="1:79" ht="15" customHeight="1" x14ac:dyDescent="0.2">
      <c r="A295" s="55">
        <v>1</v>
      </c>
      <c r="B295" s="55"/>
      <c r="C295" s="55"/>
      <c r="D295" s="55"/>
      <c r="E295" s="55"/>
      <c r="F295" s="55"/>
      <c r="G295" s="55">
        <v>2</v>
      </c>
      <c r="H295" s="55"/>
      <c r="I295" s="55"/>
      <c r="J295" s="55"/>
      <c r="K295" s="55"/>
      <c r="L295" s="55"/>
      <c r="M295" s="55"/>
      <c r="N295" s="55"/>
      <c r="O295" s="55"/>
      <c r="P295" s="55"/>
      <c r="Q295" s="55">
        <v>3</v>
      </c>
      <c r="R295" s="55"/>
      <c r="S295" s="55"/>
      <c r="T295" s="55"/>
      <c r="U295" s="55"/>
      <c r="V295" s="55">
        <v>4</v>
      </c>
      <c r="W295" s="55"/>
      <c r="X295" s="55"/>
      <c r="Y295" s="55"/>
      <c r="Z295" s="55">
        <v>5</v>
      </c>
      <c r="AA295" s="55"/>
      <c r="AB295" s="55"/>
      <c r="AC295" s="55"/>
      <c r="AD295" s="55"/>
      <c r="AE295" s="55">
        <v>6</v>
      </c>
      <c r="AF295" s="55"/>
      <c r="AG295" s="55"/>
      <c r="AH295" s="55"/>
      <c r="AI295" s="55"/>
      <c r="AJ295" s="55">
        <v>7</v>
      </c>
      <c r="AK295" s="55"/>
      <c r="AL295" s="55"/>
      <c r="AM295" s="55"/>
      <c r="AN295" s="55"/>
      <c r="AO295" s="55">
        <v>8</v>
      </c>
      <c r="AP295" s="55"/>
      <c r="AQ295" s="55"/>
      <c r="AR295" s="55"/>
      <c r="AS295" s="55"/>
      <c r="AT295" s="55">
        <v>9</v>
      </c>
      <c r="AU295" s="55"/>
      <c r="AV295" s="55"/>
      <c r="AW295" s="55"/>
      <c r="AX295" s="55">
        <v>10</v>
      </c>
      <c r="AY295" s="55"/>
      <c r="AZ295" s="55"/>
      <c r="BA295" s="55"/>
      <c r="BB295" s="55"/>
      <c r="BC295" s="55">
        <v>11</v>
      </c>
      <c r="BD295" s="55"/>
      <c r="BE295" s="55"/>
      <c r="BF295" s="55"/>
      <c r="BG295" s="55"/>
      <c r="BH295" s="55">
        <v>12</v>
      </c>
      <c r="BI295" s="55"/>
      <c r="BJ295" s="55"/>
      <c r="BK295" s="55"/>
      <c r="BL295" s="55"/>
    </row>
    <row r="296" spans="1:79" s="1" customFormat="1" ht="12" hidden="1" customHeight="1" x14ac:dyDescent="0.2">
      <c r="A296" s="76" t="s">
        <v>64</v>
      </c>
      <c r="B296" s="76"/>
      <c r="C296" s="76"/>
      <c r="D296" s="76"/>
      <c r="E296" s="76"/>
      <c r="F296" s="76"/>
      <c r="G296" s="117" t="s">
        <v>57</v>
      </c>
      <c r="H296" s="117"/>
      <c r="I296" s="117"/>
      <c r="J296" s="117"/>
      <c r="K296" s="117"/>
      <c r="L296" s="117"/>
      <c r="M296" s="117"/>
      <c r="N296" s="117"/>
      <c r="O296" s="117"/>
      <c r="P296" s="117"/>
      <c r="Q296" s="103" t="s">
        <v>80</v>
      </c>
      <c r="R296" s="103"/>
      <c r="S296" s="103"/>
      <c r="T296" s="103"/>
      <c r="U296" s="103"/>
      <c r="V296" s="103" t="s">
        <v>81</v>
      </c>
      <c r="W296" s="103"/>
      <c r="X296" s="103"/>
      <c r="Y296" s="103"/>
      <c r="Z296" s="103" t="s">
        <v>82</v>
      </c>
      <c r="AA296" s="103"/>
      <c r="AB296" s="103"/>
      <c r="AC296" s="103"/>
      <c r="AD296" s="103"/>
      <c r="AE296" s="103" t="s">
        <v>83</v>
      </c>
      <c r="AF296" s="103"/>
      <c r="AG296" s="103"/>
      <c r="AH296" s="103"/>
      <c r="AI296" s="103"/>
      <c r="AJ296" s="125" t="s">
        <v>101</v>
      </c>
      <c r="AK296" s="103"/>
      <c r="AL296" s="103"/>
      <c r="AM296" s="103"/>
      <c r="AN296" s="103"/>
      <c r="AO296" s="103" t="s">
        <v>84</v>
      </c>
      <c r="AP296" s="103"/>
      <c r="AQ296" s="103"/>
      <c r="AR296" s="103"/>
      <c r="AS296" s="103"/>
      <c r="AT296" s="125" t="s">
        <v>102</v>
      </c>
      <c r="AU296" s="103"/>
      <c r="AV296" s="103"/>
      <c r="AW296" s="103"/>
      <c r="AX296" s="103" t="s">
        <v>85</v>
      </c>
      <c r="AY296" s="103"/>
      <c r="AZ296" s="103"/>
      <c r="BA296" s="103"/>
      <c r="BB296" s="103"/>
      <c r="BC296" s="103" t="s">
        <v>86</v>
      </c>
      <c r="BD296" s="103"/>
      <c r="BE296" s="103"/>
      <c r="BF296" s="103"/>
      <c r="BG296" s="103"/>
      <c r="BH296" s="125" t="s">
        <v>101</v>
      </c>
      <c r="BI296" s="103"/>
      <c r="BJ296" s="103"/>
      <c r="BK296" s="103"/>
      <c r="BL296" s="103"/>
      <c r="CA296" s="1" t="s">
        <v>52</v>
      </c>
    </row>
    <row r="297" spans="1:79" s="25" customFormat="1" ht="12.75" customHeight="1" x14ac:dyDescent="0.2">
      <c r="A297" s="99">
        <v>2111</v>
      </c>
      <c r="B297" s="99"/>
      <c r="C297" s="99"/>
      <c r="D297" s="99"/>
      <c r="E297" s="99"/>
      <c r="F297" s="99"/>
      <c r="G297" s="62" t="s">
        <v>176</v>
      </c>
      <c r="H297" s="63"/>
      <c r="I297" s="63"/>
      <c r="J297" s="63"/>
      <c r="K297" s="63"/>
      <c r="L297" s="63"/>
      <c r="M297" s="63"/>
      <c r="N297" s="63"/>
      <c r="O297" s="63"/>
      <c r="P297" s="64"/>
      <c r="Q297" s="109">
        <v>5674233</v>
      </c>
      <c r="R297" s="109"/>
      <c r="S297" s="109"/>
      <c r="T297" s="109"/>
      <c r="U297" s="109"/>
      <c r="V297" s="109">
        <v>0</v>
      </c>
      <c r="W297" s="109"/>
      <c r="X297" s="109"/>
      <c r="Y297" s="109"/>
      <c r="Z297" s="109">
        <v>0</v>
      </c>
      <c r="AA297" s="109"/>
      <c r="AB297" s="109"/>
      <c r="AC297" s="109"/>
      <c r="AD297" s="109"/>
      <c r="AE297" s="109">
        <v>0</v>
      </c>
      <c r="AF297" s="109"/>
      <c r="AG297" s="109"/>
      <c r="AH297" s="109"/>
      <c r="AI297" s="109"/>
      <c r="AJ297" s="109">
        <f t="shared" ref="AJ297:AJ309" si="12">IF(ISNUMBER(Q297),Q297,0)-IF(ISNUMBER(Z297),Z297,0)</f>
        <v>5674233</v>
      </c>
      <c r="AK297" s="109"/>
      <c r="AL297" s="109"/>
      <c r="AM297" s="109"/>
      <c r="AN297" s="109"/>
      <c r="AO297" s="109">
        <v>7269379</v>
      </c>
      <c r="AP297" s="109"/>
      <c r="AQ297" s="109"/>
      <c r="AR297" s="109"/>
      <c r="AS297" s="109"/>
      <c r="AT297" s="109">
        <f t="shared" ref="AT297:AT309" si="13">IF(ISNUMBER(V297),V297,0)-IF(ISNUMBER(Z297),Z297,0)-IF(ISNUMBER(AE297),AE297,0)</f>
        <v>0</v>
      </c>
      <c r="AU297" s="109"/>
      <c r="AV297" s="109"/>
      <c r="AW297" s="109"/>
      <c r="AX297" s="109">
        <v>0</v>
      </c>
      <c r="AY297" s="109"/>
      <c r="AZ297" s="109"/>
      <c r="BA297" s="109"/>
      <c r="BB297" s="109"/>
      <c r="BC297" s="109">
        <v>0</v>
      </c>
      <c r="BD297" s="109"/>
      <c r="BE297" s="109"/>
      <c r="BF297" s="109"/>
      <c r="BG297" s="109"/>
      <c r="BH297" s="109">
        <f t="shared" ref="BH297:BH309" si="14">IF(ISNUMBER(AO297),AO297,0)-IF(ISNUMBER(AX297),AX297,0)</f>
        <v>7269379</v>
      </c>
      <c r="BI297" s="109"/>
      <c r="BJ297" s="109"/>
      <c r="BK297" s="109"/>
      <c r="BL297" s="109"/>
      <c r="CA297" s="25" t="s">
        <v>53</v>
      </c>
    </row>
    <row r="298" spans="1:79" s="25" customFormat="1" ht="12.75" customHeight="1" x14ac:dyDescent="0.2">
      <c r="A298" s="99">
        <v>2120</v>
      </c>
      <c r="B298" s="99"/>
      <c r="C298" s="99"/>
      <c r="D298" s="99"/>
      <c r="E298" s="99"/>
      <c r="F298" s="99"/>
      <c r="G298" s="62" t="s">
        <v>177</v>
      </c>
      <c r="H298" s="63"/>
      <c r="I298" s="63"/>
      <c r="J298" s="63"/>
      <c r="K298" s="63"/>
      <c r="L298" s="63"/>
      <c r="M298" s="63"/>
      <c r="N298" s="63"/>
      <c r="O298" s="63"/>
      <c r="P298" s="64"/>
      <c r="Q298" s="109">
        <v>1242825</v>
      </c>
      <c r="R298" s="109"/>
      <c r="S298" s="109"/>
      <c r="T298" s="109"/>
      <c r="U298" s="109"/>
      <c r="V298" s="109">
        <v>0</v>
      </c>
      <c r="W298" s="109"/>
      <c r="X298" s="109"/>
      <c r="Y298" s="109"/>
      <c r="Z298" s="109">
        <v>0</v>
      </c>
      <c r="AA298" s="109"/>
      <c r="AB298" s="109"/>
      <c r="AC298" s="109"/>
      <c r="AD298" s="109"/>
      <c r="AE298" s="109">
        <v>0</v>
      </c>
      <c r="AF298" s="109"/>
      <c r="AG298" s="109"/>
      <c r="AH298" s="109"/>
      <c r="AI298" s="109"/>
      <c r="AJ298" s="109">
        <f t="shared" si="12"/>
        <v>1242825</v>
      </c>
      <c r="AK298" s="109"/>
      <c r="AL298" s="109"/>
      <c r="AM298" s="109"/>
      <c r="AN298" s="109"/>
      <c r="AO298" s="109">
        <v>1599263</v>
      </c>
      <c r="AP298" s="109"/>
      <c r="AQ298" s="109"/>
      <c r="AR298" s="109"/>
      <c r="AS298" s="109"/>
      <c r="AT298" s="109">
        <f t="shared" si="13"/>
        <v>0</v>
      </c>
      <c r="AU298" s="109"/>
      <c r="AV298" s="109"/>
      <c r="AW298" s="109"/>
      <c r="AX298" s="109">
        <v>0</v>
      </c>
      <c r="AY298" s="109"/>
      <c r="AZ298" s="109"/>
      <c r="BA298" s="109"/>
      <c r="BB298" s="109"/>
      <c r="BC298" s="109">
        <v>0</v>
      </c>
      <c r="BD298" s="109"/>
      <c r="BE298" s="109"/>
      <c r="BF298" s="109"/>
      <c r="BG298" s="109"/>
      <c r="BH298" s="109">
        <f t="shared" si="14"/>
        <v>1599263</v>
      </c>
      <c r="BI298" s="109"/>
      <c r="BJ298" s="109"/>
      <c r="BK298" s="109"/>
      <c r="BL298" s="109"/>
    </row>
    <row r="299" spans="1:79" s="25" customFormat="1" ht="25.5" customHeight="1" x14ac:dyDescent="0.2">
      <c r="A299" s="99">
        <v>2210</v>
      </c>
      <c r="B299" s="99"/>
      <c r="C299" s="99"/>
      <c r="D299" s="99"/>
      <c r="E299" s="99"/>
      <c r="F299" s="99"/>
      <c r="G299" s="62" t="s">
        <v>178</v>
      </c>
      <c r="H299" s="63"/>
      <c r="I299" s="63"/>
      <c r="J299" s="63"/>
      <c r="K299" s="63"/>
      <c r="L299" s="63"/>
      <c r="M299" s="63"/>
      <c r="N299" s="63"/>
      <c r="O299" s="63"/>
      <c r="P299" s="64"/>
      <c r="Q299" s="109">
        <v>139041</v>
      </c>
      <c r="R299" s="109"/>
      <c r="S299" s="109"/>
      <c r="T299" s="109"/>
      <c r="U299" s="109"/>
      <c r="V299" s="109">
        <v>0</v>
      </c>
      <c r="W299" s="109"/>
      <c r="X299" s="109"/>
      <c r="Y299" s="109"/>
      <c r="Z299" s="109">
        <v>0</v>
      </c>
      <c r="AA299" s="109"/>
      <c r="AB299" s="109"/>
      <c r="AC299" s="109"/>
      <c r="AD299" s="109"/>
      <c r="AE299" s="109">
        <v>0</v>
      </c>
      <c r="AF299" s="109"/>
      <c r="AG299" s="109"/>
      <c r="AH299" s="109"/>
      <c r="AI299" s="109"/>
      <c r="AJ299" s="109">
        <f t="shared" si="12"/>
        <v>139041</v>
      </c>
      <c r="AK299" s="109"/>
      <c r="AL299" s="109"/>
      <c r="AM299" s="109"/>
      <c r="AN299" s="109"/>
      <c r="AO299" s="109">
        <v>34698</v>
      </c>
      <c r="AP299" s="109"/>
      <c r="AQ299" s="109"/>
      <c r="AR299" s="109"/>
      <c r="AS299" s="109"/>
      <c r="AT299" s="109">
        <f t="shared" si="13"/>
        <v>0</v>
      </c>
      <c r="AU299" s="109"/>
      <c r="AV299" s="109"/>
      <c r="AW299" s="109"/>
      <c r="AX299" s="109">
        <v>0</v>
      </c>
      <c r="AY299" s="109"/>
      <c r="AZ299" s="109"/>
      <c r="BA299" s="109"/>
      <c r="BB299" s="109"/>
      <c r="BC299" s="109">
        <v>0</v>
      </c>
      <c r="BD299" s="109"/>
      <c r="BE299" s="109"/>
      <c r="BF299" s="109"/>
      <c r="BG299" s="109"/>
      <c r="BH299" s="109">
        <f t="shared" si="14"/>
        <v>34698</v>
      </c>
      <c r="BI299" s="109"/>
      <c r="BJ299" s="109"/>
      <c r="BK299" s="109"/>
      <c r="BL299" s="109"/>
    </row>
    <row r="300" spans="1:79" s="25" customFormat="1" ht="25.5" customHeight="1" x14ac:dyDescent="0.2">
      <c r="A300" s="99">
        <v>2220</v>
      </c>
      <c r="B300" s="99"/>
      <c r="C300" s="99"/>
      <c r="D300" s="99"/>
      <c r="E300" s="99"/>
      <c r="F300" s="99"/>
      <c r="G300" s="62" t="s">
        <v>275</v>
      </c>
      <c r="H300" s="63"/>
      <c r="I300" s="63"/>
      <c r="J300" s="63"/>
      <c r="K300" s="63"/>
      <c r="L300" s="63"/>
      <c r="M300" s="63"/>
      <c r="N300" s="63"/>
      <c r="O300" s="63"/>
      <c r="P300" s="64"/>
      <c r="Q300" s="109">
        <v>20978</v>
      </c>
      <c r="R300" s="109"/>
      <c r="S300" s="109"/>
      <c r="T300" s="109"/>
      <c r="U300" s="109"/>
      <c r="V300" s="109">
        <v>0</v>
      </c>
      <c r="W300" s="109"/>
      <c r="X300" s="109"/>
      <c r="Y300" s="109"/>
      <c r="Z300" s="109">
        <v>0</v>
      </c>
      <c r="AA300" s="109"/>
      <c r="AB300" s="109"/>
      <c r="AC300" s="109"/>
      <c r="AD300" s="109"/>
      <c r="AE300" s="109">
        <v>0</v>
      </c>
      <c r="AF300" s="109"/>
      <c r="AG300" s="109"/>
      <c r="AH300" s="109"/>
      <c r="AI300" s="109"/>
      <c r="AJ300" s="109">
        <f t="shared" si="12"/>
        <v>20978</v>
      </c>
      <c r="AK300" s="109"/>
      <c r="AL300" s="109"/>
      <c r="AM300" s="109"/>
      <c r="AN300" s="109"/>
      <c r="AO300" s="109">
        <v>8638</v>
      </c>
      <c r="AP300" s="109"/>
      <c r="AQ300" s="109"/>
      <c r="AR300" s="109"/>
      <c r="AS300" s="109"/>
      <c r="AT300" s="109">
        <f t="shared" si="13"/>
        <v>0</v>
      </c>
      <c r="AU300" s="109"/>
      <c r="AV300" s="109"/>
      <c r="AW300" s="109"/>
      <c r="AX300" s="109">
        <v>0</v>
      </c>
      <c r="AY300" s="109"/>
      <c r="AZ300" s="109"/>
      <c r="BA300" s="109"/>
      <c r="BB300" s="109"/>
      <c r="BC300" s="109">
        <v>0</v>
      </c>
      <c r="BD300" s="109"/>
      <c r="BE300" s="109"/>
      <c r="BF300" s="109"/>
      <c r="BG300" s="109"/>
      <c r="BH300" s="109">
        <f t="shared" si="14"/>
        <v>8638</v>
      </c>
      <c r="BI300" s="109"/>
      <c r="BJ300" s="109"/>
      <c r="BK300" s="109"/>
      <c r="BL300" s="109"/>
    </row>
    <row r="301" spans="1:79" s="25" customFormat="1" ht="25.5" customHeight="1" x14ac:dyDescent="0.2">
      <c r="A301" s="99">
        <v>2240</v>
      </c>
      <c r="B301" s="99"/>
      <c r="C301" s="99"/>
      <c r="D301" s="99"/>
      <c r="E301" s="99"/>
      <c r="F301" s="99"/>
      <c r="G301" s="62" t="s">
        <v>179</v>
      </c>
      <c r="H301" s="63"/>
      <c r="I301" s="63"/>
      <c r="J301" s="63"/>
      <c r="K301" s="63"/>
      <c r="L301" s="63"/>
      <c r="M301" s="63"/>
      <c r="N301" s="63"/>
      <c r="O301" s="63"/>
      <c r="P301" s="64"/>
      <c r="Q301" s="109">
        <v>235756</v>
      </c>
      <c r="R301" s="109"/>
      <c r="S301" s="109"/>
      <c r="T301" s="109"/>
      <c r="U301" s="109"/>
      <c r="V301" s="109">
        <v>0</v>
      </c>
      <c r="W301" s="109"/>
      <c r="X301" s="109"/>
      <c r="Y301" s="109"/>
      <c r="Z301" s="109">
        <v>0</v>
      </c>
      <c r="AA301" s="109"/>
      <c r="AB301" s="109"/>
      <c r="AC301" s="109"/>
      <c r="AD301" s="109"/>
      <c r="AE301" s="109">
        <v>0</v>
      </c>
      <c r="AF301" s="109"/>
      <c r="AG301" s="109"/>
      <c r="AH301" s="109"/>
      <c r="AI301" s="109"/>
      <c r="AJ301" s="109">
        <f t="shared" si="12"/>
        <v>235756</v>
      </c>
      <c r="AK301" s="109"/>
      <c r="AL301" s="109"/>
      <c r="AM301" s="109"/>
      <c r="AN301" s="109"/>
      <c r="AO301" s="109">
        <v>131124</v>
      </c>
      <c r="AP301" s="109"/>
      <c r="AQ301" s="109"/>
      <c r="AR301" s="109"/>
      <c r="AS301" s="109"/>
      <c r="AT301" s="109">
        <f t="shared" si="13"/>
        <v>0</v>
      </c>
      <c r="AU301" s="109"/>
      <c r="AV301" s="109"/>
      <c r="AW301" s="109"/>
      <c r="AX301" s="109">
        <v>0</v>
      </c>
      <c r="AY301" s="109"/>
      <c r="AZ301" s="109"/>
      <c r="BA301" s="109"/>
      <c r="BB301" s="109"/>
      <c r="BC301" s="109">
        <v>0</v>
      </c>
      <c r="BD301" s="109"/>
      <c r="BE301" s="109"/>
      <c r="BF301" s="109"/>
      <c r="BG301" s="109"/>
      <c r="BH301" s="109">
        <f t="shared" si="14"/>
        <v>131124</v>
      </c>
      <c r="BI301" s="109"/>
      <c r="BJ301" s="109"/>
      <c r="BK301" s="109"/>
      <c r="BL301" s="109"/>
    </row>
    <row r="302" spans="1:79" s="25" customFormat="1" ht="12.75" customHeight="1" x14ac:dyDescent="0.2">
      <c r="A302" s="99">
        <v>2250</v>
      </c>
      <c r="B302" s="99"/>
      <c r="C302" s="99"/>
      <c r="D302" s="99"/>
      <c r="E302" s="99"/>
      <c r="F302" s="99"/>
      <c r="G302" s="62" t="s">
        <v>180</v>
      </c>
      <c r="H302" s="63"/>
      <c r="I302" s="63"/>
      <c r="J302" s="63"/>
      <c r="K302" s="63"/>
      <c r="L302" s="63"/>
      <c r="M302" s="63"/>
      <c r="N302" s="63"/>
      <c r="O302" s="63"/>
      <c r="P302" s="64"/>
      <c r="Q302" s="109">
        <v>4196</v>
      </c>
      <c r="R302" s="109"/>
      <c r="S302" s="109"/>
      <c r="T302" s="109"/>
      <c r="U302" s="109"/>
      <c r="V302" s="109">
        <v>0</v>
      </c>
      <c r="W302" s="109"/>
      <c r="X302" s="109"/>
      <c r="Y302" s="109"/>
      <c r="Z302" s="109">
        <v>0</v>
      </c>
      <c r="AA302" s="109"/>
      <c r="AB302" s="109"/>
      <c r="AC302" s="109"/>
      <c r="AD302" s="109"/>
      <c r="AE302" s="109">
        <v>0</v>
      </c>
      <c r="AF302" s="109"/>
      <c r="AG302" s="109"/>
      <c r="AH302" s="109"/>
      <c r="AI302" s="109"/>
      <c r="AJ302" s="109">
        <f t="shared" si="12"/>
        <v>4196</v>
      </c>
      <c r="AK302" s="109"/>
      <c r="AL302" s="109"/>
      <c r="AM302" s="109"/>
      <c r="AN302" s="109"/>
      <c r="AO302" s="109">
        <v>6544</v>
      </c>
      <c r="AP302" s="109"/>
      <c r="AQ302" s="109"/>
      <c r="AR302" s="109"/>
      <c r="AS302" s="109"/>
      <c r="AT302" s="109">
        <f t="shared" si="13"/>
        <v>0</v>
      </c>
      <c r="AU302" s="109"/>
      <c r="AV302" s="109"/>
      <c r="AW302" s="109"/>
      <c r="AX302" s="109">
        <v>0</v>
      </c>
      <c r="AY302" s="109"/>
      <c r="AZ302" s="109"/>
      <c r="BA302" s="109"/>
      <c r="BB302" s="109"/>
      <c r="BC302" s="109">
        <v>0</v>
      </c>
      <c r="BD302" s="109"/>
      <c r="BE302" s="109"/>
      <c r="BF302" s="109"/>
      <c r="BG302" s="109"/>
      <c r="BH302" s="109">
        <f t="shared" si="14"/>
        <v>6544</v>
      </c>
      <c r="BI302" s="109"/>
      <c r="BJ302" s="109"/>
      <c r="BK302" s="109"/>
      <c r="BL302" s="109"/>
    </row>
    <row r="303" spans="1:79" s="25" customFormat="1" ht="12.75" customHeight="1" x14ac:dyDescent="0.2">
      <c r="A303" s="99">
        <v>2271</v>
      </c>
      <c r="B303" s="99"/>
      <c r="C303" s="99"/>
      <c r="D303" s="99"/>
      <c r="E303" s="99"/>
      <c r="F303" s="99"/>
      <c r="G303" s="62" t="s">
        <v>277</v>
      </c>
      <c r="H303" s="63"/>
      <c r="I303" s="63"/>
      <c r="J303" s="63"/>
      <c r="K303" s="63"/>
      <c r="L303" s="63"/>
      <c r="M303" s="63"/>
      <c r="N303" s="63"/>
      <c r="O303" s="63"/>
      <c r="P303" s="64"/>
      <c r="Q303" s="109">
        <v>814503</v>
      </c>
      <c r="R303" s="109"/>
      <c r="S303" s="109"/>
      <c r="T303" s="109"/>
      <c r="U303" s="109"/>
      <c r="V303" s="109">
        <v>0</v>
      </c>
      <c r="W303" s="109"/>
      <c r="X303" s="109"/>
      <c r="Y303" s="109"/>
      <c r="Z303" s="109">
        <v>0</v>
      </c>
      <c r="AA303" s="109"/>
      <c r="AB303" s="109"/>
      <c r="AC303" s="109"/>
      <c r="AD303" s="109"/>
      <c r="AE303" s="109">
        <v>0</v>
      </c>
      <c r="AF303" s="109"/>
      <c r="AG303" s="109"/>
      <c r="AH303" s="109"/>
      <c r="AI303" s="109"/>
      <c r="AJ303" s="109">
        <f t="shared" si="12"/>
        <v>814503</v>
      </c>
      <c r="AK303" s="109"/>
      <c r="AL303" s="109"/>
      <c r="AM303" s="109"/>
      <c r="AN303" s="109"/>
      <c r="AO303" s="109">
        <v>817953</v>
      </c>
      <c r="AP303" s="109"/>
      <c r="AQ303" s="109"/>
      <c r="AR303" s="109"/>
      <c r="AS303" s="109"/>
      <c r="AT303" s="109">
        <f t="shared" si="13"/>
        <v>0</v>
      </c>
      <c r="AU303" s="109"/>
      <c r="AV303" s="109"/>
      <c r="AW303" s="109"/>
      <c r="AX303" s="109">
        <v>0</v>
      </c>
      <c r="AY303" s="109"/>
      <c r="AZ303" s="109"/>
      <c r="BA303" s="109"/>
      <c r="BB303" s="109"/>
      <c r="BC303" s="109">
        <v>0</v>
      </c>
      <c r="BD303" s="109"/>
      <c r="BE303" s="109"/>
      <c r="BF303" s="109"/>
      <c r="BG303" s="109"/>
      <c r="BH303" s="109">
        <f t="shared" si="14"/>
        <v>817953</v>
      </c>
      <c r="BI303" s="109"/>
      <c r="BJ303" s="109"/>
      <c r="BK303" s="109"/>
      <c r="BL303" s="109"/>
    </row>
    <row r="304" spans="1:79" s="25" customFormat="1" ht="25.5" customHeight="1" x14ac:dyDescent="0.2">
      <c r="A304" s="99">
        <v>2272</v>
      </c>
      <c r="B304" s="99"/>
      <c r="C304" s="99"/>
      <c r="D304" s="99"/>
      <c r="E304" s="99"/>
      <c r="F304" s="99"/>
      <c r="G304" s="62" t="s">
        <v>278</v>
      </c>
      <c r="H304" s="63"/>
      <c r="I304" s="63"/>
      <c r="J304" s="63"/>
      <c r="K304" s="63"/>
      <c r="L304" s="63"/>
      <c r="M304" s="63"/>
      <c r="N304" s="63"/>
      <c r="O304" s="63"/>
      <c r="P304" s="64"/>
      <c r="Q304" s="109">
        <v>15650</v>
      </c>
      <c r="R304" s="109"/>
      <c r="S304" s="109"/>
      <c r="T304" s="109"/>
      <c r="U304" s="109"/>
      <c r="V304" s="109">
        <v>0</v>
      </c>
      <c r="W304" s="109"/>
      <c r="X304" s="109"/>
      <c r="Y304" s="109"/>
      <c r="Z304" s="109">
        <v>0</v>
      </c>
      <c r="AA304" s="109"/>
      <c r="AB304" s="109"/>
      <c r="AC304" s="109"/>
      <c r="AD304" s="109"/>
      <c r="AE304" s="109">
        <v>0</v>
      </c>
      <c r="AF304" s="109"/>
      <c r="AG304" s="109"/>
      <c r="AH304" s="109"/>
      <c r="AI304" s="109"/>
      <c r="AJ304" s="109">
        <f t="shared" si="12"/>
        <v>15650</v>
      </c>
      <c r="AK304" s="109"/>
      <c r="AL304" s="109"/>
      <c r="AM304" s="109"/>
      <c r="AN304" s="109"/>
      <c r="AO304" s="109">
        <v>12277</v>
      </c>
      <c r="AP304" s="109"/>
      <c r="AQ304" s="109"/>
      <c r="AR304" s="109"/>
      <c r="AS304" s="109"/>
      <c r="AT304" s="109">
        <f t="shared" si="13"/>
        <v>0</v>
      </c>
      <c r="AU304" s="109"/>
      <c r="AV304" s="109"/>
      <c r="AW304" s="109"/>
      <c r="AX304" s="109">
        <v>0</v>
      </c>
      <c r="AY304" s="109"/>
      <c r="AZ304" s="109"/>
      <c r="BA304" s="109"/>
      <c r="BB304" s="109"/>
      <c r="BC304" s="109">
        <v>0</v>
      </c>
      <c r="BD304" s="109"/>
      <c r="BE304" s="109"/>
      <c r="BF304" s="109"/>
      <c r="BG304" s="109"/>
      <c r="BH304" s="109">
        <f t="shared" si="14"/>
        <v>12277</v>
      </c>
      <c r="BI304" s="109"/>
      <c r="BJ304" s="109"/>
      <c r="BK304" s="109"/>
      <c r="BL304" s="109"/>
    </row>
    <row r="305" spans="1:79" s="25" customFormat="1" ht="12.75" customHeight="1" x14ac:dyDescent="0.2">
      <c r="A305" s="99">
        <v>2273</v>
      </c>
      <c r="B305" s="99"/>
      <c r="C305" s="99"/>
      <c r="D305" s="99"/>
      <c r="E305" s="99"/>
      <c r="F305" s="99"/>
      <c r="G305" s="62" t="s">
        <v>279</v>
      </c>
      <c r="H305" s="63"/>
      <c r="I305" s="63"/>
      <c r="J305" s="63"/>
      <c r="K305" s="63"/>
      <c r="L305" s="63"/>
      <c r="M305" s="63"/>
      <c r="N305" s="63"/>
      <c r="O305" s="63"/>
      <c r="P305" s="64"/>
      <c r="Q305" s="109">
        <v>32837</v>
      </c>
      <c r="R305" s="109"/>
      <c r="S305" s="109"/>
      <c r="T305" s="109"/>
      <c r="U305" s="109"/>
      <c r="V305" s="109">
        <v>0</v>
      </c>
      <c r="W305" s="109"/>
      <c r="X305" s="109"/>
      <c r="Y305" s="109"/>
      <c r="Z305" s="109">
        <v>0</v>
      </c>
      <c r="AA305" s="109"/>
      <c r="AB305" s="109"/>
      <c r="AC305" s="109"/>
      <c r="AD305" s="109"/>
      <c r="AE305" s="109">
        <v>0</v>
      </c>
      <c r="AF305" s="109"/>
      <c r="AG305" s="109"/>
      <c r="AH305" s="109"/>
      <c r="AI305" s="109"/>
      <c r="AJ305" s="109">
        <f t="shared" si="12"/>
        <v>32837</v>
      </c>
      <c r="AK305" s="109"/>
      <c r="AL305" s="109"/>
      <c r="AM305" s="109"/>
      <c r="AN305" s="109"/>
      <c r="AO305" s="109">
        <v>48551</v>
      </c>
      <c r="AP305" s="109"/>
      <c r="AQ305" s="109"/>
      <c r="AR305" s="109"/>
      <c r="AS305" s="109"/>
      <c r="AT305" s="109">
        <f t="shared" si="13"/>
        <v>0</v>
      </c>
      <c r="AU305" s="109"/>
      <c r="AV305" s="109"/>
      <c r="AW305" s="109"/>
      <c r="AX305" s="109">
        <v>0</v>
      </c>
      <c r="AY305" s="109"/>
      <c r="AZ305" s="109"/>
      <c r="BA305" s="109"/>
      <c r="BB305" s="109"/>
      <c r="BC305" s="109">
        <v>0</v>
      </c>
      <c r="BD305" s="109"/>
      <c r="BE305" s="109"/>
      <c r="BF305" s="109"/>
      <c r="BG305" s="109"/>
      <c r="BH305" s="109">
        <f t="shared" si="14"/>
        <v>48551</v>
      </c>
      <c r="BI305" s="109"/>
      <c r="BJ305" s="109"/>
      <c r="BK305" s="109"/>
      <c r="BL305" s="109"/>
    </row>
    <row r="306" spans="1:79" s="25" customFormat="1" ht="25.5" customHeight="1" x14ac:dyDescent="0.2">
      <c r="A306" s="99">
        <v>2275</v>
      </c>
      <c r="B306" s="99"/>
      <c r="C306" s="99"/>
      <c r="D306" s="99"/>
      <c r="E306" s="99"/>
      <c r="F306" s="99"/>
      <c r="G306" s="62" t="s">
        <v>281</v>
      </c>
      <c r="H306" s="63"/>
      <c r="I306" s="63"/>
      <c r="J306" s="63"/>
      <c r="K306" s="63"/>
      <c r="L306" s="63"/>
      <c r="M306" s="63"/>
      <c r="N306" s="63"/>
      <c r="O306" s="63"/>
      <c r="P306" s="64"/>
      <c r="Q306" s="109">
        <v>52367</v>
      </c>
      <c r="R306" s="109"/>
      <c r="S306" s="109"/>
      <c r="T306" s="109"/>
      <c r="U306" s="109"/>
      <c r="V306" s="109">
        <v>0</v>
      </c>
      <c r="W306" s="109"/>
      <c r="X306" s="109"/>
      <c r="Y306" s="109"/>
      <c r="Z306" s="109">
        <v>0</v>
      </c>
      <c r="AA306" s="109"/>
      <c r="AB306" s="109"/>
      <c r="AC306" s="109"/>
      <c r="AD306" s="109"/>
      <c r="AE306" s="109">
        <v>0</v>
      </c>
      <c r="AF306" s="109"/>
      <c r="AG306" s="109"/>
      <c r="AH306" s="109"/>
      <c r="AI306" s="109"/>
      <c r="AJ306" s="109">
        <f t="shared" si="12"/>
        <v>52367</v>
      </c>
      <c r="AK306" s="109"/>
      <c r="AL306" s="109"/>
      <c r="AM306" s="109"/>
      <c r="AN306" s="109"/>
      <c r="AO306" s="109">
        <v>28618</v>
      </c>
      <c r="AP306" s="109"/>
      <c r="AQ306" s="109"/>
      <c r="AR306" s="109"/>
      <c r="AS306" s="109"/>
      <c r="AT306" s="109">
        <f t="shared" si="13"/>
        <v>0</v>
      </c>
      <c r="AU306" s="109"/>
      <c r="AV306" s="109"/>
      <c r="AW306" s="109"/>
      <c r="AX306" s="109">
        <v>0</v>
      </c>
      <c r="AY306" s="109"/>
      <c r="AZ306" s="109"/>
      <c r="BA306" s="109"/>
      <c r="BB306" s="109"/>
      <c r="BC306" s="109">
        <v>0</v>
      </c>
      <c r="BD306" s="109"/>
      <c r="BE306" s="109"/>
      <c r="BF306" s="109"/>
      <c r="BG306" s="109"/>
      <c r="BH306" s="109">
        <f t="shared" si="14"/>
        <v>28618</v>
      </c>
      <c r="BI306" s="109"/>
      <c r="BJ306" s="109"/>
      <c r="BK306" s="109"/>
      <c r="BL306" s="109"/>
    </row>
    <row r="307" spans="1:79" s="25" customFormat="1" ht="51" customHeight="1" x14ac:dyDescent="0.2">
      <c r="A307" s="99">
        <v>2282</v>
      </c>
      <c r="B307" s="99"/>
      <c r="C307" s="99"/>
      <c r="D307" s="99"/>
      <c r="E307" s="99"/>
      <c r="F307" s="99"/>
      <c r="G307" s="62" t="s">
        <v>181</v>
      </c>
      <c r="H307" s="63"/>
      <c r="I307" s="63"/>
      <c r="J307" s="63"/>
      <c r="K307" s="63"/>
      <c r="L307" s="63"/>
      <c r="M307" s="63"/>
      <c r="N307" s="63"/>
      <c r="O307" s="63"/>
      <c r="P307" s="64"/>
      <c r="Q307" s="109">
        <v>1296</v>
      </c>
      <c r="R307" s="109"/>
      <c r="S307" s="109"/>
      <c r="T307" s="109"/>
      <c r="U307" s="109"/>
      <c r="V307" s="109">
        <v>0</v>
      </c>
      <c r="W307" s="109"/>
      <c r="X307" s="109"/>
      <c r="Y307" s="109"/>
      <c r="Z307" s="109">
        <v>0</v>
      </c>
      <c r="AA307" s="109"/>
      <c r="AB307" s="109"/>
      <c r="AC307" s="109"/>
      <c r="AD307" s="109"/>
      <c r="AE307" s="109">
        <v>0</v>
      </c>
      <c r="AF307" s="109"/>
      <c r="AG307" s="109"/>
      <c r="AH307" s="109"/>
      <c r="AI307" s="109"/>
      <c r="AJ307" s="109">
        <f t="shared" si="12"/>
        <v>1296</v>
      </c>
      <c r="AK307" s="109"/>
      <c r="AL307" s="109"/>
      <c r="AM307" s="109"/>
      <c r="AN307" s="109"/>
      <c r="AO307" s="109">
        <v>84828</v>
      </c>
      <c r="AP307" s="109"/>
      <c r="AQ307" s="109"/>
      <c r="AR307" s="109"/>
      <c r="AS307" s="109"/>
      <c r="AT307" s="109">
        <f t="shared" si="13"/>
        <v>0</v>
      </c>
      <c r="AU307" s="109"/>
      <c r="AV307" s="109"/>
      <c r="AW307" s="109"/>
      <c r="AX307" s="109">
        <v>0</v>
      </c>
      <c r="AY307" s="109"/>
      <c r="AZ307" s="109"/>
      <c r="BA307" s="109"/>
      <c r="BB307" s="109"/>
      <c r="BC307" s="109">
        <v>0</v>
      </c>
      <c r="BD307" s="109"/>
      <c r="BE307" s="109"/>
      <c r="BF307" s="109"/>
      <c r="BG307" s="109"/>
      <c r="BH307" s="109">
        <f t="shared" si="14"/>
        <v>84828</v>
      </c>
      <c r="BI307" s="109"/>
      <c r="BJ307" s="109"/>
      <c r="BK307" s="109"/>
      <c r="BL307" s="109"/>
    </row>
    <row r="308" spans="1:79" s="25" customFormat="1" ht="12.75" customHeight="1" x14ac:dyDescent="0.2">
      <c r="A308" s="99">
        <v>2800</v>
      </c>
      <c r="B308" s="99"/>
      <c r="C308" s="99"/>
      <c r="D308" s="99"/>
      <c r="E308" s="99"/>
      <c r="F308" s="99"/>
      <c r="G308" s="62" t="s">
        <v>182</v>
      </c>
      <c r="H308" s="63"/>
      <c r="I308" s="63"/>
      <c r="J308" s="63"/>
      <c r="K308" s="63"/>
      <c r="L308" s="63"/>
      <c r="M308" s="63"/>
      <c r="N308" s="63"/>
      <c r="O308" s="63"/>
      <c r="P308" s="64"/>
      <c r="Q308" s="109">
        <v>31000</v>
      </c>
      <c r="R308" s="109"/>
      <c r="S308" s="109"/>
      <c r="T308" s="109"/>
      <c r="U308" s="109"/>
      <c r="V308" s="109">
        <v>0</v>
      </c>
      <c r="W308" s="109"/>
      <c r="X308" s="109"/>
      <c r="Y308" s="109"/>
      <c r="Z308" s="109">
        <v>0</v>
      </c>
      <c r="AA308" s="109"/>
      <c r="AB308" s="109"/>
      <c r="AC308" s="109"/>
      <c r="AD308" s="109"/>
      <c r="AE308" s="109">
        <v>0</v>
      </c>
      <c r="AF308" s="109"/>
      <c r="AG308" s="109"/>
      <c r="AH308" s="109"/>
      <c r="AI308" s="109"/>
      <c r="AJ308" s="109">
        <f t="shared" si="12"/>
        <v>31000</v>
      </c>
      <c r="AK308" s="109"/>
      <c r="AL308" s="109"/>
      <c r="AM308" s="109"/>
      <c r="AN308" s="109"/>
      <c r="AO308" s="109">
        <v>28000</v>
      </c>
      <c r="AP308" s="109"/>
      <c r="AQ308" s="109"/>
      <c r="AR308" s="109"/>
      <c r="AS308" s="109"/>
      <c r="AT308" s="109">
        <f t="shared" si="13"/>
        <v>0</v>
      </c>
      <c r="AU308" s="109"/>
      <c r="AV308" s="109"/>
      <c r="AW308" s="109"/>
      <c r="AX308" s="109">
        <v>0</v>
      </c>
      <c r="AY308" s="109"/>
      <c r="AZ308" s="109"/>
      <c r="BA308" s="109"/>
      <c r="BB308" s="109"/>
      <c r="BC308" s="109">
        <v>0</v>
      </c>
      <c r="BD308" s="109"/>
      <c r="BE308" s="109"/>
      <c r="BF308" s="109"/>
      <c r="BG308" s="109"/>
      <c r="BH308" s="109">
        <f t="shared" si="14"/>
        <v>28000</v>
      </c>
      <c r="BI308" s="109"/>
      <c r="BJ308" s="109"/>
      <c r="BK308" s="109"/>
      <c r="BL308" s="109"/>
    </row>
    <row r="309" spans="1:79" s="6" customFormat="1" ht="12.75" customHeight="1" x14ac:dyDescent="0.2">
      <c r="A309" s="114"/>
      <c r="B309" s="114"/>
      <c r="C309" s="114"/>
      <c r="D309" s="114"/>
      <c r="E309" s="114"/>
      <c r="F309" s="114"/>
      <c r="G309" s="100" t="s">
        <v>147</v>
      </c>
      <c r="H309" s="101"/>
      <c r="I309" s="101"/>
      <c r="J309" s="101"/>
      <c r="K309" s="101"/>
      <c r="L309" s="101"/>
      <c r="M309" s="101"/>
      <c r="N309" s="101"/>
      <c r="O309" s="101"/>
      <c r="P309" s="102"/>
      <c r="Q309" s="110">
        <v>8264682</v>
      </c>
      <c r="R309" s="110"/>
      <c r="S309" s="110"/>
      <c r="T309" s="110"/>
      <c r="U309" s="110"/>
      <c r="V309" s="110">
        <v>0</v>
      </c>
      <c r="W309" s="110"/>
      <c r="X309" s="110"/>
      <c r="Y309" s="110"/>
      <c r="Z309" s="110">
        <v>0</v>
      </c>
      <c r="AA309" s="110"/>
      <c r="AB309" s="110"/>
      <c r="AC309" s="110"/>
      <c r="AD309" s="110"/>
      <c r="AE309" s="110">
        <v>0</v>
      </c>
      <c r="AF309" s="110"/>
      <c r="AG309" s="110"/>
      <c r="AH309" s="110"/>
      <c r="AI309" s="110"/>
      <c r="AJ309" s="110">
        <f t="shared" si="12"/>
        <v>8264682</v>
      </c>
      <c r="AK309" s="110"/>
      <c r="AL309" s="110"/>
      <c r="AM309" s="110"/>
      <c r="AN309" s="110"/>
      <c r="AO309" s="110">
        <v>10069873</v>
      </c>
      <c r="AP309" s="110"/>
      <c r="AQ309" s="110"/>
      <c r="AR309" s="110"/>
      <c r="AS309" s="110"/>
      <c r="AT309" s="110">
        <f t="shared" si="13"/>
        <v>0</v>
      </c>
      <c r="AU309" s="110"/>
      <c r="AV309" s="110"/>
      <c r="AW309" s="110"/>
      <c r="AX309" s="110">
        <v>0</v>
      </c>
      <c r="AY309" s="110"/>
      <c r="AZ309" s="110"/>
      <c r="BA309" s="110"/>
      <c r="BB309" s="110"/>
      <c r="BC309" s="110">
        <v>0</v>
      </c>
      <c r="BD309" s="110"/>
      <c r="BE309" s="110"/>
      <c r="BF309" s="110"/>
      <c r="BG309" s="110"/>
      <c r="BH309" s="110">
        <f t="shared" si="14"/>
        <v>10069873</v>
      </c>
      <c r="BI309" s="110"/>
      <c r="BJ309" s="110"/>
      <c r="BK309" s="110"/>
      <c r="BL309" s="110"/>
    </row>
    <row r="311" spans="1:79" ht="14.25" customHeight="1" x14ac:dyDescent="0.2">
      <c r="A311" s="34" t="s">
        <v>232</v>
      </c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</row>
    <row r="312" spans="1:79" ht="15" customHeight="1" x14ac:dyDescent="0.2">
      <c r="A312" s="48" t="s">
        <v>225</v>
      </c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</row>
    <row r="313" spans="1:79" ht="42.95" customHeight="1" x14ac:dyDescent="0.2">
      <c r="A313" s="93" t="s">
        <v>135</v>
      </c>
      <c r="B313" s="93"/>
      <c r="C313" s="93"/>
      <c r="D313" s="93"/>
      <c r="E313" s="93"/>
      <c r="F313" s="93"/>
      <c r="G313" s="55" t="s">
        <v>19</v>
      </c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 t="s">
        <v>15</v>
      </c>
      <c r="U313" s="55"/>
      <c r="V313" s="55"/>
      <c r="W313" s="55"/>
      <c r="X313" s="55"/>
      <c r="Y313" s="55"/>
      <c r="Z313" s="55" t="s">
        <v>14</v>
      </c>
      <c r="AA313" s="55"/>
      <c r="AB313" s="55"/>
      <c r="AC313" s="55"/>
      <c r="AD313" s="55"/>
      <c r="AE313" s="55" t="s">
        <v>228</v>
      </c>
      <c r="AF313" s="55"/>
      <c r="AG313" s="55"/>
      <c r="AH313" s="55"/>
      <c r="AI313" s="55"/>
      <c r="AJ313" s="55"/>
      <c r="AK313" s="55" t="s">
        <v>233</v>
      </c>
      <c r="AL313" s="55"/>
      <c r="AM313" s="55"/>
      <c r="AN313" s="55"/>
      <c r="AO313" s="55"/>
      <c r="AP313" s="55"/>
      <c r="AQ313" s="55" t="s">
        <v>245</v>
      </c>
      <c r="AR313" s="55"/>
      <c r="AS313" s="55"/>
      <c r="AT313" s="55"/>
      <c r="AU313" s="55"/>
      <c r="AV313" s="55"/>
      <c r="AW313" s="55" t="s">
        <v>18</v>
      </c>
      <c r="AX313" s="55"/>
      <c r="AY313" s="55"/>
      <c r="AZ313" s="55"/>
      <c r="BA313" s="55"/>
      <c r="BB313" s="55"/>
      <c r="BC313" s="55"/>
      <c r="BD313" s="55"/>
      <c r="BE313" s="55" t="s">
        <v>156</v>
      </c>
      <c r="BF313" s="55"/>
      <c r="BG313" s="55"/>
      <c r="BH313" s="55"/>
      <c r="BI313" s="55"/>
      <c r="BJ313" s="55"/>
      <c r="BK313" s="55"/>
      <c r="BL313" s="55"/>
    </row>
    <row r="314" spans="1:79" ht="21.75" customHeight="1" x14ac:dyDescent="0.2">
      <c r="A314" s="93"/>
      <c r="B314" s="93"/>
      <c r="C314" s="93"/>
      <c r="D314" s="93"/>
      <c r="E314" s="93"/>
      <c r="F314" s="93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  <c r="BB314" s="55"/>
      <c r="BC314" s="55"/>
      <c r="BD314" s="55"/>
      <c r="BE314" s="55"/>
      <c r="BF314" s="55"/>
      <c r="BG314" s="55"/>
      <c r="BH314" s="55"/>
      <c r="BI314" s="55"/>
      <c r="BJ314" s="55"/>
      <c r="BK314" s="55"/>
      <c r="BL314" s="55"/>
    </row>
    <row r="315" spans="1:79" ht="15" customHeight="1" x14ac:dyDescent="0.2">
      <c r="A315" s="55">
        <v>1</v>
      </c>
      <c r="B315" s="55"/>
      <c r="C315" s="55"/>
      <c r="D315" s="55"/>
      <c r="E315" s="55"/>
      <c r="F315" s="55"/>
      <c r="G315" s="55">
        <v>2</v>
      </c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>
        <v>3</v>
      </c>
      <c r="U315" s="55"/>
      <c r="V315" s="55"/>
      <c r="W315" s="55"/>
      <c r="X315" s="55"/>
      <c r="Y315" s="55"/>
      <c r="Z315" s="55">
        <v>4</v>
      </c>
      <c r="AA315" s="55"/>
      <c r="AB315" s="55"/>
      <c r="AC315" s="55"/>
      <c r="AD315" s="55"/>
      <c r="AE315" s="55">
        <v>5</v>
      </c>
      <c r="AF315" s="55"/>
      <c r="AG315" s="55"/>
      <c r="AH315" s="55"/>
      <c r="AI315" s="55"/>
      <c r="AJ315" s="55"/>
      <c r="AK315" s="55">
        <v>6</v>
      </c>
      <c r="AL315" s="55"/>
      <c r="AM315" s="55"/>
      <c r="AN315" s="55"/>
      <c r="AO315" s="55"/>
      <c r="AP315" s="55"/>
      <c r="AQ315" s="55">
        <v>7</v>
      </c>
      <c r="AR315" s="55"/>
      <c r="AS315" s="55"/>
      <c r="AT315" s="55"/>
      <c r="AU315" s="55"/>
      <c r="AV315" s="55"/>
      <c r="AW315" s="76">
        <v>8</v>
      </c>
      <c r="AX315" s="76"/>
      <c r="AY315" s="76"/>
      <c r="AZ315" s="76"/>
      <c r="BA315" s="76"/>
      <c r="BB315" s="76"/>
      <c r="BC315" s="76"/>
      <c r="BD315" s="76"/>
      <c r="BE315" s="76">
        <v>9</v>
      </c>
      <c r="BF315" s="76"/>
      <c r="BG315" s="76"/>
      <c r="BH315" s="76"/>
      <c r="BI315" s="76"/>
      <c r="BJ315" s="76"/>
      <c r="BK315" s="76"/>
      <c r="BL315" s="76"/>
    </row>
    <row r="316" spans="1:79" s="1" customFormat="1" ht="18.75" hidden="1" customHeight="1" x14ac:dyDescent="0.2">
      <c r="A316" s="76" t="s">
        <v>64</v>
      </c>
      <c r="B316" s="76"/>
      <c r="C316" s="76"/>
      <c r="D316" s="76"/>
      <c r="E316" s="76"/>
      <c r="F316" s="76"/>
      <c r="G316" s="117" t="s">
        <v>57</v>
      </c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  <c r="S316" s="117"/>
      <c r="T316" s="103" t="s">
        <v>80</v>
      </c>
      <c r="U316" s="103"/>
      <c r="V316" s="103"/>
      <c r="W316" s="103"/>
      <c r="X316" s="103"/>
      <c r="Y316" s="103"/>
      <c r="Z316" s="103" t="s">
        <v>81</v>
      </c>
      <c r="AA316" s="103"/>
      <c r="AB316" s="103"/>
      <c r="AC316" s="103"/>
      <c r="AD316" s="103"/>
      <c r="AE316" s="103" t="s">
        <v>82</v>
      </c>
      <c r="AF316" s="103"/>
      <c r="AG316" s="103"/>
      <c r="AH316" s="103"/>
      <c r="AI316" s="103"/>
      <c r="AJ316" s="103"/>
      <c r="AK316" s="103" t="s">
        <v>83</v>
      </c>
      <c r="AL316" s="103"/>
      <c r="AM316" s="103"/>
      <c r="AN316" s="103"/>
      <c r="AO316" s="103"/>
      <c r="AP316" s="103"/>
      <c r="AQ316" s="103" t="s">
        <v>84</v>
      </c>
      <c r="AR316" s="103"/>
      <c r="AS316" s="103"/>
      <c r="AT316" s="103"/>
      <c r="AU316" s="103"/>
      <c r="AV316" s="103"/>
      <c r="AW316" s="117" t="s">
        <v>87</v>
      </c>
      <c r="AX316" s="117"/>
      <c r="AY316" s="117"/>
      <c r="AZ316" s="117"/>
      <c r="BA316" s="117"/>
      <c r="BB316" s="117"/>
      <c r="BC316" s="117"/>
      <c r="BD316" s="117"/>
      <c r="BE316" s="117" t="s">
        <v>88</v>
      </c>
      <c r="BF316" s="117"/>
      <c r="BG316" s="117"/>
      <c r="BH316" s="117"/>
      <c r="BI316" s="117"/>
      <c r="BJ316" s="117"/>
      <c r="BK316" s="117"/>
      <c r="BL316" s="117"/>
      <c r="CA316" s="1" t="s">
        <v>54</v>
      </c>
    </row>
    <row r="317" spans="1:79" s="25" customFormat="1" ht="12.75" customHeight="1" x14ac:dyDescent="0.2">
      <c r="A317" s="99">
        <v>2111</v>
      </c>
      <c r="B317" s="99"/>
      <c r="C317" s="99"/>
      <c r="D317" s="99"/>
      <c r="E317" s="99"/>
      <c r="F317" s="99"/>
      <c r="G317" s="62" t="s">
        <v>176</v>
      </c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4"/>
      <c r="T317" s="109">
        <v>4836005</v>
      </c>
      <c r="U317" s="109"/>
      <c r="V317" s="109"/>
      <c r="W317" s="109"/>
      <c r="X317" s="109"/>
      <c r="Y317" s="109"/>
      <c r="Z317" s="109">
        <v>4812222.2699999996</v>
      </c>
      <c r="AA317" s="109"/>
      <c r="AB317" s="109"/>
      <c r="AC317" s="109"/>
      <c r="AD317" s="109"/>
      <c r="AE317" s="109">
        <v>0</v>
      </c>
      <c r="AF317" s="109"/>
      <c r="AG317" s="109"/>
      <c r="AH317" s="109"/>
      <c r="AI317" s="109"/>
      <c r="AJ317" s="109"/>
      <c r="AK317" s="109">
        <v>0</v>
      </c>
      <c r="AL317" s="109"/>
      <c r="AM317" s="109"/>
      <c r="AN317" s="109"/>
      <c r="AO317" s="109"/>
      <c r="AP317" s="109"/>
      <c r="AQ317" s="109">
        <v>0</v>
      </c>
      <c r="AR317" s="109"/>
      <c r="AS317" s="109"/>
      <c r="AT317" s="109"/>
      <c r="AU317" s="109"/>
      <c r="AV317" s="109"/>
      <c r="AW317" s="132"/>
      <c r="AX317" s="132"/>
      <c r="AY317" s="132"/>
      <c r="AZ317" s="132"/>
      <c r="BA317" s="132"/>
      <c r="BB317" s="132"/>
      <c r="BC317" s="132"/>
      <c r="BD317" s="132"/>
      <c r="BE317" s="132"/>
      <c r="BF317" s="132"/>
      <c r="BG317" s="132"/>
      <c r="BH317" s="132"/>
      <c r="BI317" s="132"/>
      <c r="BJ317" s="132"/>
      <c r="BK317" s="132"/>
      <c r="BL317" s="132"/>
      <c r="CA317" s="25" t="s">
        <v>55</v>
      </c>
    </row>
    <row r="318" spans="1:79" s="25" customFormat="1" ht="12.75" customHeight="1" x14ac:dyDescent="0.2">
      <c r="A318" s="99">
        <v>2120</v>
      </c>
      <c r="B318" s="99"/>
      <c r="C318" s="99"/>
      <c r="D318" s="99"/>
      <c r="E318" s="99"/>
      <c r="F318" s="99"/>
      <c r="G318" s="62" t="s">
        <v>177</v>
      </c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4"/>
      <c r="T318" s="109">
        <v>1063920</v>
      </c>
      <c r="U318" s="109"/>
      <c r="V318" s="109"/>
      <c r="W318" s="109"/>
      <c r="X318" s="109"/>
      <c r="Y318" s="109"/>
      <c r="Z318" s="109">
        <v>1039578.68</v>
      </c>
      <c r="AA318" s="109"/>
      <c r="AB318" s="109"/>
      <c r="AC318" s="109"/>
      <c r="AD318" s="109"/>
      <c r="AE318" s="109">
        <v>0</v>
      </c>
      <c r="AF318" s="109"/>
      <c r="AG318" s="109"/>
      <c r="AH318" s="109"/>
      <c r="AI318" s="109"/>
      <c r="AJ318" s="109"/>
      <c r="AK318" s="109">
        <v>0</v>
      </c>
      <c r="AL318" s="109"/>
      <c r="AM318" s="109"/>
      <c r="AN318" s="109"/>
      <c r="AO318" s="109"/>
      <c r="AP318" s="109"/>
      <c r="AQ318" s="109">
        <v>0</v>
      </c>
      <c r="AR318" s="109"/>
      <c r="AS318" s="109"/>
      <c r="AT318" s="109"/>
      <c r="AU318" s="109"/>
      <c r="AV318" s="109"/>
      <c r="AW318" s="132"/>
      <c r="AX318" s="132"/>
      <c r="AY318" s="132"/>
      <c r="AZ318" s="132"/>
      <c r="BA318" s="132"/>
      <c r="BB318" s="132"/>
      <c r="BC318" s="132"/>
      <c r="BD318" s="132"/>
      <c r="BE318" s="132"/>
      <c r="BF318" s="132"/>
      <c r="BG318" s="132"/>
      <c r="BH318" s="132"/>
      <c r="BI318" s="132"/>
      <c r="BJ318" s="132"/>
      <c r="BK318" s="132"/>
      <c r="BL318" s="132"/>
    </row>
    <row r="319" spans="1:79" s="25" customFormat="1" ht="25.5" customHeight="1" x14ac:dyDescent="0.2">
      <c r="A319" s="99">
        <v>2210</v>
      </c>
      <c r="B319" s="99"/>
      <c r="C319" s="99"/>
      <c r="D319" s="99"/>
      <c r="E319" s="99"/>
      <c r="F319" s="99"/>
      <c r="G319" s="62" t="s">
        <v>178</v>
      </c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4"/>
      <c r="T319" s="109">
        <v>14600</v>
      </c>
      <c r="U319" s="109"/>
      <c r="V319" s="109"/>
      <c r="W319" s="109"/>
      <c r="X319" s="109"/>
      <c r="Y319" s="109"/>
      <c r="Z319" s="109">
        <v>14100</v>
      </c>
      <c r="AA319" s="109"/>
      <c r="AB319" s="109"/>
      <c r="AC319" s="109"/>
      <c r="AD319" s="109"/>
      <c r="AE319" s="109">
        <v>0</v>
      </c>
      <c r="AF319" s="109"/>
      <c r="AG319" s="109"/>
      <c r="AH319" s="109"/>
      <c r="AI319" s="109"/>
      <c r="AJ319" s="109"/>
      <c r="AK319" s="109">
        <v>0</v>
      </c>
      <c r="AL319" s="109"/>
      <c r="AM319" s="109"/>
      <c r="AN319" s="109"/>
      <c r="AO319" s="109"/>
      <c r="AP319" s="109"/>
      <c r="AQ319" s="109">
        <v>0</v>
      </c>
      <c r="AR319" s="109"/>
      <c r="AS319" s="109"/>
      <c r="AT319" s="109"/>
      <c r="AU319" s="109"/>
      <c r="AV319" s="109"/>
      <c r="AW319" s="132"/>
      <c r="AX319" s="132"/>
      <c r="AY319" s="132"/>
      <c r="AZ319" s="132"/>
      <c r="BA319" s="132"/>
      <c r="BB319" s="132"/>
      <c r="BC319" s="132"/>
      <c r="BD319" s="132"/>
      <c r="BE319" s="132"/>
      <c r="BF319" s="132"/>
      <c r="BG319" s="132"/>
      <c r="BH319" s="132"/>
      <c r="BI319" s="132"/>
      <c r="BJ319" s="132"/>
      <c r="BK319" s="132"/>
      <c r="BL319" s="132"/>
    </row>
    <row r="320" spans="1:79" s="25" customFormat="1" ht="12.75" customHeight="1" x14ac:dyDescent="0.2">
      <c r="A320" s="99">
        <v>2240</v>
      </c>
      <c r="B320" s="99"/>
      <c r="C320" s="99"/>
      <c r="D320" s="99"/>
      <c r="E320" s="99"/>
      <c r="F320" s="99"/>
      <c r="G320" s="62" t="s">
        <v>179</v>
      </c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4"/>
      <c r="T320" s="109">
        <v>56131</v>
      </c>
      <c r="U320" s="109"/>
      <c r="V320" s="109"/>
      <c r="W320" s="109"/>
      <c r="X320" s="109"/>
      <c r="Y320" s="109"/>
      <c r="Z320" s="109">
        <v>36689.54</v>
      </c>
      <c r="AA320" s="109"/>
      <c r="AB320" s="109"/>
      <c r="AC320" s="109"/>
      <c r="AD320" s="109"/>
      <c r="AE320" s="109">
        <v>0</v>
      </c>
      <c r="AF320" s="109"/>
      <c r="AG320" s="109"/>
      <c r="AH320" s="109"/>
      <c r="AI320" s="109"/>
      <c r="AJ320" s="109"/>
      <c r="AK320" s="109">
        <v>0</v>
      </c>
      <c r="AL320" s="109"/>
      <c r="AM320" s="109"/>
      <c r="AN320" s="109"/>
      <c r="AO320" s="109"/>
      <c r="AP320" s="109"/>
      <c r="AQ320" s="109">
        <v>0</v>
      </c>
      <c r="AR320" s="109"/>
      <c r="AS320" s="109"/>
      <c r="AT320" s="109"/>
      <c r="AU320" s="109"/>
      <c r="AV320" s="109"/>
      <c r="AW320" s="132"/>
      <c r="AX320" s="132"/>
      <c r="AY320" s="132"/>
      <c r="AZ320" s="132"/>
      <c r="BA320" s="132"/>
      <c r="BB320" s="132"/>
      <c r="BC320" s="132"/>
      <c r="BD320" s="132"/>
      <c r="BE320" s="132"/>
      <c r="BF320" s="132"/>
      <c r="BG320" s="132"/>
      <c r="BH320" s="132"/>
      <c r="BI320" s="132"/>
      <c r="BJ320" s="132"/>
      <c r="BK320" s="132"/>
      <c r="BL320" s="132"/>
    </row>
    <row r="321" spans="1:64" s="25" customFormat="1" ht="12.75" customHeight="1" x14ac:dyDescent="0.2">
      <c r="A321" s="99">
        <v>2250</v>
      </c>
      <c r="B321" s="99"/>
      <c r="C321" s="99"/>
      <c r="D321" s="99"/>
      <c r="E321" s="99"/>
      <c r="F321" s="99"/>
      <c r="G321" s="62" t="s">
        <v>180</v>
      </c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4"/>
      <c r="T321" s="109">
        <v>12240</v>
      </c>
      <c r="U321" s="109"/>
      <c r="V321" s="109"/>
      <c r="W321" s="109"/>
      <c r="X321" s="109"/>
      <c r="Y321" s="109"/>
      <c r="Z321" s="109">
        <v>1743.29</v>
      </c>
      <c r="AA321" s="109"/>
      <c r="AB321" s="109"/>
      <c r="AC321" s="109"/>
      <c r="AD321" s="109"/>
      <c r="AE321" s="109">
        <v>0</v>
      </c>
      <c r="AF321" s="109"/>
      <c r="AG321" s="109"/>
      <c r="AH321" s="109"/>
      <c r="AI321" s="109"/>
      <c r="AJ321" s="109"/>
      <c r="AK321" s="109">
        <v>0</v>
      </c>
      <c r="AL321" s="109"/>
      <c r="AM321" s="109"/>
      <c r="AN321" s="109"/>
      <c r="AO321" s="109"/>
      <c r="AP321" s="109"/>
      <c r="AQ321" s="109">
        <v>0</v>
      </c>
      <c r="AR321" s="109"/>
      <c r="AS321" s="109"/>
      <c r="AT321" s="109"/>
      <c r="AU321" s="109"/>
      <c r="AV321" s="109"/>
      <c r="AW321" s="132"/>
      <c r="AX321" s="132"/>
      <c r="AY321" s="132"/>
      <c r="AZ321" s="132"/>
      <c r="BA321" s="132"/>
      <c r="BB321" s="132"/>
      <c r="BC321" s="132"/>
      <c r="BD321" s="132"/>
      <c r="BE321" s="132"/>
      <c r="BF321" s="132"/>
      <c r="BG321" s="132"/>
      <c r="BH321" s="132"/>
      <c r="BI321" s="132"/>
      <c r="BJ321" s="132"/>
      <c r="BK321" s="132"/>
      <c r="BL321" s="132"/>
    </row>
    <row r="322" spans="1:64" s="25" customFormat="1" ht="12.75" customHeight="1" x14ac:dyDescent="0.2">
      <c r="A322" s="99">
        <v>2271</v>
      </c>
      <c r="B322" s="99"/>
      <c r="C322" s="99"/>
      <c r="D322" s="99"/>
      <c r="E322" s="99"/>
      <c r="F322" s="99"/>
      <c r="G322" s="62" t="s">
        <v>277</v>
      </c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4"/>
      <c r="T322" s="109">
        <v>922988</v>
      </c>
      <c r="U322" s="109"/>
      <c r="V322" s="109"/>
      <c r="W322" s="109"/>
      <c r="X322" s="109"/>
      <c r="Y322" s="109"/>
      <c r="Z322" s="109">
        <v>845612.34</v>
      </c>
      <c r="AA322" s="109"/>
      <c r="AB322" s="109"/>
      <c r="AC322" s="109"/>
      <c r="AD322" s="109"/>
      <c r="AE322" s="109">
        <v>0</v>
      </c>
      <c r="AF322" s="109"/>
      <c r="AG322" s="109"/>
      <c r="AH322" s="109"/>
      <c r="AI322" s="109"/>
      <c r="AJ322" s="109"/>
      <c r="AK322" s="109">
        <v>0</v>
      </c>
      <c r="AL322" s="109"/>
      <c r="AM322" s="109"/>
      <c r="AN322" s="109"/>
      <c r="AO322" s="109"/>
      <c r="AP322" s="109"/>
      <c r="AQ322" s="109">
        <v>0</v>
      </c>
      <c r="AR322" s="109"/>
      <c r="AS322" s="109"/>
      <c r="AT322" s="109"/>
      <c r="AU322" s="109"/>
      <c r="AV322" s="109"/>
      <c r="AW322" s="132"/>
      <c r="AX322" s="132"/>
      <c r="AY322" s="132"/>
      <c r="AZ322" s="132"/>
      <c r="BA322" s="132"/>
      <c r="BB322" s="132"/>
      <c r="BC322" s="132"/>
      <c r="BD322" s="132"/>
      <c r="BE322" s="132"/>
      <c r="BF322" s="132"/>
      <c r="BG322" s="132"/>
      <c r="BH322" s="132"/>
      <c r="BI322" s="132"/>
      <c r="BJ322" s="132"/>
      <c r="BK322" s="132"/>
      <c r="BL322" s="132"/>
    </row>
    <row r="323" spans="1:64" s="25" customFormat="1" ht="25.5" customHeight="1" x14ac:dyDescent="0.2">
      <c r="A323" s="99">
        <v>2272</v>
      </c>
      <c r="B323" s="99"/>
      <c r="C323" s="99"/>
      <c r="D323" s="99"/>
      <c r="E323" s="99"/>
      <c r="F323" s="99"/>
      <c r="G323" s="62" t="s">
        <v>278</v>
      </c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4"/>
      <c r="T323" s="109">
        <v>12303</v>
      </c>
      <c r="U323" s="109"/>
      <c r="V323" s="109"/>
      <c r="W323" s="109"/>
      <c r="X323" s="109"/>
      <c r="Y323" s="109"/>
      <c r="Z323" s="109">
        <v>9922.42</v>
      </c>
      <c r="AA323" s="109"/>
      <c r="AB323" s="109"/>
      <c r="AC323" s="109"/>
      <c r="AD323" s="109"/>
      <c r="AE323" s="109">
        <v>0</v>
      </c>
      <c r="AF323" s="109"/>
      <c r="AG323" s="109"/>
      <c r="AH323" s="109"/>
      <c r="AI323" s="109"/>
      <c r="AJ323" s="109"/>
      <c r="AK323" s="109">
        <v>0</v>
      </c>
      <c r="AL323" s="109"/>
      <c r="AM323" s="109"/>
      <c r="AN323" s="109"/>
      <c r="AO323" s="109"/>
      <c r="AP323" s="109"/>
      <c r="AQ323" s="109">
        <v>0</v>
      </c>
      <c r="AR323" s="109"/>
      <c r="AS323" s="109"/>
      <c r="AT323" s="109"/>
      <c r="AU323" s="109"/>
      <c r="AV323" s="109"/>
      <c r="AW323" s="132"/>
      <c r="AX323" s="132"/>
      <c r="AY323" s="132"/>
      <c r="AZ323" s="132"/>
      <c r="BA323" s="132"/>
      <c r="BB323" s="132"/>
      <c r="BC323" s="132"/>
      <c r="BD323" s="132"/>
      <c r="BE323" s="132"/>
      <c r="BF323" s="132"/>
      <c r="BG323" s="132"/>
      <c r="BH323" s="132"/>
      <c r="BI323" s="132"/>
      <c r="BJ323" s="132"/>
      <c r="BK323" s="132"/>
      <c r="BL323" s="132"/>
    </row>
    <row r="324" spans="1:64" s="25" customFormat="1" ht="12.75" customHeight="1" x14ac:dyDescent="0.2">
      <c r="A324" s="99">
        <v>2273</v>
      </c>
      <c r="B324" s="99"/>
      <c r="C324" s="99"/>
      <c r="D324" s="99"/>
      <c r="E324" s="99"/>
      <c r="F324" s="99"/>
      <c r="G324" s="62" t="s">
        <v>279</v>
      </c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4"/>
      <c r="T324" s="109">
        <v>48825</v>
      </c>
      <c r="U324" s="109"/>
      <c r="V324" s="109"/>
      <c r="W324" s="109"/>
      <c r="X324" s="109"/>
      <c r="Y324" s="109"/>
      <c r="Z324" s="109">
        <v>27652.48</v>
      </c>
      <c r="AA324" s="109"/>
      <c r="AB324" s="109"/>
      <c r="AC324" s="109"/>
      <c r="AD324" s="109"/>
      <c r="AE324" s="109">
        <v>0</v>
      </c>
      <c r="AF324" s="109"/>
      <c r="AG324" s="109"/>
      <c r="AH324" s="109"/>
      <c r="AI324" s="109"/>
      <c r="AJ324" s="109"/>
      <c r="AK324" s="109">
        <v>0</v>
      </c>
      <c r="AL324" s="109"/>
      <c r="AM324" s="109"/>
      <c r="AN324" s="109"/>
      <c r="AO324" s="109"/>
      <c r="AP324" s="109"/>
      <c r="AQ324" s="109">
        <v>0</v>
      </c>
      <c r="AR324" s="109"/>
      <c r="AS324" s="109"/>
      <c r="AT324" s="109"/>
      <c r="AU324" s="109"/>
      <c r="AV324" s="109"/>
      <c r="AW324" s="132"/>
      <c r="AX324" s="132"/>
      <c r="AY324" s="132"/>
      <c r="AZ324" s="132"/>
      <c r="BA324" s="132"/>
      <c r="BB324" s="132"/>
      <c r="BC324" s="132"/>
      <c r="BD324" s="132"/>
      <c r="BE324" s="132"/>
      <c r="BF324" s="132"/>
      <c r="BG324" s="132"/>
      <c r="BH324" s="132"/>
      <c r="BI324" s="132"/>
      <c r="BJ324" s="132"/>
      <c r="BK324" s="132"/>
      <c r="BL324" s="132"/>
    </row>
    <row r="325" spans="1:64" s="25" customFormat="1" ht="25.5" customHeight="1" x14ac:dyDescent="0.2">
      <c r="A325" s="99">
        <v>2275</v>
      </c>
      <c r="B325" s="99"/>
      <c r="C325" s="99"/>
      <c r="D325" s="99"/>
      <c r="E325" s="99"/>
      <c r="F325" s="99"/>
      <c r="G325" s="62" t="s">
        <v>281</v>
      </c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4"/>
      <c r="T325" s="109">
        <v>8684</v>
      </c>
      <c r="U325" s="109"/>
      <c r="V325" s="109"/>
      <c r="W325" s="109"/>
      <c r="X325" s="109"/>
      <c r="Y325" s="109"/>
      <c r="Z325" s="109">
        <v>8678.07</v>
      </c>
      <c r="AA325" s="109"/>
      <c r="AB325" s="109"/>
      <c r="AC325" s="109"/>
      <c r="AD325" s="109"/>
      <c r="AE325" s="109">
        <v>0</v>
      </c>
      <c r="AF325" s="109"/>
      <c r="AG325" s="109"/>
      <c r="AH325" s="109"/>
      <c r="AI325" s="109"/>
      <c r="AJ325" s="109"/>
      <c r="AK325" s="109">
        <v>0</v>
      </c>
      <c r="AL325" s="109"/>
      <c r="AM325" s="109"/>
      <c r="AN325" s="109"/>
      <c r="AO325" s="109"/>
      <c r="AP325" s="109"/>
      <c r="AQ325" s="109">
        <v>0</v>
      </c>
      <c r="AR325" s="109"/>
      <c r="AS325" s="109"/>
      <c r="AT325" s="109"/>
      <c r="AU325" s="109"/>
      <c r="AV325" s="109"/>
      <c r="AW325" s="132"/>
      <c r="AX325" s="132"/>
      <c r="AY325" s="132"/>
      <c r="AZ325" s="132"/>
      <c r="BA325" s="132"/>
      <c r="BB325" s="132"/>
      <c r="BC325" s="132"/>
      <c r="BD325" s="132"/>
      <c r="BE325" s="132"/>
      <c r="BF325" s="132"/>
      <c r="BG325" s="132"/>
      <c r="BH325" s="132"/>
      <c r="BI325" s="132"/>
      <c r="BJ325" s="132"/>
      <c r="BK325" s="132"/>
      <c r="BL325" s="132"/>
    </row>
    <row r="326" spans="1:64" s="25" customFormat="1" ht="38.25" customHeight="1" x14ac:dyDescent="0.2">
      <c r="A326" s="99">
        <v>2282</v>
      </c>
      <c r="B326" s="99"/>
      <c r="C326" s="99"/>
      <c r="D326" s="99"/>
      <c r="E326" s="99"/>
      <c r="F326" s="99"/>
      <c r="G326" s="62" t="s">
        <v>181</v>
      </c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4"/>
      <c r="T326" s="109">
        <v>1920</v>
      </c>
      <c r="U326" s="109"/>
      <c r="V326" s="109"/>
      <c r="W326" s="109"/>
      <c r="X326" s="109"/>
      <c r="Y326" s="109"/>
      <c r="Z326" s="109">
        <v>1916.8</v>
      </c>
      <c r="AA326" s="109"/>
      <c r="AB326" s="109"/>
      <c r="AC326" s="109"/>
      <c r="AD326" s="109"/>
      <c r="AE326" s="109">
        <v>0</v>
      </c>
      <c r="AF326" s="109"/>
      <c r="AG326" s="109"/>
      <c r="AH326" s="109"/>
      <c r="AI326" s="109"/>
      <c r="AJ326" s="109"/>
      <c r="AK326" s="109">
        <v>0</v>
      </c>
      <c r="AL326" s="109"/>
      <c r="AM326" s="109"/>
      <c r="AN326" s="109"/>
      <c r="AO326" s="109"/>
      <c r="AP326" s="109"/>
      <c r="AQ326" s="109">
        <v>0</v>
      </c>
      <c r="AR326" s="109"/>
      <c r="AS326" s="109"/>
      <c r="AT326" s="109"/>
      <c r="AU326" s="109"/>
      <c r="AV326" s="109"/>
      <c r="AW326" s="132"/>
      <c r="AX326" s="132"/>
      <c r="AY326" s="132"/>
      <c r="AZ326" s="132"/>
      <c r="BA326" s="132"/>
      <c r="BB326" s="132"/>
      <c r="BC326" s="132"/>
      <c r="BD326" s="132"/>
      <c r="BE326" s="132"/>
      <c r="BF326" s="132"/>
      <c r="BG326" s="132"/>
      <c r="BH326" s="132"/>
      <c r="BI326" s="132"/>
      <c r="BJ326" s="132"/>
      <c r="BK326" s="132"/>
      <c r="BL326" s="132"/>
    </row>
    <row r="327" spans="1:64" s="25" customFormat="1" ht="12.75" customHeight="1" x14ac:dyDescent="0.2">
      <c r="A327" s="99">
        <v>2800</v>
      </c>
      <c r="B327" s="99"/>
      <c r="C327" s="99"/>
      <c r="D327" s="99"/>
      <c r="E327" s="99"/>
      <c r="F327" s="99"/>
      <c r="G327" s="62" t="s">
        <v>182</v>
      </c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4"/>
      <c r="T327" s="109">
        <v>23000</v>
      </c>
      <c r="U327" s="109"/>
      <c r="V327" s="109"/>
      <c r="W327" s="109"/>
      <c r="X327" s="109"/>
      <c r="Y327" s="109"/>
      <c r="Z327" s="109">
        <v>23000</v>
      </c>
      <c r="AA327" s="109"/>
      <c r="AB327" s="109"/>
      <c r="AC327" s="109"/>
      <c r="AD327" s="109"/>
      <c r="AE327" s="109">
        <v>0</v>
      </c>
      <c r="AF327" s="109"/>
      <c r="AG327" s="109"/>
      <c r="AH327" s="109"/>
      <c r="AI327" s="109"/>
      <c r="AJ327" s="109"/>
      <c r="AK327" s="109">
        <v>0</v>
      </c>
      <c r="AL327" s="109"/>
      <c r="AM327" s="109"/>
      <c r="AN327" s="109"/>
      <c r="AO327" s="109"/>
      <c r="AP327" s="109"/>
      <c r="AQ327" s="109">
        <v>0</v>
      </c>
      <c r="AR327" s="109"/>
      <c r="AS327" s="109"/>
      <c r="AT327" s="109"/>
      <c r="AU327" s="109"/>
      <c r="AV327" s="109"/>
      <c r="AW327" s="132"/>
      <c r="AX327" s="132"/>
      <c r="AY327" s="132"/>
      <c r="AZ327" s="132"/>
      <c r="BA327" s="132"/>
      <c r="BB327" s="132"/>
      <c r="BC327" s="132"/>
      <c r="BD327" s="132"/>
      <c r="BE327" s="132"/>
      <c r="BF327" s="132"/>
      <c r="BG327" s="132"/>
      <c r="BH327" s="132"/>
      <c r="BI327" s="132"/>
      <c r="BJ327" s="132"/>
      <c r="BK327" s="132"/>
      <c r="BL327" s="132"/>
    </row>
    <row r="328" spans="1:64" s="6" customFormat="1" ht="12.75" customHeight="1" x14ac:dyDescent="0.2">
      <c r="A328" s="114"/>
      <c r="B328" s="114"/>
      <c r="C328" s="114"/>
      <c r="D328" s="114"/>
      <c r="E328" s="114"/>
      <c r="F328" s="114"/>
      <c r="G328" s="100" t="s">
        <v>147</v>
      </c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2"/>
      <c r="T328" s="110">
        <v>7000616</v>
      </c>
      <c r="U328" s="110"/>
      <c r="V328" s="110"/>
      <c r="W328" s="110"/>
      <c r="X328" s="110"/>
      <c r="Y328" s="110"/>
      <c r="Z328" s="110">
        <v>6821115.8899999997</v>
      </c>
      <c r="AA328" s="110"/>
      <c r="AB328" s="110"/>
      <c r="AC328" s="110"/>
      <c r="AD328" s="110"/>
      <c r="AE328" s="110">
        <v>0</v>
      </c>
      <c r="AF328" s="110"/>
      <c r="AG328" s="110"/>
      <c r="AH328" s="110"/>
      <c r="AI328" s="110"/>
      <c r="AJ328" s="110"/>
      <c r="AK328" s="110">
        <v>0</v>
      </c>
      <c r="AL328" s="110"/>
      <c r="AM328" s="110"/>
      <c r="AN328" s="110"/>
      <c r="AO328" s="110"/>
      <c r="AP328" s="110"/>
      <c r="AQ328" s="110">
        <v>0</v>
      </c>
      <c r="AR328" s="110"/>
      <c r="AS328" s="110"/>
      <c r="AT328" s="110"/>
      <c r="AU328" s="110"/>
      <c r="AV328" s="110"/>
      <c r="AW328" s="115"/>
      <c r="AX328" s="115"/>
      <c r="AY328" s="115"/>
      <c r="AZ328" s="115"/>
      <c r="BA328" s="115"/>
      <c r="BB328" s="115"/>
      <c r="BC328" s="115"/>
      <c r="BD328" s="115"/>
      <c r="BE328" s="115"/>
      <c r="BF328" s="115"/>
      <c r="BG328" s="115"/>
      <c r="BH328" s="115"/>
      <c r="BI328" s="115"/>
      <c r="BJ328" s="115"/>
      <c r="BK328" s="115"/>
      <c r="BL328" s="115"/>
    </row>
    <row r="330" spans="1:64" ht="14.25" customHeight="1" x14ac:dyDescent="0.2">
      <c r="A330" s="34" t="s">
        <v>246</v>
      </c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</row>
    <row r="331" spans="1:64" ht="15" customHeight="1" x14ac:dyDescent="0.2">
      <c r="A331" s="122"/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2"/>
      <c r="BE331" s="122"/>
      <c r="BF331" s="122"/>
      <c r="BG331" s="122"/>
      <c r="BH331" s="122"/>
      <c r="BI331" s="122"/>
      <c r="BJ331" s="122"/>
      <c r="BK331" s="122"/>
      <c r="BL331" s="122"/>
    </row>
    <row r="332" spans="1:64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</row>
    <row r="334" spans="1:64" ht="14.25" x14ac:dyDescent="0.2">
      <c r="A334" s="34" t="s">
        <v>261</v>
      </c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</row>
    <row r="335" spans="1:64" ht="14.25" x14ac:dyDescent="0.2">
      <c r="A335" s="34" t="s">
        <v>234</v>
      </c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</row>
    <row r="336" spans="1:64" ht="15" customHeight="1" x14ac:dyDescent="0.2">
      <c r="A336" s="122"/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/>
      <c r="AT336" s="122"/>
      <c r="AU336" s="122"/>
      <c r="AV336" s="122"/>
      <c r="AW336" s="122"/>
      <c r="AX336" s="122"/>
      <c r="AY336" s="122"/>
      <c r="AZ336" s="122"/>
      <c r="BA336" s="122"/>
      <c r="BB336" s="122"/>
      <c r="BC336" s="122"/>
      <c r="BD336" s="122"/>
      <c r="BE336" s="122"/>
      <c r="BF336" s="122"/>
      <c r="BG336" s="122"/>
      <c r="BH336" s="122"/>
      <c r="BI336" s="122"/>
      <c r="BJ336" s="122"/>
      <c r="BK336" s="122"/>
      <c r="BL336" s="122"/>
    </row>
    <row r="337" spans="1:64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</row>
    <row r="340" spans="1:64" ht="18.95" customHeight="1" x14ac:dyDescent="0.2">
      <c r="A340" s="126" t="s">
        <v>219</v>
      </c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22"/>
      <c r="AC340" s="22"/>
      <c r="AD340" s="22"/>
      <c r="AE340" s="22"/>
      <c r="AF340" s="22"/>
      <c r="AG340" s="22"/>
      <c r="AH340" s="130"/>
      <c r="AI340" s="130"/>
      <c r="AJ340" s="130"/>
      <c r="AK340" s="130"/>
      <c r="AL340" s="130"/>
      <c r="AM340" s="130"/>
      <c r="AN340" s="130"/>
      <c r="AO340" s="130"/>
      <c r="AP340" s="130"/>
      <c r="AQ340" s="22"/>
      <c r="AR340" s="22"/>
      <c r="AS340" s="22"/>
      <c r="AT340" s="22"/>
      <c r="AU340" s="131" t="s">
        <v>221</v>
      </c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</row>
    <row r="341" spans="1:64" ht="12.75" customHeight="1" x14ac:dyDescent="0.2">
      <c r="AB341" s="23"/>
      <c r="AC341" s="23"/>
      <c r="AD341" s="23"/>
      <c r="AE341" s="23"/>
      <c r="AF341" s="23"/>
      <c r="AG341" s="23"/>
      <c r="AH341" s="129" t="s">
        <v>1</v>
      </c>
      <c r="AI341" s="129"/>
      <c r="AJ341" s="129"/>
      <c r="AK341" s="129"/>
      <c r="AL341" s="129"/>
      <c r="AM341" s="129"/>
      <c r="AN341" s="129"/>
      <c r="AO341" s="129"/>
      <c r="AP341" s="129"/>
      <c r="AQ341" s="23"/>
      <c r="AR341" s="23"/>
      <c r="AS341" s="23"/>
      <c r="AT341" s="23"/>
      <c r="AU341" s="129" t="s">
        <v>160</v>
      </c>
      <c r="AV341" s="129"/>
      <c r="AW341" s="129"/>
      <c r="AX341" s="129"/>
      <c r="AY341" s="129"/>
      <c r="AZ341" s="129"/>
      <c r="BA341" s="129"/>
      <c r="BB341" s="129"/>
      <c r="BC341" s="129"/>
      <c r="BD341" s="129"/>
      <c r="BE341" s="129"/>
      <c r="BF341" s="129"/>
    </row>
    <row r="342" spans="1:64" ht="15" x14ac:dyDescent="0.2">
      <c r="AB342" s="23"/>
      <c r="AC342" s="23"/>
      <c r="AD342" s="23"/>
      <c r="AE342" s="23"/>
      <c r="AF342" s="23"/>
      <c r="AG342" s="23"/>
      <c r="AH342" s="24"/>
      <c r="AI342" s="24"/>
      <c r="AJ342" s="24"/>
      <c r="AK342" s="24"/>
      <c r="AL342" s="24"/>
      <c r="AM342" s="24"/>
      <c r="AN342" s="24"/>
      <c r="AO342" s="24"/>
      <c r="AP342" s="24"/>
      <c r="AQ342" s="23"/>
      <c r="AR342" s="23"/>
      <c r="AS342" s="23"/>
      <c r="AT342" s="23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</row>
    <row r="343" spans="1:64" ht="18" customHeight="1" x14ac:dyDescent="0.2">
      <c r="A343" s="126" t="s">
        <v>220</v>
      </c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23"/>
      <c r="AC343" s="23"/>
      <c r="AD343" s="23"/>
      <c r="AE343" s="23"/>
      <c r="AF343" s="23"/>
      <c r="AG343" s="23"/>
      <c r="AH343" s="127"/>
      <c r="AI343" s="127"/>
      <c r="AJ343" s="127"/>
      <c r="AK343" s="127"/>
      <c r="AL343" s="127"/>
      <c r="AM343" s="127"/>
      <c r="AN343" s="127"/>
      <c r="AO343" s="127"/>
      <c r="AP343" s="127"/>
      <c r="AQ343" s="23"/>
      <c r="AR343" s="23"/>
      <c r="AS343" s="23"/>
      <c r="AT343" s="23"/>
      <c r="AU343" s="128" t="s">
        <v>222</v>
      </c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</row>
    <row r="344" spans="1:64" ht="12" customHeight="1" x14ac:dyDescent="0.2">
      <c r="AB344" s="23"/>
      <c r="AC344" s="23"/>
      <c r="AD344" s="23"/>
      <c r="AE344" s="23"/>
      <c r="AF344" s="23"/>
      <c r="AG344" s="23"/>
      <c r="AH344" s="129" t="s">
        <v>1</v>
      </c>
      <c r="AI344" s="129"/>
      <c r="AJ344" s="129"/>
      <c r="AK344" s="129"/>
      <c r="AL344" s="129"/>
      <c r="AM344" s="129"/>
      <c r="AN344" s="129"/>
      <c r="AO344" s="129"/>
      <c r="AP344" s="129"/>
      <c r="AQ344" s="23"/>
      <c r="AR344" s="23"/>
      <c r="AS344" s="23"/>
      <c r="AT344" s="23"/>
      <c r="AU344" s="129" t="s">
        <v>160</v>
      </c>
      <c r="AV344" s="129"/>
      <c r="AW344" s="129"/>
      <c r="AX344" s="129"/>
      <c r="AY344" s="129"/>
      <c r="AZ344" s="129"/>
      <c r="BA344" s="129"/>
      <c r="BB344" s="129"/>
      <c r="BC344" s="129"/>
      <c r="BD344" s="129"/>
      <c r="BE344" s="129"/>
      <c r="BF344" s="129"/>
    </row>
  </sheetData>
  <mergeCells count="2678">
    <mergeCell ref="AQ328:AV328"/>
    <mergeCell ref="AW328:BD328"/>
    <mergeCell ref="BE328:BL328"/>
    <mergeCell ref="A328:F328"/>
    <mergeCell ref="G328:S328"/>
    <mergeCell ref="T328:Y328"/>
    <mergeCell ref="Z328:AD328"/>
    <mergeCell ref="AE328:AJ328"/>
    <mergeCell ref="AK328:AP328"/>
    <mergeCell ref="BE326:BL326"/>
    <mergeCell ref="A327:F327"/>
    <mergeCell ref="G327:S327"/>
    <mergeCell ref="T327:Y327"/>
    <mergeCell ref="Z327:AD327"/>
    <mergeCell ref="AE327:AJ327"/>
    <mergeCell ref="AK327:AP327"/>
    <mergeCell ref="AQ327:AV327"/>
    <mergeCell ref="AW327:BD327"/>
    <mergeCell ref="BE327:BL327"/>
    <mergeCell ref="AW325:BD325"/>
    <mergeCell ref="BE325:BL325"/>
    <mergeCell ref="A326:F326"/>
    <mergeCell ref="G326:S326"/>
    <mergeCell ref="T326:Y326"/>
    <mergeCell ref="Z326:AD326"/>
    <mergeCell ref="AE326:AJ326"/>
    <mergeCell ref="AK326:AP326"/>
    <mergeCell ref="AQ326:AV326"/>
    <mergeCell ref="AW326:BD326"/>
    <mergeCell ref="AQ324:AV324"/>
    <mergeCell ref="AW324:BD324"/>
    <mergeCell ref="BE324:BL324"/>
    <mergeCell ref="A325:F325"/>
    <mergeCell ref="G325:S325"/>
    <mergeCell ref="T325:Y325"/>
    <mergeCell ref="Z325:AD325"/>
    <mergeCell ref="AE325:AJ325"/>
    <mergeCell ref="AK325:AP325"/>
    <mergeCell ref="AQ325:AV325"/>
    <mergeCell ref="A324:F324"/>
    <mergeCell ref="G324:S324"/>
    <mergeCell ref="T324:Y324"/>
    <mergeCell ref="Z324:AD324"/>
    <mergeCell ref="AE324:AJ324"/>
    <mergeCell ref="AK324:AP324"/>
    <mergeCell ref="BE322:BL322"/>
    <mergeCell ref="A323:F323"/>
    <mergeCell ref="G323:S323"/>
    <mergeCell ref="T323:Y323"/>
    <mergeCell ref="Z323:AD323"/>
    <mergeCell ref="AE323:AJ323"/>
    <mergeCell ref="AK323:AP323"/>
    <mergeCell ref="AQ323:AV323"/>
    <mergeCell ref="AW323:BD323"/>
    <mergeCell ref="BE323:BL323"/>
    <mergeCell ref="AW321:BD321"/>
    <mergeCell ref="BE321:BL321"/>
    <mergeCell ref="A322:F322"/>
    <mergeCell ref="G322:S322"/>
    <mergeCell ref="T322:Y322"/>
    <mergeCell ref="Z322:AD322"/>
    <mergeCell ref="AE322:AJ322"/>
    <mergeCell ref="AK322:AP322"/>
    <mergeCell ref="AQ322:AV322"/>
    <mergeCell ref="AW322:BD322"/>
    <mergeCell ref="AQ320:AV320"/>
    <mergeCell ref="AW320:BD320"/>
    <mergeCell ref="BE320:BL320"/>
    <mergeCell ref="A321:F321"/>
    <mergeCell ref="G321:S321"/>
    <mergeCell ref="T321:Y321"/>
    <mergeCell ref="Z321:AD321"/>
    <mergeCell ref="AE321:AJ321"/>
    <mergeCell ref="AK321:AP321"/>
    <mergeCell ref="AQ321:AV321"/>
    <mergeCell ref="AK319:AP319"/>
    <mergeCell ref="AQ319:AV319"/>
    <mergeCell ref="AW319:BD319"/>
    <mergeCell ref="BE319:BL319"/>
    <mergeCell ref="A320:F320"/>
    <mergeCell ref="G320:S320"/>
    <mergeCell ref="T320:Y320"/>
    <mergeCell ref="Z320:AD320"/>
    <mergeCell ref="AE320:AJ320"/>
    <mergeCell ref="AK320:AP320"/>
    <mergeCell ref="AE318:AJ318"/>
    <mergeCell ref="AK318:AP318"/>
    <mergeCell ref="AQ318:AV318"/>
    <mergeCell ref="AW318:BD318"/>
    <mergeCell ref="BE318:BL318"/>
    <mergeCell ref="A319:F319"/>
    <mergeCell ref="G319:S319"/>
    <mergeCell ref="T319:Y319"/>
    <mergeCell ref="Z319:AD319"/>
    <mergeCell ref="AE319:AJ319"/>
    <mergeCell ref="AJ309:AN309"/>
    <mergeCell ref="AO309:AS309"/>
    <mergeCell ref="AT309:AW309"/>
    <mergeCell ref="AX309:BB309"/>
    <mergeCell ref="BC309:BG309"/>
    <mergeCell ref="BH309:BL309"/>
    <mergeCell ref="A309:F309"/>
    <mergeCell ref="G309:P309"/>
    <mergeCell ref="Q309:U309"/>
    <mergeCell ref="V309:Y309"/>
    <mergeCell ref="Z309:AD309"/>
    <mergeCell ref="AE309:AI309"/>
    <mergeCell ref="A318:F318"/>
    <mergeCell ref="G318:S318"/>
    <mergeCell ref="T318:Y318"/>
    <mergeCell ref="Z318:AD318"/>
    <mergeCell ref="AQ316:AV316"/>
    <mergeCell ref="AW316:BD316"/>
    <mergeCell ref="BE316:BL316"/>
    <mergeCell ref="A317:F317"/>
    <mergeCell ref="G317:S317"/>
    <mergeCell ref="T317:Y317"/>
    <mergeCell ref="AJ308:AN308"/>
    <mergeCell ref="AO308:AS308"/>
    <mergeCell ref="AT308:AW308"/>
    <mergeCell ref="AX308:BB308"/>
    <mergeCell ref="BC308:BG308"/>
    <mergeCell ref="BH308:BL308"/>
    <mergeCell ref="A308:F308"/>
    <mergeCell ref="G308:P308"/>
    <mergeCell ref="Q308:U308"/>
    <mergeCell ref="V308:Y308"/>
    <mergeCell ref="Z308:AD308"/>
    <mergeCell ref="AE308:AI308"/>
    <mergeCell ref="AJ307:AN307"/>
    <mergeCell ref="AO307:AS307"/>
    <mergeCell ref="AT307:AW307"/>
    <mergeCell ref="AX307:BB307"/>
    <mergeCell ref="BC307:BG307"/>
    <mergeCell ref="BH307:BL307"/>
    <mergeCell ref="A307:F307"/>
    <mergeCell ref="G307:P307"/>
    <mergeCell ref="Q307:U307"/>
    <mergeCell ref="V307:Y307"/>
    <mergeCell ref="Z307:AD307"/>
    <mergeCell ref="AE307:AI307"/>
    <mergeCell ref="AJ306:AN306"/>
    <mergeCell ref="AO306:AS306"/>
    <mergeCell ref="AT306:AW306"/>
    <mergeCell ref="AX306:BB306"/>
    <mergeCell ref="BC306:BG306"/>
    <mergeCell ref="BH306:BL306"/>
    <mergeCell ref="A306:F306"/>
    <mergeCell ref="G306:P306"/>
    <mergeCell ref="Q306:U306"/>
    <mergeCell ref="V306:Y306"/>
    <mergeCell ref="Z306:AD306"/>
    <mergeCell ref="AE306:AI306"/>
    <mergeCell ref="AJ305:AN305"/>
    <mergeCell ref="AO305:AS305"/>
    <mergeCell ref="AT305:AW305"/>
    <mergeCell ref="AX305:BB305"/>
    <mergeCell ref="BC305:BG305"/>
    <mergeCell ref="BH305:BL305"/>
    <mergeCell ref="A305:F305"/>
    <mergeCell ref="G305:P305"/>
    <mergeCell ref="Q305:U305"/>
    <mergeCell ref="V305:Y305"/>
    <mergeCell ref="Z305:AD305"/>
    <mergeCell ref="AE305:AI305"/>
    <mergeCell ref="AJ304:AN304"/>
    <mergeCell ref="AO304:AS304"/>
    <mergeCell ref="AT304:AW304"/>
    <mergeCell ref="AX304:BB304"/>
    <mergeCell ref="BC304:BG304"/>
    <mergeCell ref="BH304:BL304"/>
    <mergeCell ref="A304:F304"/>
    <mergeCell ref="G304:P304"/>
    <mergeCell ref="Q304:U304"/>
    <mergeCell ref="V304:Y304"/>
    <mergeCell ref="Z304:AD304"/>
    <mergeCell ref="AE304:AI304"/>
    <mergeCell ref="AJ303:AN303"/>
    <mergeCell ref="AO303:AS303"/>
    <mergeCell ref="AT303:AW303"/>
    <mergeCell ref="AX303:BB303"/>
    <mergeCell ref="BC303:BG303"/>
    <mergeCell ref="BH303:BL303"/>
    <mergeCell ref="A303:F303"/>
    <mergeCell ref="G303:P303"/>
    <mergeCell ref="Q303:U303"/>
    <mergeCell ref="V303:Y303"/>
    <mergeCell ref="Z303:AD303"/>
    <mergeCell ref="AE303:AI303"/>
    <mergeCell ref="AJ302:AN302"/>
    <mergeCell ref="AO302:AS302"/>
    <mergeCell ref="AT302:AW302"/>
    <mergeCell ref="AX302:BB302"/>
    <mergeCell ref="BC302:BG302"/>
    <mergeCell ref="BH302:BL302"/>
    <mergeCell ref="A302:F302"/>
    <mergeCell ref="G302:P302"/>
    <mergeCell ref="Q302:U302"/>
    <mergeCell ref="V302:Y302"/>
    <mergeCell ref="Z302:AD302"/>
    <mergeCell ref="AE302:AI302"/>
    <mergeCell ref="AJ301:AN301"/>
    <mergeCell ref="AO301:AS301"/>
    <mergeCell ref="AT301:AW301"/>
    <mergeCell ref="AX301:BB301"/>
    <mergeCell ref="BC301:BG301"/>
    <mergeCell ref="BH301:BL301"/>
    <mergeCell ref="A301:F301"/>
    <mergeCell ref="G301:P301"/>
    <mergeCell ref="Q301:U301"/>
    <mergeCell ref="V301:Y301"/>
    <mergeCell ref="Z301:AD301"/>
    <mergeCell ref="AE301:AI301"/>
    <mergeCell ref="AJ300:AN300"/>
    <mergeCell ref="AO300:AS300"/>
    <mergeCell ref="AT300:AW300"/>
    <mergeCell ref="AX300:BB300"/>
    <mergeCell ref="BC300:BG300"/>
    <mergeCell ref="BH300:BL300"/>
    <mergeCell ref="A300:F300"/>
    <mergeCell ref="G300:P300"/>
    <mergeCell ref="Q300:U300"/>
    <mergeCell ref="V300:Y300"/>
    <mergeCell ref="Z300:AD300"/>
    <mergeCell ref="AE300:AI300"/>
    <mergeCell ref="AJ299:AN299"/>
    <mergeCell ref="AO299:AS299"/>
    <mergeCell ref="AT299:AW299"/>
    <mergeCell ref="AX299:BB299"/>
    <mergeCell ref="BC299:BG299"/>
    <mergeCell ref="BH299:BL299"/>
    <mergeCell ref="A299:F299"/>
    <mergeCell ref="G299:P299"/>
    <mergeCell ref="Q299:U299"/>
    <mergeCell ref="V299:Y299"/>
    <mergeCell ref="Z299:AD299"/>
    <mergeCell ref="AE299:AI299"/>
    <mergeCell ref="Z298:AD298"/>
    <mergeCell ref="AE298:AI298"/>
    <mergeCell ref="AQ288:AV288"/>
    <mergeCell ref="AW288:BA288"/>
    <mergeCell ref="BB288:BF288"/>
    <mergeCell ref="BG288:BL288"/>
    <mergeCell ref="AQ287:AV287"/>
    <mergeCell ref="AW287:BA287"/>
    <mergeCell ref="BB287:BF287"/>
    <mergeCell ref="BG287:BL287"/>
    <mergeCell ref="A288:F288"/>
    <mergeCell ref="G288:S288"/>
    <mergeCell ref="T288:Y288"/>
    <mergeCell ref="Z288:AD288"/>
    <mergeCell ref="AE288:AJ288"/>
    <mergeCell ref="AK288:AP288"/>
    <mergeCell ref="AJ296:AN296"/>
    <mergeCell ref="AO296:AS296"/>
    <mergeCell ref="AT296:AW296"/>
    <mergeCell ref="AX296:BB296"/>
    <mergeCell ref="BC296:BG296"/>
    <mergeCell ref="BH296:BL296"/>
    <mergeCell ref="AQ286:AV286"/>
    <mergeCell ref="AW286:BA286"/>
    <mergeCell ref="BB286:BF286"/>
    <mergeCell ref="BG286:BL286"/>
    <mergeCell ref="A287:F287"/>
    <mergeCell ref="G287:S287"/>
    <mergeCell ref="T287:Y287"/>
    <mergeCell ref="Z287:AD287"/>
    <mergeCell ref="AE287:AJ287"/>
    <mergeCell ref="AK287:AP287"/>
    <mergeCell ref="AQ285:AV285"/>
    <mergeCell ref="AW285:BA285"/>
    <mergeCell ref="BB285:BF285"/>
    <mergeCell ref="BG285:BL285"/>
    <mergeCell ref="A286:F286"/>
    <mergeCell ref="G286:S286"/>
    <mergeCell ref="T286:Y286"/>
    <mergeCell ref="Z286:AD286"/>
    <mergeCell ref="AE286:AJ286"/>
    <mergeCell ref="AK286:AP286"/>
    <mergeCell ref="AQ284:AV284"/>
    <mergeCell ref="AW284:BA284"/>
    <mergeCell ref="BB284:BF284"/>
    <mergeCell ref="BG284:BL284"/>
    <mergeCell ref="A285:F285"/>
    <mergeCell ref="G285:S285"/>
    <mergeCell ref="T285:Y285"/>
    <mergeCell ref="Z285:AD285"/>
    <mergeCell ref="AE285:AJ285"/>
    <mergeCell ref="AK285:AP285"/>
    <mergeCell ref="AQ283:AV283"/>
    <mergeCell ref="AW283:BA283"/>
    <mergeCell ref="BB283:BF283"/>
    <mergeCell ref="BG283:BL283"/>
    <mergeCell ref="A284:F284"/>
    <mergeCell ref="G284:S284"/>
    <mergeCell ref="T284:Y284"/>
    <mergeCell ref="Z284:AD284"/>
    <mergeCell ref="AE284:AJ284"/>
    <mergeCell ref="AK284:AP284"/>
    <mergeCell ref="AQ282:AV282"/>
    <mergeCell ref="AW282:BA282"/>
    <mergeCell ref="BB282:BF282"/>
    <mergeCell ref="BG282:BL282"/>
    <mergeCell ref="A283:F283"/>
    <mergeCell ref="G283:S283"/>
    <mergeCell ref="T283:Y283"/>
    <mergeCell ref="Z283:AD283"/>
    <mergeCell ref="AE283:AJ283"/>
    <mergeCell ref="AK283:AP283"/>
    <mergeCell ref="AQ281:AV281"/>
    <mergeCell ref="AW281:BA281"/>
    <mergeCell ref="BB281:BF281"/>
    <mergeCell ref="BG281:BL281"/>
    <mergeCell ref="A282:F282"/>
    <mergeCell ref="G282:S282"/>
    <mergeCell ref="T282:Y282"/>
    <mergeCell ref="Z282:AD282"/>
    <mergeCell ref="AE282:AJ282"/>
    <mergeCell ref="AK282:AP282"/>
    <mergeCell ref="AQ280:AV280"/>
    <mergeCell ref="AW280:BA280"/>
    <mergeCell ref="BB280:BF280"/>
    <mergeCell ref="BG280:BL280"/>
    <mergeCell ref="A281:F281"/>
    <mergeCell ref="G281:S281"/>
    <mergeCell ref="T281:Y281"/>
    <mergeCell ref="Z281:AD281"/>
    <mergeCell ref="AE281:AJ281"/>
    <mergeCell ref="AK281:AP281"/>
    <mergeCell ref="AQ279:AV279"/>
    <mergeCell ref="AW279:BA279"/>
    <mergeCell ref="BB279:BF279"/>
    <mergeCell ref="BG279:BL279"/>
    <mergeCell ref="A280:F280"/>
    <mergeCell ref="G280:S280"/>
    <mergeCell ref="T280:Y280"/>
    <mergeCell ref="Z280:AD280"/>
    <mergeCell ref="AE280:AJ280"/>
    <mergeCell ref="AK280:AP280"/>
    <mergeCell ref="A279:F279"/>
    <mergeCell ref="G279:S279"/>
    <mergeCell ref="T279:Y279"/>
    <mergeCell ref="Z279:AD279"/>
    <mergeCell ref="AE279:AJ279"/>
    <mergeCell ref="AK279:AP279"/>
    <mergeCell ref="T278:Y278"/>
    <mergeCell ref="Z278:AD278"/>
    <mergeCell ref="AE278:AJ278"/>
    <mergeCell ref="AK278:AP278"/>
    <mergeCell ref="BP263:BS263"/>
    <mergeCell ref="A263:M263"/>
    <mergeCell ref="N263:U263"/>
    <mergeCell ref="V263:Z263"/>
    <mergeCell ref="AA263:AE263"/>
    <mergeCell ref="AF263:AI263"/>
    <mergeCell ref="AJ263:AN263"/>
    <mergeCell ref="AO263:AR263"/>
    <mergeCell ref="AS263:AW263"/>
    <mergeCell ref="BJ235:BL235"/>
    <mergeCell ref="AR235:AT235"/>
    <mergeCell ref="AU235:AW235"/>
    <mergeCell ref="AX235:AZ235"/>
    <mergeCell ref="BA235:BC235"/>
    <mergeCell ref="BD235:BF235"/>
    <mergeCell ref="BG235:BI235"/>
    <mergeCell ref="AK277:AP277"/>
    <mergeCell ref="AQ277:AV277"/>
    <mergeCell ref="AW277:BA277"/>
    <mergeCell ref="BB277:BF277"/>
    <mergeCell ref="BG277:BL277"/>
    <mergeCell ref="AQ273:AV274"/>
    <mergeCell ref="AW273:BF273"/>
    <mergeCell ref="BG273:BL274"/>
    <mergeCell ref="AW274:BA274"/>
    <mergeCell ref="BB274:BF274"/>
    <mergeCell ref="BJ234:BL234"/>
    <mergeCell ref="A235:C235"/>
    <mergeCell ref="D235:V235"/>
    <mergeCell ref="W235:Y235"/>
    <mergeCell ref="Z235:AB235"/>
    <mergeCell ref="AC235:AE235"/>
    <mergeCell ref="AF235:AH235"/>
    <mergeCell ref="AI235:AK235"/>
    <mergeCell ref="AL235:AN235"/>
    <mergeCell ref="AO235:AQ235"/>
    <mergeCell ref="AR234:AT234"/>
    <mergeCell ref="AU234:AW234"/>
    <mergeCell ref="AX234:AZ234"/>
    <mergeCell ref="BA234:BC234"/>
    <mergeCell ref="BD234:BF234"/>
    <mergeCell ref="BG234:BI234"/>
    <mergeCell ref="BJ233:BL233"/>
    <mergeCell ref="A234:C234"/>
    <mergeCell ref="D234:V234"/>
    <mergeCell ref="W234:Y234"/>
    <mergeCell ref="Z234:AB234"/>
    <mergeCell ref="AC234:AE234"/>
    <mergeCell ref="AF234:AH234"/>
    <mergeCell ref="AI234:AK234"/>
    <mergeCell ref="AL234:AN234"/>
    <mergeCell ref="AO234:AQ234"/>
    <mergeCell ref="AR233:AT233"/>
    <mergeCell ref="AU233:AW233"/>
    <mergeCell ref="AX233:AZ233"/>
    <mergeCell ref="BA233:BC233"/>
    <mergeCell ref="BD233:BF233"/>
    <mergeCell ref="BG233:BI233"/>
    <mergeCell ref="BJ232:BL232"/>
    <mergeCell ref="A233:C233"/>
    <mergeCell ref="D233:V233"/>
    <mergeCell ref="W233:Y233"/>
    <mergeCell ref="Z233:AB233"/>
    <mergeCell ref="AC233:AE233"/>
    <mergeCell ref="AF233:AH233"/>
    <mergeCell ref="AI233:AK233"/>
    <mergeCell ref="AL233:AN233"/>
    <mergeCell ref="AO233:AQ233"/>
    <mergeCell ref="AR232:AT232"/>
    <mergeCell ref="AU232:AW232"/>
    <mergeCell ref="AX232:AZ232"/>
    <mergeCell ref="BA232:BC232"/>
    <mergeCell ref="BD232:BF232"/>
    <mergeCell ref="BG232:BI232"/>
    <mergeCell ref="BJ231:BL231"/>
    <mergeCell ref="A232:C232"/>
    <mergeCell ref="D232:V232"/>
    <mergeCell ref="W232:Y232"/>
    <mergeCell ref="Z232:AB232"/>
    <mergeCell ref="AC232:AE232"/>
    <mergeCell ref="AF232:AH232"/>
    <mergeCell ref="AI232:AK232"/>
    <mergeCell ref="AL232:AN232"/>
    <mergeCell ref="AO232:AQ232"/>
    <mergeCell ref="AR231:AT231"/>
    <mergeCell ref="AU231:AW231"/>
    <mergeCell ref="AX231:AZ231"/>
    <mergeCell ref="BA231:BC231"/>
    <mergeCell ref="BD231:BF231"/>
    <mergeCell ref="BG231:BI231"/>
    <mergeCell ref="A231:C231"/>
    <mergeCell ref="D231:V231"/>
    <mergeCell ref="W231:Y231"/>
    <mergeCell ref="Z231:AB231"/>
    <mergeCell ref="AC231:AE231"/>
    <mergeCell ref="AO221:AS221"/>
    <mergeCell ref="AT221:AX221"/>
    <mergeCell ref="AY221:BC221"/>
    <mergeCell ref="BD221:BH221"/>
    <mergeCell ref="BI221:BM221"/>
    <mergeCell ref="BN221:BR221"/>
    <mergeCell ref="AT220:AX220"/>
    <mergeCell ref="AY220:BC220"/>
    <mergeCell ref="BD220:BH220"/>
    <mergeCell ref="BI220:BM220"/>
    <mergeCell ref="BN220:BR220"/>
    <mergeCell ref="A221:T221"/>
    <mergeCell ref="U221:Y221"/>
    <mergeCell ref="Z221:AD221"/>
    <mergeCell ref="AE221:AI221"/>
    <mergeCell ref="AJ221:AN221"/>
    <mergeCell ref="A220:T220"/>
    <mergeCell ref="U220:Y220"/>
    <mergeCell ref="Z220:AD220"/>
    <mergeCell ref="AE220:AI220"/>
    <mergeCell ref="AJ220:AN220"/>
    <mergeCell ref="AO220:AS220"/>
    <mergeCell ref="BA229:BC229"/>
    <mergeCell ref="BD229:BF229"/>
    <mergeCell ref="BG229:BI229"/>
    <mergeCell ref="BJ229:BL229"/>
    <mergeCell ref="AI229:AK229"/>
    <mergeCell ref="AO219:AS219"/>
    <mergeCell ref="AT219:AX219"/>
    <mergeCell ref="AY219:BC219"/>
    <mergeCell ref="BD219:BH219"/>
    <mergeCell ref="BI219:BM219"/>
    <mergeCell ref="BN219:BR219"/>
    <mergeCell ref="AT218:AX218"/>
    <mergeCell ref="AY218:BC218"/>
    <mergeCell ref="BD218:BH218"/>
    <mergeCell ref="BI218:BM218"/>
    <mergeCell ref="BN218:BR218"/>
    <mergeCell ref="A219:T219"/>
    <mergeCell ref="U219:Y219"/>
    <mergeCell ref="Z219:AD219"/>
    <mergeCell ref="AE219:AI219"/>
    <mergeCell ref="AJ219:AN219"/>
    <mergeCell ref="A218:T218"/>
    <mergeCell ref="U218:Y218"/>
    <mergeCell ref="Z218:AD218"/>
    <mergeCell ref="AE218:AI218"/>
    <mergeCell ref="AJ218:AN218"/>
    <mergeCell ref="AO218:AS218"/>
    <mergeCell ref="AO217:AS217"/>
    <mergeCell ref="AT217:AX217"/>
    <mergeCell ref="AY217:BC217"/>
    <mergeCell ref="BD217:BH217"/>
    <mergeCell ref="BI217:BM217"/>
    <mergeCell ref="BN217:BR217"/>
    <mergeCell ref="AT216:AX216"/>
    <mergeCell ref="AY216:BC216"/>
    <mergeCell ref="BD216:BH216"/>
    <mergeCell ref="BI216:BM216"/>
    <mergeCell ref="BN216:BR216"/>
    <mergeCell ref="A217:T217"/>
    <mergeCell ref="U217:Y217"/>
    <mergeCell ref="Z217:AD217"/>
    <mergeCell ref="AE217:AI217"/>
    <mergeCell ref="AJ217:AN217"/>
    <mergeCell ref="AY215:BC215"/>
    <mergeCell ref="BD215:BH215"/>
    <mergeCell ref="BI215:BM215"/>
    <mergeCell ref="BN215:BR215"/>
    <mergeCell ref="A216:T216"/>
    <mergeCell ref="U216:Y216"/>
    <mergeCell ref="Z216:AD216"/>
    <mergeCell ref="AE216:AI216"/>
    <mergeCell ref="AJ216:AN216"/>
    <mergeCell ref="AO216:AS216"/>
    <mergeCell ref="BD214:BH214"/>
    <mergeCell ref="BI214:BM214"/>
    <mergeCell ref="BN214:BR214"/>
    <mergeCell ref="A215:T215"/>
    <mergeCell ref="U215:Y215"/>
    <mergeCell ref="Z215:AD215"/>
    <mergeCell ref="AE215:AI215"/>
    <mergeCell ref="AJ215:AN215"/>
    <mergeCell ref="AO215:AS215"/>
    <mergeCell ref="AT215:AX215"/>
    <mergeCell ref="Z214:AD214"/>
    <mergeCell ref="AE214:AI214"/>
    <mergeCell ref="AJ214:AN214"/>
    <mergeCell ref="AO214:AS214"/>
    <mergeCell ref="AT214:AX214"/>
    <mergeCell ref="AY214:BC214"/>
    <mergeCell ref="A213:T213"/>
    <mergeCell ref="U213:Y213"/>
    <mergeCell ref="Z213:AD213"/>
    <mergeCell ref="AE213:AI213"/>
    <mergeCell ref="AJ213:AN213"/>
    <mergeCell ref="AO213:AS213"/>
    <mergeCell ref="AT213:AX213"/>
    <mergeCell ref="AY213:BC213"/>
    <mergeCell ref="BD213:BH213"/>
    <mergeCell ref="BE204:BI204"/>
    <mergeCell ref="BE203:BI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BE202:BI202"/>
    <mergeCell ref="A203:C203"/>
    <mergeCell ref="D203:P203"/>
    <mergeCell ref="Q203:U203"/>
    <mergeCell ref="V203:AE203"/>
    <mergeCell ref="AF203:AJ203"/>
    <mergeCell ref="AK203:AO203"/>
    <mergeCell ref="AP203:AT203"/>
    <mergeCell ref="AU203:AY203"/>
    <mergeCell ref="AZ203:BD203"/>
    <mergeCell ref="BE201:BI201"/>
    <mergeCell ref="A202:C202"/>
    <mergeCell ref="D202:P202"/>
    <mergeCell ref="Q202:U202"/>
    <mergeCell ref="V202:AE202"/>
    <mergeCell ref="AF202:AJ202"/>
    <mergeCell ref="AK202:AO202"/>
    <mergeCell ref="AP202:AT202"/>
    <mergeCell ref="AU202:AY202"/>
    <mergeCell ref="AZ202:BD202"/>
    <mergeCell ref="BE200:BI200"/>
    <mergeCell ref="A201:C201"/>
    <mergeCell ref="D201:P201"/>
    <mergeCell ref="Q201:U201"/>
    <mergeCell ref="V201:AE201"/>
    <mergeCell ref="AF201:AJ201"/>
    <mergeCell ref="AK201:AO201"/>
    <mergeCell ref="AP201:AT201"/>
    <mergeCell ref="AU201:AY201"/>
    <mergeCell ref="AZ201:BD201"/>
    <mergeCell ref="BE199:BI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BE198:BI198"/>
    <mergeCell ref="A199:C199"/>
    <mergeCell ref="D199:P199"/>
    <mergeCell ref="Q199:U199"/>
    <mergeCell ref="V199:AE199"/>
    <mergeCell ref="AF199:AJ199"/>
    <mergeCell ref="AK199:AO199"/>
    <mergeCell ref="AP199:AT199"/>
    <mergeCell ref="AU199:AY199"/>
    <mergeCell ref="AZ199:BD199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BE197:BI197"/>
    <mergeCell ref="BE196:BI196"/>
    <mergeCell ref="A197:C197"/>
    <mergeCell ref="D197:P197"/>
    <mergeCell ref="Q197:U197"/>
    <mergeCell ref="V197:AE197"/>
    <mergeCell ref="AF197:AJ197"/>
    <mergeCell ref="AK197:AO197"/>
    <mergeCell ref="AP197:AT197"/>
    <mergeCell ref="AU197:AY197"/>
    <mergeCell ref="AZ197:BD197"/>
    <mergeCell ref="BE195:BI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BE194:BI194"/>
    <mergeCell ref="A195:C195"/>
    <mergeCell ref="D195:P195"/>
    <mergeCell ref="Q195:U195"/>
    <mergeCell ref="V195:AE195"/>
    <mergeCell ref="AF195:AJ195"/>
    <mergeCell ref="AK195:AO195"/>
    <mergeCell ref="AP195:AT195"/>
    <mergeCell ref="AU195:AY195"/>
    <mergeCell ref="AZ195:BD195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BE193:BI193"/>
    <mergeCell ref="A193:C193"/>
    <mergeCell ref="D193:P193"/>
    <mergeCell ref="Q193:U193"/>
    <mergeCell ref="V193:AE193"/>
    <mergeCell ref="AF193:AJ193"/>
    <mergeCell ref="AK193:AO193"/>
    <mergeCell ref="AP193:AT193"/>
    <mergeCell ref="AU193:AY193"/>
    <mergeCell ref="AZ193:BD193"/>
    <mergeCell ref="BE192:BI192"/>
    <mergeCell ref="BE191:BI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A191:C191"/>
    <mergeCell ref="D191:P191"/>
    <mergeCell ref="Q191:U191"/>
    <mergeCell ref="V191:AE191"/>
    <mergeCell ref="AF191:AJ191"/>
    <mergeCell ref="AK191:AO191"/>
    <mergeCell ref="AP191:AT191"/>
    <mergeCell ref="AU191:AY191"/>
    <mergeCell ref="AZ191:BD191"/>
    <mergeCell ref="BE190:BI190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BE189:BI189"/>
    <mergeCell ref="BE188:BI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BE187:BI187"/>
    <mergeCell ref="A187:C187"/>
    <mergeCell ref="D187:P187"/>
    <mergeCell ref="Q187:U187"/>
    <mergeCell ref="V187:AE187"/>
    <mergeCell ref="AF187:AJ187"/>
    <mergeCell ref="AK187:AO187"/>
    <mergeCell ref="AP187:AT187"/>
    <mergeCell ref="AU187:AY187"/>
    <mergeCell ref="AZ187:BD187"/>
    <mergeCell ref="BE186:BI186"/>
    <mergeCell ref="BE185:BI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A185:C185"/>
    <mergeCell ref="D185:P185"/>
    <mergeCell ref="Q185:U185"/>
    <mergeCell ref="V185:AE185"/>
    <mergeCell ref="AF185:AJ185"/>
    <mergeCell ref="AK185:AO185"/>
    <mergeCell ref="AP185:AT185"/>
    <mergeCell ref="AU185:AY185"/>
    <mergeCell ref="AZ185:BD185"/>
    <mergeCell ref="BE184:BI184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BE183:BI183"/>
    <mergeCell ref="BE182:BI182"/>
    <mergeCell ref="A183:C183"/>
    <mergeCell ref="D183:P183"/>
    <mergeCell ref="Q183:U183"/>
    <mergeCell ref="V183:AE183"/>
    <mergeCell ref="AF183:AJ183"/>
    <mergeCell ref="AK183:AO183"/>
    <mergeCell ref="AP183:AT183"/>
    <mergeCell ref="AU183:AY183"/>
    <mergeCell ref="AZ183:BD183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BE181:BI181"/>
    <mergeCell ref="BE180:BI180"/>
    <mergeCell ref="A181:C181"/>
    <mergeCell ref="D181:P181"/>
    <mergeCell ref="Q181:U181"/>
    <mergeCell ref="V181:AE181"/>
    <mergeCell ref="AF181:AJ181"/>
    <mergeCell ref="AK181:AO181"/>
    <mergeCell ref="AP181:AT181"/>
    <mergeCell ref="AU181:AY181"/>
    <mergeCell ref="AZ181:BD181"/>
    <mergeCell ref="V180:AE180"/>
    <mergeCell ref="AF180:AJ180"/>
    <mergeCell ref="AK180:AO180"/>
    <mergeCell ref="AP180:AT180"/>
    <mergeCell ref="AU180:AY180"/>
    <mergeCell ref="AZ180:BD180"/>
    <mergeCell ref="AP179:AT179"/>
    <mergeCell ref="AU179:AY179"/>
    <mergeCell ref="AZ179:BD179"/>
    <mergeCell ref="BE171:BI171"/>
    <mergeCell ref="BJ171:BN171"/>
    <mergeCell ref="BO171:BS171"/>
    <mergeCell ref="BT171:BX171"/>
    <mergeCell ref="BT170:BX170"/>
    <mergeCell ref="A171:C171"/>
    <mergeCell ref="D171:P171"/>
    <mergeCell ref="Q171:U171"/>
    <mergeCell ref="V171:AE171"/>
    <mergeCell ref="AF171:AJ171"/>
    <mergeCell ref="AK171:AO171"/>
    <mergeCell ref="AP171:AT171"/>
    <mergeCell ref="AU171:AY171"/>
    <mergeCell ref="AZ171:BD171"/>
    <mergeCell ref="AP170:AT170"/>
    <mergeCell ref="AU170:AY170"/>
    <mergeCell ref="AZ170:BD170"/>
    <mergeCell ref="BE170:BI170"/>
    <mergeCell ref="BJ170:BN170"/>
    <mergeCell ref="BO170:BS170"/>
    <mergeCell ref="AP177:AT177"/>
    <mergeCell ref="AU177:AY177"/>
    <mergeCell ref="AZ177:BD177"/>
    <mergeCell ref="BE169:BI169"/>
    <mergeCell ref="BJ169:BN169"/>
    <mergeCell ref="BO169:BS169"/>
    <mergeCell ref="BT169:BX169"/>
    <mergeCell ref="A170:C170"/>
    <mergeCell ref="D170:P170"/>
    <mergeCell ref="Q170:U170"/>
    <mergeCell ref="V170:AE170"/>
    <mergeCell ref="AF170:AJ170"/>
    <mergeCell ref="AK170:AO170"/>
    <mergeCell ref="BT168:BX168"/>
    <mergeCell ref="A169:C169"/>
    <mergeCell ref="D169:P169"/>
    <mergeCell ref="Q169:U169"/>
    <mergeCell ref="V169:AE169"/>
    <mergeCell ref="AF169:AJ169"/>
    <mergeCell ref="AK169:AO169"/>
    <mergeCell ref="AP169:AT169"/>
    <mergeCell ref="AU169:AY169"/>
    <mergeCell ref="AZ169:BD169"/>
    <mergeCell ref="AP168:AT168"/>
    <mergeCell ref="AU168:AY168"/>
    <mergeCell ref="AZ168:BD168"/>
    <mergeCell ref="BE168:BI168"/>
    <mergeCell ref="BJ168:BN168"/>
    <mergeCell ref="BO168:BS168"/>
    <mergeCell ref="A168:C168"/>
    <mergeCell ref="D168:P168"/>
    <mergeCell ref="Q168:U168"/>
    <mergeCell ref="V168:AE168"/>
    <mergeCell ref="AF168:AJ168"/>
    <mergeCell ref="AK168:AO168"/>
    <mergeCell ref="BE167:BI167"/>
    <mergeCell ref="BJ167:BN167"/>
    <mergeCell ref="BO167:BS167"/>
    <mergeCell ref="BT167:BX167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BE166:BI166"/>
    <mergeCell ref="BJ166:BN166"/>
    <mergeCell ref="BO166:BS166"/>
    <mergeCell ref="BT166:BX166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A163:C163"/>
    <mergeCell ref="D163:P163"/>
    <mergeCell ref="Q163:U163"/>
    <mergeCell ref="V163:AE163"/>
    <mergeCell ref="AF163:AJ163"/>
    <mergeCell ref="AK163:AO163"/>
    <mergeCell ref="BE162:BI162"/>
    <mergeCell ref="BJ162:BN162"/>
    <mergeCell ref="BO162:BS162"/>
    <mergeCell ref="BT162:BX162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1:BI161"/>
    <mergeCell ref="BJ161:BN161"/>
    <mergeCell ref="BO161:BS161"/>
    <mergeCell ref="BT161:BX161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A160:C160"/>
    <mergeCell ref="D160:P160"/>
    <mergeCell ref="Q160:U160"/>
    <mergeCell ref="V160:AE160"/>
    <mergeCell ref="AF160:AJ160"/>
    <mergeCell ref="AK160:AO160"/>
    <mergeCell ref="BE159:BI159"/>
    <mergeCell ref="BJ159:BN159"/>
    <mergeCell ref="BO159:BS159"/>
    <mergeCell ref="BT159:BX159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BE158:BI158"/>
    <mergeCell ref="BJ158:BN158"/>
    <mergeCell ref="BO158:BS158"/>
    <mergeCell ref="BT158:BX158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A157:C157"/>
    <mergeCell ref="D157:P157"/>
    <mergeCell ref="Q157:U157"/>
    <mergeCell ref="V157:AE157"/>
    <mergeCell ref="AF157:AJ157"/>
    <mergeCell ref="AK157:AO157"/>
    <mergeCell ref="BE156:BI156"/>
    <mergeCell ref="BJ156:BN156"/>
    <mergeCell ref="BO156:BS156"/>
    <mergeCell ref="BT156:BX156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5:BI155"/>
    <mergeCell ref="BJ155:BN155"/>
    <mergeCell ref="BO155:BS155"/>
    <mergeCell ref="BT155:BX155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A154:C154"/>
    <mergeCell ref="D154:P154"/>
    <mergeCell ref="Q154:U154"/>
    <mergeCell ref="V154:AE154"/>
    <mergeCell ref="AF154:AJ154"/>
    <mergeCell ref="AK154:AO154"/>
    <mergeCell ref="BE153:BI153"/>
    <mergeCell ref="BJ153:BN153"/>
    <mergeCell ref="BO153:BS153"/>
    <mergeCell ref="BT153:BX153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2:BI152"/>
    <mergeCell ref="BJ152:BN152"/>
    <mergeCell ref="BO152:BS152"/>
    <mergeCell ref="BT152:BX152"/>
    <mergeCell ref="BO149:BS149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A151:C151"/>
    <mergeCell ref="D151:P151"/>
    <mergeCell ref="Q151:U151"/>
    <mergeCell ref="V151:AE151"/>
    <mergeCell ref="AF151:AJ151"/>
    <mergeCell ref="AK151:AO151"/>
    <mergeCell ref="Q149:U149"/>
    <mergeCell ref="V149:AE149"/>
    <mergeCell ref="AF149:AJ149"/>
    <mergeCell ref="AK149:AO149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50:BI150"/>
    <mergeCell ref="BJ150:BN150"/>
    <mergeCell ref="BO150:BS150"/>
    <mergeCell ref="BT150:BX150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D138:BH138"/>
    <mergeCell ref="Z138:AD138"/>
    <mergeCell ref="AE138:AI138"/>
    <mergeCell ref="AJ138:AN138"/>
    <mergeCell ref="AO138:AS138"/>
    <mergeCell ref="AT138:AX138"/>
    <mergeCell ref="AY138:BC138"/>
    <mergeCell ref="A137:C137"/>
    <mergeCell ref="D137:T137"/>
    <mergeCell ref="U137:Y137"/>
    <mergeCell ref="Z137:AD137"/>
    <mergeCell ref="AE137:AI137"/>
    <mergeCell ref="AJ137:AN137"/>
    <mergeCell ref="AO137:AS137"/>
    <mergeCell ref="AT137:AX137"/>
    <mergeCell ref="AY137:BC137"/>
    <mergeCell ref="BL128:BP128"/>
    <mergeCell ref="AO135:AS135"/>
    <mergeCell ref="AT135:AX135"/>
    <mergeCell ref="AY135:BC135"/>
    <mergeCell ref="BD135:BH135"/>
    <mergeCell ref="AO134:AS134"/>
    <mergeCell ref="AT134:AX134"/>
    <mergeCell ref="AY134:BC134"/>
    <mergeCell ref="BD134:BH134"/>
    <mergeCell ref="A135:C135"/>
    <mergeCell ref="D135:T135"/>
    <mergeCell ref="U135:Y135"/>
    <mergeCell ref="Z135:AD135"/>
    <mergeCell ref="AE135:AI135"/>
    <mergeCell ref="AJ135:AN135"/>
    <mergeCell ref="A134:C134"/>
    <mergeCell ref="BQ128:BT128"/>
    <mergeCell ref="BU128:BY128"/>
    <mergeCell ref="AI128:AM128"/>
    <mergeCell ref="AN128:AR128"/>
    <mergeCell ref="AS128:AW128"/>
    <mergeCell ref="AX128:BA128"/>
    <mergeCell ref="BB128:BF128"/>
    <mergeCell ref="BG128:BK128"/>
    <mergeCell ref="BB127:BF127"/>
    <mergeCell ref="BG127:BK127"/>
    <mergeCell ref="BL127:BP127"/>
    <mergeCell ref="BQ127:BT127"/>
    <mergeCell ref="BU127:BY127"/>
    <mergeCell ref="A128:C128"/>
    <mergeCell ref="D128:T128"/>
    <mergeCell ref="U128:Y128"/>
    <mergeCell ref="Z128:AD128"/>
    <mergeCell ref="AE128:AH128"/>
    <mergeCell ref="A127:C127"/>
    <mergeCell ref="D127:T127"/>
    <mergeCell ref="U127:Y127"/>
    <mergeCell ref="Z127:AD127"/>
    <mergeCell ref="AE127:AH127"/>
    <mergeCell ref="AI127:AM127"/>
    <mergeCell ref="AN127:AR127"/>
    <mergeCell ref="AS127:AW127"/>
    <mergeCell ref="AX127:BA127"/>
    <mergeCell ref="BG108:BK108"/>
    <mergeCell ref="BG107:BK107"/>
    <mergeCell ref="A108:D108"/>
    <mergeCell ref="E108:W108"/>
    <mergeCell ref="X108:AB108"/>
    <mergeCell ref="AC108:AG108"/>
    <mergeCell ref="AH108:AL108"/>
    <mergeCell ref="AM108:AQ108"/>
    <mergeCell ref="AR108:AV108"/>
    <mergeCell ref="AW108:BA108"/>
    <mergeCell ref="BB108:BF108"/>
    <mergeCell ref="BG106:BK106"/>
    <mergeCell ref="A107:D107"/>
    <mergeCell ref="E107:W107"/>
    <mergeCell ref="X107:AB107"/>
    <mergeCell ref="AC107:AG107"/>
    <mergeCell ref="AH107:AL107"/>
    <mergeCell ref="AM107:AQ107"/>
    <mergeCell ref="AR107:AV107"/>
    <mergeCell ref="AW107:BA107"/>
    <mergeCell ref="BB107:BF107"/>
    <mergeCell ref="BG105:BK105"/>
    <mergeCell ref="A106:D106"/>
    <mergeCell ref="E106:W106"/>
    <mergeCell ref="X106:AB106"/>
    <mergeCell ref="AC106:AG106"/>
    <mergeCell ref="AH106:AL106"/>
    <mergeCell ref="AM106:AQ106"/>
    <mergeCell ref="AR106:AV106"/>
    <mergeCell ref="AW106:BA106"/>
    <mergeCell ref="BB106:BF106"/>
    <mergeCell ref="BG104:BK104"/>
    <mergeCell ref="A105:D105"/>
    <mergeCell ref="E105:W105"/>
    <mergeCell ref="X105:AB105"/>
    <mergeCell ref="AC105:AG105"/>
    <mergeCell ref="AH105:AL105"/>
    <mergeCell ref="AM105:AQ105"/>
    <mergeCell ref="AR105:AV105"/>
    <mergeCell ref="AW105:BA105"/>
    <mergeCell ref="BB105:BF105"/>
    <mergeCell ref="BG103:BK103"/>
    <mergeCell ref="A104:D104"/>
    <mergeCell ref="E104:W104"/>
    <mergeCell ref="X104:AB104"/>
    <mergeCell ref="AC104:AG104"/>
    <mergeCell ref="AH104:AL104"/>
    <mergeCell ref="AM104:AQ104"/>
    <mergeCell ref="AR104:AV104"/>
    <mergeCell ref="AW104:BA104"/>
    <mergeCell ref="BB104:BF104"/>
    <mergeCell ref="BG102:BK102"/>
    <mergeCell ref="A103:D103"/>
    <mergeCell ref="E103:W103"/>
    <mergeCell ref="X103:AB103"/>
    <mergeCell ref="AC103:AG103"/>
    <mergeCell ref="AH103:AL103"/>
    <mergeCell ref="AM103:AQ103"/>
    <mergeCell ref="AR103:AV103"/>
    <mergeCell ref="AW103:BA103"/>
    <mergeCell ref="BB103:BF103"/>
    <mergeCell ref="BG101:BK101"/>
    <mergeCell ref="A102:D102"/>
    <mergeCell ref="E102:W102"/>
    <mergeCell ref="X102:AB102"/>
    <mergeCell ref="AC102:AG102"/>
    <mergeCell ref="AH102:AL102"/>
    <mergeCell ref="AM102:AQ102"/>
    <mergeCell ref="AR102:AV102"/>
    <mergeCell ref="AW102:BA102"/>
    <mergeCell ref="BB102:BF102"/>
    <mergeCell ref="BG100:BK100"/>
    <mergeCell ref="A101:D101"/>
    <mergeCell ref="E101:W101"/>
    <mergeCell ref="X101:AB101"/>
    <mergeCell ref="AC101:AG101"/>
    <mergeCell ref="AH101:AL101"/>
    <mergeCell ref="AM101:AQ101"/>
    <mergeCell ref="AR101:AV101"/>
    <mergeCell ref="AW101:BA101"/>
    <mergeCell ref="BB101:BF101"/>
    <mergeCell ref="BB97:BF97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100:BA100"/>
    <mergeCell ref="BB100:BF100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9:BA99"/>
    <mergeCell ref="BB99:BF99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A94:D94"/>
    <mergeCell ref="E94:W94"/>
    <mergeCell ref="X94:AB94"/>
    <mergeCell ref="AC94:AG94"/>
    <mergeCell ref="AH94:AL94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8:BA98"/>
    <mergeCell ref="BB98:BF98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7:BA97"/>
    <mergeCell ref="BL77:BP77"/>
    <mergeCell ref="BQ77:BT77"/>
    <mergeCell ref="BU77:BY77"/>
    <mergeCell ref="AI77:AM77"/>
    <mergeCell ref="AN77:AR77"/>
    <mergeCell ref="AS77:AW77"/>
    <mergeCell ref="AX77:BA77"/>
    <mergeCell ref="BB77:BF77"/>
    <mergeCell ref="BG77:BK77"/>
    <mergeCell ref="BB76:BF76"/>
    <mergeCell ref="BG76:BK76"/>
    <mergeCell ref="BL76:BP76"/>
    <mergeCell ref="BQ76:BT76"/>
    <mergeCell ref="BU76:BY76"/>
    <mergeCell ref="A77:D77"/>
    <mergeCell ref="E77:T77"/>
    <mergeCell ref="U77:Y77"/>
    <mergeCell ref="Z77:AD77"/>
    <mergeCell ref="AE77:AH77"/>
    <mergeCell ref="BU75:BY75"/>
    <mergeCell ref="A76:D76"/>
    <mergeCell ref="E76:T76"/>
    <mergeCell ref="U76:Y76"/>
    <mergeCell ref="Z76:AD76"/>
    <mergeCell ref="AE76:AH76"/>
    <mergeCell ref="AI76:AM76"/>
    <mergeCell ref="AN76:AR76"/>
    <mergeCell ref="AS76:AW76"/>
    <mergeCell ref="AX76:BA76"/>
    <mergeCell ref="AS75:AW75"/>
    <mergeCell ref="AX75:BA75"/>
    <mergeCell ref="BB75:BF75"/>
    <mergeCell ref="BG75:BK75"/>
    <mergeCell ref="BL75:BP75"/>
    <mergeCell ref="BQ75:BT75"/>
    <mergeCell ref="BL74:BP74"/>
    <mergeCell ref="BQ74:BT74"/>
    <mergeCell ref="BU74:BY74"/>
    <mergeCell ref="A75:D75"/>
    <mergeCell ref="E75:T75"/>
    <mergeCell ref="U75:Y75"/>
    <mergeCell ref="Z75:AD75"/>
    <mergeCell ref="AE75:AH75"/>
    <mergeCell ref="AI75:AM75"/>
    <mergeCell ref="AN75:AR75"/>
    <mergeCell ref="AI74:AM74"/>
    <mergeCell ref="AN74:AR74"/>
    <mergeCell ref="AS74:AW74"/>
    <mergeCell ref="AX74:BA74"/>
    <mergeCell ref="BB74:BF74"/>
    <mergeCell ref="BG74:BK74"/>
    <mergeCell ref="BB73:BF73"/>
    <mergeCell ref="BG73:BK73"/>
    <mergeCell ref="BL73:BP73"/>
    <mergeCell ref="BQ73:BT73"/>
    <mergeCell ref="BU73:BY73"/>
    <mergeCell ref="A74:D74"/>
    <mergeCell ref="E74:T74"/>
    <mergeCell ref="U74:Y74"/>
    <mergeCell ref="Z74:AD74"/>
    <mergeCell ref="AE74:AH74"/>
    <mergeCell ref="BU72:BY72"/>
    <mergeCell ref="A73:D73"/>
    <mergeCell ref="E73:T73"/>
    <mergeCell ref="U73:Y73"/>
    <mergeCell ref="Z73:AD73"/>
    <mergeCell ref="AE73:AH73"/>
    <mergeCell ref="AI73:AM73"/>
    <mergeCell ref="AN73:AR73"/>
    <mergeCell ref="AS73:AW73"/>
    <mergeCell ref="AX73:BA73"/>
    <mergeCell ref="AS72:AW72"/>
    <mergeCell ref="AX72:BA72"/>
    <mergeCell ref="BB72:BF72"/>
    <mergeCell ref="BG72:BK72"/>
    <mergeCell ref="BL72:BP72"/>
    <mergeCell ref="BQ72:BT72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AI72:AM72"/>
    <mergeCell ref="AN72:AR72"/>
    <mergeCell ref="AI71:AM71"/>
    <mergeCell ref="AN71:AR71"/>
    <mergeCell ref="AS71:AW71"/>
    <mergeCell ref="AX71:BA71"/>
    <mergeCell ref="BB71:BF71"/>
    <mergeCell ref="BG71:BK71"/>
    <mergeCell ref="BB70:BF70"/>
    <mergeCell ref="BG70:BK70"/>
    <mergeCell ref="BL70:BP70"/>
    <mergeCell ref="BQ70:BT70"/>
    <mergeCell ref="BU70:BY70"/>
    <mergeCell ref="A71:D71"/>
    <mergeCell ref="E71:T71"/>
    <mergeCell ref="U71:Y71"/>
    <mergeCell ref="Z71:AD71"/>
    <mergeCell ref="AE71:AH71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A63:D63"/>
    <mergeCell ref="E63:T63"/>
    <mergeCell ref="U63:Y63"/>
    <mergeCell ref="Z63:AD63"/>
    <mergeCell ref="AE63:AH63"/>
    <mergeCell ref="AI63:AM63"/>
    <mergeCell ref="AN63:AR63"/>
    <mergeCell ref="AW52:BA52"/>
    <mergeCell ref="BB52:BF52"/>
    <mergeCell ref="BG52:BK52"/>
    <mergeCell ref="AW51:BA51"/>
    <mergeCell ref="BB51:BF51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W50:BA50"/>
    <mergeCell ref="BB50:BF50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AC47:AG47"/>
    <mergeCell ref="AH47:AL47"/>
    <mergeCell ref="AM47:AQ47"/>
    <mergeCell ref="AR47:AV47"/>
    <mergeCell ref="A46:D46"/>
    <mergeCell ref="E46:W46"/>
    <mergeCell ref="X46:AB46"/>
    <mergeCell ref="AC46:AG46"/>
    <mergeCell ref="AH46:AL46"/>
    <mergeCell ref="AM46:AQ46"/>
    <mergeCell ref="AR46:AV46"/>
    <mergeCell ref="AW49:BA49"/>
    <mergeCell ref="BB49:BF49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48:BA48"/>
    <mergeCell ref="BB48:BF48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BB37:BF37"/>
    <mergeCell ref="BG37:BK37"/>
    <mergeCell ref="BL37:BP37"/>
    <mergeCell ref="BQ37:BT37"/>
    <mergeCell ref="BU37:BY37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A343:AA343"/>
    <mergeCell ref="AH343:AP343"/>
    <mergeCell ref="AU343:BF343"/>
    <mergeCell ref="AH344:AP344"/>
    <mergeCell ref="AU344:BF344"/>
    <mergeCell ref="A31:D31"/>
    <mergeCell ref="E31:T31"/>
    <mergeCell ref="U31:Y31"/>
    <mergeCell ref="Z31:AD31"/>
    <mergeCell ref="AE31:AH31"/>
    <mergeCell ref="A336:BL336"/>
    <mergeCell ref="A340:AA340"/>
    <mergeCell ref="AH340:AP340"/>
    <mergeCell ref="AU340:BF340"/>
    <mergeCell ref="AH341:AP341"/>
    <mergeCell ref="AU341:BF341"/>
    <mergeCell ref="AW317:BD317"/>
    <mergeCell ref="BE317:BL317"/>
    <mergeCell ref="A330:BL330"/>
    <mergeCell ref="A331:BL331"/>
    <mergeCell ref="A334:BL334"/>
    <mergeCell ref="A335:BL335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Z317:AD317"/>
    <mergeCell ref="AE317:AJ317"/>
    <mergeCell ref="AK317:AP317"/>
    <mergeCell ref="AQ317:AV317"/>
    <mergeCell ref="A316:F316"/>
    <mergeCell ref="G316:S316"/>
    <mergeCell ref="T316:Y316"/>
    <mergeCell ref="Z316:AD316"/>
    <mergeCell ref="AE316:AJ316"/>
    <mergeCell ref="AK316:AP316"/>
    <mergeCell ref="BE313:BL314"/>
    <mergeCell ref="A315:F315"/>
    <mergeCell ref="G315:S315"/>
    <mergeCell ref="T315:Y315"/>
    <mergeCell ref="Z315:AD315"/>
    <mergeCell ref="AE315:AJ315"/>
    <mergeCell ref="AK315:AP315"/>
    <mergeCell ref="AQ315:AV315"/>
    <mergeCell ref="AW315:BD315"/>
    <mergeCell ref="BE315:BL315"/>
    <mergeCell ref="A311:BL311"/>
    <mergeCell ref="A312:BL312"/>
    <mergeCell ref="A313:F314"/>
    <mergeCell ref="G313:S314"/>
    <mergeCell ref="T313:Y314"/>
    <mergeCell ref="Z313:AD314"/>
    <mergeCell ref="AE313:AJ314"/>
    <mergeCell ref="AK313:AP314"/>
    <mergeCell ref="AQ313:AV314"/>
    <mergeCell ref="AW313:BD314"/>
    <mergeCell ref="AJ297:AN297"/>
    <mergeCell ref="AO297:AS297"/>
    <mergeCell ref="AT297:AW297"/>
    <mergeCell ref="AX297:BB297"/>
    <mergeCell ref="BC297:BG297"/>
    <mergeCell ref="BH297:BL297"/>
    <mergeCell ref="A297:F297"/>
    <mergeCell ref="G297:P297"/>
    <mergeCell ref="Q297:U297"/>
    <mergeCell ref="V297:Y297"/>
    <mergeCell ref="Z297:AD297"/>
    <mergeCell ref="AE297:AI297"/>
    <mergeCell ref="AJ298:AN298"/>
    <mergeCell ref="AO298:AS298"/>
    <mergeCell ref="AT298:AW298"/>
    <mergeCell ref="AX298:BB298"/>
    <mergeCell ref="BC298:BG298"/>
    <mergeCell ref="BH298:BL298"/>
    <mergeCell ref="A298:F298"/>
    <mergeCell ref="G298:P298"/>
    <mergeCell ref="Q298:U298"/>
    <mergeCell ref="V298:Y298"/>
    <mergeCell ref="A296:F296"/>
    <mergeCell ref="G296:P296"/>
    <mergeCell ref="Q296:U296"/>
    <mergeCell ref="V296:Y296"/>
    <mergeCell ref="Z296:AD296"/>
    <mergeCell ref="AE296:AI296"/>
    <mergeCell ref="AJ295:AN295"/>
    <mergeCell ref="AO295:AS295"/>
    <mergeCell ref="AT295:AW295"/>
    <mergeCell ref="AX295:BB295"/>
    <mergeCell ref="BC295:BG295"/>
    <mergeCell ref="BH295:BL295"/>
    <mergeCell ref="A295:F295"/>
    <mergeCell ref="G295:P295"/>
    <mergeCell ref="Q295:U295"/>
    <mergeCell ref="V295:Y295"/>
    <mergeCell ref="Z295:AD295"/>
    <mergeCell ref="AE295:AI295"/>
    <mergeCell ref="AT293:AW294"/>
    <mergeCell ref="AX293:BG293"/>
    <mergeCell ref="BH293:BL294"/>
    <mergeCell ref="Z294:AD294"/>
    <mergeCell ref="AE294:AI294"/>
    <mergeCell ref="AX294:BB294"/>
    <mergeCell ref="BC294:BG294"/>
    <mergeCell ref="A291:BL291"/>
    <mergeCell ref="A292:F294"/>
    <mergeCell ref="G292:P294"/>
    <mergeCell ref="Q292:AN292"/>
    <mergeCell ref="AO292:BL292"/>
    <mergeCell ref="Q293:U294"/>
    <mergeCell ref="V293:Y294"/>
    <mergeCell ref="Z293:AI293"/>
    <mergeCell ref="AJ293:AN294"/>
    <mergeCell ref="AO293:AS294"/>
    <mergeCell ref="A290:BL290"/>
    <mergeCell ref="AQ278:AV278"/>
    <mergeCell ref="AW278:BA278"/>
    <mergeCell ref="BB278:BF278"/>
    <mergeCell ref="BG278:BL278"/>
    <mergeCell ref="AK276:AP276"/>
    <mergeCell ref="AQ276:AV276"/>
    <mergeCell ref="AW276:BA276"/>
    <mergeCell ref="BB276:BF276"/>
    <mergeCell ref="BG276:BL276"/>
    <mergeCell ref="A277:F277"/>
    <mergeCell ref="G277:S277"/>
    <mergeCell ref="T277:Y277"/>
    <mergeCell ref="Z277:AD277"/>
    <mergeCell ref="AE277:AJ277"/>
    <mergeCell ref="AK275:AP275"/>
    <mergeCell ref="AQ275:AV275"/>
    <mergeCell ref="AW275:BA275"/>
    <mergeCell ref="BB275:BF275"/>
    <mergeCell ref="BG275:BL275"/>
    <mergeCell ref="A276:F276"/>
    <mergeCell ref="G276:S276"/>
    <mergeCell ref="T276:Y276"/>
    <mergeCell ref="Z276:AD276"/>
    <mergeCell ref="AE276:AJ276"/>
    <mergeCell ref="A275:F275"/>
    <mergeCell ref="G275:S275"/>
    <mergeCell ref="T275:Y275"/>
    <mergeCell ref="Z275:AD275"/>
    <mergeCell ref="AE275:AJ275"/>
    <mergeCell ref="A278:F278"/>
    <mergeCell ref="G278:S278"/>
    <mergeCell ref="A273:F274"/>
    <mergeCell ref="G273:S274"/>
    <mergeCell ref="T273:Y274"/>
    <mergeCell ref="Z273:AD274"/>
    <mergeCell ref="AE273:AJ274"/>
    <mergeCell ref="AK273:AP274"/>
    <mergeCell ref="BP262:BS262"/>
    <mergeCell ref="A266:BL266"/>
    <mergeCell ref="A267:BL267"/>
    <mergeCell ref="A270:BL270"/>
    <mergeCell ref="A271:BL271"/>
    <mergeCell ref="A272:BL272"/>
    <mergeCell ref="AX263:BA263"/>
    <mergeCell ref="BB263:BF263"/>
    <mergeCell ref="BG263:BJ263"/>
    <mergeCell ref="BK263:BO263"/>
    <mergeCell ref="AO262:AR262"/>
    <mergeCell ref="AS262:AW262"/>
    <mergeCell ref="AX262:BA262"/>
    <mergeCell ref="BB262:BF262"/>
    <mergeCell ref="BG262:BJ262"/>
    <mergeCell ref="BK262:BO262"/>
    <mergeCell ref="BB261:BF261"/>
    <mergeCell ref="BG261:BJ261"/>
    <mergeCell ref="BK261:BO261"/>
    <mergeCell ref="BP261:BS261"/>
    <mergeCell ref="A262:M262"/>
    <mergeCell ref="N262:U262"/>
    <mergeCell ref="V262:Z262"/>
    <mergeCell ref="AA262:AE262"/>
    <mergeCell ref="AF262:AI262"/>
    <mergeCell ref="AJ262:AN262"/>
    <mergeCell ref="BP260:BS260"/>
    <mergeCell ref="A261:M261"/>
    <mergeCell ref="N261:U261"/>
    <mergeCell ref="V261:Z261"/>
    <mergeCell ref="AA261:AE261"/>
    <mergeCell ref="AF261:AI261"/>
    <mergeCell ref="AJ261:AN261"/>
    <mergeCell ref="AO261:AR261"/>
    <mergeCell ref="AS261:AW261"/>
    <mergeCell ref="AX261:BA261"/>
    <mergeCell ref="AO260:AR260"/>
    <mergeCell ref="AS260:AW260"/>
    <mergeCell ref="AX260:BA260"/>
    <mergeCell ref="BB260:BF260"/>
    <mergeCell ref="BG260:BJ260"/>
    <mergeCell ref="BK260:BO260"/>
    <mergeCell ref="BB259:BF259"/>
    <mergeCell ref="BG259:BJ259"/>
    <mergeCell ref="BK259:BO259"/>
    <mergeCell ref="BP259:BS259"/>
    <mergeCell ref="A260:M260"/>
    <mergeCell ref="N260:U260"/>
    <mergeCell ref="V260:Z260"/>
    <mergeCell ref="AA260:AE260"/>
    <mergeCell ref="AF260:AI260"/>
    <mergeCell ref="AJ260:AN260"/>
    <mergeCell ref="AA259:AE259"/>
    <mergeCell ref="AF259:AI259"/>
    <mergeCell ref="AJ259:AN259"/>
    <mergeCell ref="AO259:AR259"/>
    <mergeCell ref="AS259:AW259"/>
    <mergeCell ref="AX259:BA259"/>
    <mergeCell ref="A256:BL256"/>
    <mergeCell ref="A257:BM257"/>
    <mergeCell ref="A258:M259"/>
    <mergeCell ref="N258:U259"/>
    <mergeCell ref="V258:Z259"/>
    <mergeCell ref="AA258:AI258"/>
    <mergeCell ref="AJ258:AR258"/>
    <mergeCell ref="AS258:BA258"/>
    <mergeCell ref="BB258:BJ258"/>
    <mergeCell ref="BK258:BS258"/>
    <mergeCell ref="AZ252:BD252"/>
    <mergeCell ref="A253:F253"/>
    <mergeCell ref="G253:S253"/>
    <mergeCell ref="T253:Z253"/>
    <mergeCell ref="AA253:AE253"/>
    <mergeCell ref="AF253:AJ253"/>
    <mergeCell ref="AK253:AO253"/>
    <mergeCell ref="AP253:AT253"/>
    <mergeCell ref="AU253:AY253"/>
    <mergeCell ref="AZ253:BD253"/>
    <mergeCell ref="AU251:AY251"/>
    <mergeCell ref="AZ251:BD251"/>
    <mergeCell ref="A252:F252"/>
    <mergeCell ref="G252:S252"/>
    <mergeCell ref="T252:Z252"/>
    <mergeCell ref="AA252:AE252"/>
    <mergeCell ref="AF252:AJ252"/>
    <mergeCell ref="AK252:AO252"/>
    <mergeCell ref="AP252:AT252"/>
    <mergeCell ref="AU252:AY252"/>
    <mergeCell ref="AP250:AT250"/>
    <mergeCell ref="AU250:AY250"/>
    <mergeCell ref="AZ250:BD250"/>
    <mergeCell ref="A251:F251"/>
    <mergeCell ref="G251:S251"/>
    <mergeCell ref="T251:Z251"/>
    <mergeCell ref="AA251:AE251"/>
    <mergeCell ref="AF251:AJ251"/>
    <mergeCell ref="AK251:AO251"/>
    <mergeCell ref="AP251:AT251"/>
    <mergeCell ref="A247:BL247"/>
    <mergeCell ref="A248:BD248"/>
    <mergeCell ref="A249:F250"/>
    <mergeCell ref="G249:S250"/>
    <mergeCell ref="T249:Z250"/>
    <mergeCell ref="AA249:AO249"/>
    <mergeCell ref="AP249:BD249"/>
    <mergeCell ref="AA250:AE250"/>
    <mergeCell ref="AF250:AJ250"/>
    <mergeCell ref="AK250:AO250"/>
    <mergeCell ref="AP245:AT245"/>
    <mergeCell ref="AU245:AY245"/>
    <mergeCell ref="AZ245:BD245"/>
    <mergeCell ref="BE245:BI245"/>
    <mergeCell ref="BJ245:BN245"/>
    <mergeCell ref="BO245:BS245"/>
    <mergeCell ref="A245:F245"/>
    <mergeCell ref="G245:S245"/>
    <mergeCell ref="T245:Z245"/>
    <mergeCell ref="AA245:AE245"/>
    <mergeCell ref="AF245:AJ245"/>
    <mergeCell ref="AK245:AO245"/>
    <mergeCell ref="AP244:AT244"/>
    <mergeCell ref="AU244:AY244"/>
    <mergeCell ref="AZ244:BD244"/>
    <mergeCell ref="BE244:BI244"/>
    <mergeCell ref="BJ244:BN244"/>
    <mergeCell ref="BO244:BS244"/>
    <mergeCell ref="A244:F244"/>
    <mergeCell ref="G244:S244"/>
    <mergeCell ref="T244:Z244"/>
    <mergeCell ref="AA244:AE244"/>
    <mergeCell ref="AF244:AJ244"/>
    <mergeCell ref="AK244:AO244"/>
    <mergeCell ref="AP243:AT243"/>
    <mergeCell ref="AU243:AY243"/>
    <mergeCell ref="AZ243:BD243"/>
    <mergeCell ref="BE243:BI243"/>
    <mergeCell ref="BJ243:BN243"/>
    <mergeCell ref="BO243:BS243"/>
    <mergeCell ref="A243:F243"/>
    <mergeCell ref="G243:S243"/>
    <mergeCell ref="T243:Z243"/>
    <mergeCell ref="AA243:AE243"/>
    <mergeCell ref="AF243:AJ243"/>
    <mergeCell ref="AK243:AO243"/>
    <mergeCell ref="AP242:AT242"/>
    <mergeCell ref="AU242:AY242"/>
    <mergeCell ref="AZ242:BD242"/>
    <mergeCell ref="BE242:BI242"/>
    <mergeCell ref="BJ242:BN242"/>
    <mergeCell ref="BO242:BS242"/>
    <mergeCell ref="A240:BS240"/>
    <mergeCell ref="A241:F242"/>
    <mergeCell ref="G241:S242"/>
    <mergeCell ref="T241:Z242"/>
    <mergeCell ref="AA241:AO241"/>
    <mergeCell ref="AP241:BD241"/>
    <mergeCell ref="BE241:BS241"/>
    <mergeCell ref="AA242:AE242"/>
    <mergeCell ref="AF242:AJ242"/>
    <mergeCell ref="AK242:AO242"/>
    <mergeCell ref="BA230:BC230"/>
    <mergeCell ref="BD230:BF230"/>
    <mergeCell ref="BG230:BI230"/>
    <mergeCell ref="BJ230:BL230"/>
    <mergeCell ref="A238:BL238"/>
    <mergeCell ref="A239:BS239"/>
    <mergeCell ref="AF231:AH231"/>
    <mergeCell ref="AI231:AK231"/>
    <mergeCell ref="AL231:AN231"/>
    <mergeCell ref="AO231:AQ231"/>
    <mergeCell ref="AI230:AK230"/>
    <mergeCell ref="AL230:AN230"/>
    <mergeCell ref="AO230:AQ230"/>
    <mergeCell ref="AR230:AT230"/>
    <mergeCell ref="AU230:AW230"/>
    <mergeCell ref="AX230:AZ230"/>
    <mergeCell ref="A230:C230"/>
    <mergeCell ref="D230:V230"/>
    <mergeCell ref="W230:Y230"/>
    <mergeCell ref="Z230:AB230"/>
    <mergeCell ref="AC230:AE230"/>
    <mergeCell ref="AF230:AH230"/>
    <mergeCell ref="BJ228:BL228"/>
    <mergeCell ref="A229:C229"/>
    <mergeCell ref="D229:V229"/>
    <mergeCell ref="W229:Y229"/>
    <mergeCell ref="Z229:AB229"/>
    <mergeCell ref="AC229:AE229"/>
    <mergeCell ref="AF229:AH229"/>
    <mergeCell ref="AI228:AK228"/>
    <mergeCell ref="AL228:AN228"/>
    <mergeCell ref="AO228:AQ228"/>
    <mergeCell ref="AR228:AT228"/>
    <mergeCell ref="AU228:AW228"/>
    <mergeCell ref="AX228:AZ228"/>
    <mergeCell ref="A228:C228"/>
    <mergeCell ref="D228:V228"/>
    <mergeCell ref="W228:Y228"/>
    <mergeCell ref="Z228:AB228"/>
    <mergeCell ref="AC228:AE228"/>
    <mergeCell ref="AF228:AH228"/>
    <mergeCell ref="W226:AB226"/>
    <mergeCell ref="AC226:AH226"/>
    <mergeCell ref="AI226:AN226"/>
    <mergeCell ref="AO226:AT226"/>
    <mergeCell ref="AU226:AW227"/>
    <mergeCell ref="AX226:AZ227"/>
    <mergeCell ref="BA226:BC227"/>
    <mergeCell ref="BD226:BF227"/>
    <mergeCell ref="BG226:BI227"/>
    <mergeCell ref="AL229:AN229"/>
    <mergeCell ref="AO229:AQ229"/>
    <mergeCell ref="AR229:AT229"/>
    <mergeCell ref="AU229:AW229"/>
    <mergeCell ref="AX229:AZ229"/>
    <mergeCell ref="BA228:BC228"/>
    <mergeCell ref="BD228:BF228"/>
    <mergeCell ref="BG228:BI228"/>
    <mergeCell ref="A225:C227"/>
    <mergeCell ref="D225:V227"/>
    <mergeCell ref="W225:AH225"/>
    <mergeCell ref="AI225:AT225"/>
    <mergeCell ref="AU225:AZ225"/>
    <mergeCell ref="BA225:BF225"/>
    <mergeCell ref="AT212:AX212"/>
    <mergeCell ref="AY212:BC212"/>
    <mergeCell ref="BD212:BH212"/>
    <mergeCell ref="BI212:BM212"/>
    <mergeCell ref="BN212:BR212"/>
    <mergeCell ref="A224:BL224"/>
    <mergeCell ref="BI213:BM213"/>
    <mergeCell ref="BN213:BR213"/>
    <mergeCell ref="A214:T214"/>
    <mergeCell ref="U214:Y214"/>
    <mergeCell ref="A212:T212"/>
    <mergeCell ref="U212:Y212"/>
    <mergeCell ref="Z212:AD212"/>
    <mergeCell ref="AE212:AI212"/>
    <mergeCell ref="AJ212:AN212"/>
    <mergeCell ref="AO212:AS212"/>
    <mergeCell ref="BJ226:BL227"/>
    <mergeCell ref="W227:Y227"/>
    <mergeCell ref="Z227:AB227"/>
    <mergeCell ref="AC227:AE227"/>
    <mergeCell ref="AF227:AH227"/>
    <mergeCell ref="AI227:AK227"/>
    <mergeCell ref="AL227:AN227"/>
    <mergeCell ref="AO227:AQ227"/>
    <mergeCell ref="AR227:AT227"/>
    <mergeCell ref="BG225:BL225"/>
    <mergeCell ref="AO211:AS211"/>
    <mergeCell ref="AT211:AX211"/>
    <mergeCell ref="AY211:BC211"/>
    <mergeCell ref="BD211:BH211"/>
    <mergeCell ref="BI211:BM211"/>
    <mergeCell ref="BN211:BR211"/>
    <mergeCell ref="AT210:AX210"/>
    <mergeCell ref="AY210:BC210"/>
    <mergeCell ref="BD210:BH210"/>
    <mergeCell ref="BI210:BM210"/>
    <mergeCell ref="BN210:BR210"/>
    <mergeCell ref="A211:T211"/>
    <mergeCell ref="U211:Y211"/>
    <mergeCell ref="Z211:AD211"/>
    <mergeCell ref="AE211:AI211"/>
    <mergeCell ref="AJ211:AN211"/>
    <mergeCell ref="A210:T210"/>
    <mergeCell ref="U210:Y210"/>
    <mergeCell ref="Z210:AD210"/>
    <mergeCell ref="AE210:AI210"/>
    <mergeCell ref="AJ210:AN210"/>
    <mergeCell ref="AO210:AS210"/>
    <mergeCell ref="AO209:AS209"/>
    <mergeCell ref="AT209:AX209"/>
    <mergeCell ref="AY209:BC209"/>
    <mergeCell ref="BD209:BH209"/>
    <mergeCell ref="BI209:BM209"/>
    <mergeCell ref="BN209:BR209"/>
    <mergeCell ref="A208:T209"/>
    <mergeCell ref="U208:AD208"/>
    <mergeCell ref="AE208:AN208"/>
    <mergeCell ref="AO208:AX208"/>
    <mergeCell ref="AY208:BH208"/>
    <mergeCell ref="BI208:BR208"/>
    <mergeCell ref="U209:Y209"/>
    <mergeCell ref="Z209:AD209"/>
    <mergeCell ref="AE209:AI209"/>
    <mergeCell ref="AJ209:AN209"/>
    <mergeCell ref="AP178:AT178"/>
    <mergeCell ref="AU178:AY178"/>
    <mergeCell ref="AZ178:BD178"/>
    <mergeCell ref="BE178:BI178"/>
    <mergeCell ref="A206:BL206"/>
    <mergeCell ref="A207:BR207"/>
    <mergeCell ref="BE179:BI179"/>
    <mergeCell ref="A180:C180"/>
    <mergeCell ref="D180:P180"/>
    <mergeCell ref="Q180:U180"/>
    <mergeCell ref="A179:C179"/>
    <mergeCell ref="D179:P179"/>
    <mergeCell ref="Q179:U179"/>
    <mergeCell ref="V179:AE179"/>
    <mergeCell ref="AF179:AJ179"/>
    <mergeCell ref="AK179:AO179"/>
    <mergeCell ref="BE177:BI177"/>
    <mergeCell ref="A178:C178"/>
    <mergeCell ref="D178:P178"/>
    <mergeCell ref="Q178:U178"/>
    <mergeCell ref="V178:AE178"/>
    <mergeCell ref="AF178:AJ178"/>
    <mergeCell ref="AK178:AO178"/>
    <mergeCell ref="AP176:AT176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P175:AT175"/>
    <mergeCell ref="AU175:AY175"/>
    <mergeCell ref="AZ175:BD175"/>
    <mergeCell ref="BE175:BI175"/>
    <mergeCell ref="A176:C176"/>
    <mergeCell ref="D176:P176"/>
    <mergeCell ref="Q176:U176"/>
    <mergeCell ref="V176:AE176"/>
    <mergeCell ref="AF176:AJ176"/>
    <mergeCell ref="AK176:AO176"/>
    <mergeCell ref="BT147:BX147"/>
    <mergeCell ref="A173:BL173"/>
    <mergeCell ref="A174:C175"/>
    <mergeCell ref="D174:P175"/>
    <mergeCell ref="Q174:U175"/>
    <mergeCell ref="V174:AE175"/>
    <mergeCell ref="AF174:AT174"/>
    <mergeCell ref="AU174:BI174"/>
    <mergeCell ref="AF175:AJ175"/>
    <mergeCell ref="AK175:AO175"/>
    <mergeCell ref="AP147:AT147"/>
    <mergeCell ref="AU147:AY147"/>
    <mergeCell ref="AZ147:BD147"/>
    <mergeCell ref="BE147:BI147"/>
    <mergeCell ref="BJ147:BN147"/>
    <mergeCell ref="BO147:BS147"/>
    <mergeCell ref="BE148:BI148"/>
    <mergeCell ref="BJ148:BN148"/>
    <mergeCell ref="BO148:BS148"/>
    <mergeCell ref="BT148:BX148"/>
    <mergeCell ref="A149:C149"/>
    <mergeCell ref="D149:P149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A145:C145"/>
    <mergeCell ref="D145:P145"/>
    <mergeCell ref="Q145:U145"/>
    <mergeCell ref="V145:AE145"/>
    <mergeCell ref="AF145:AJ145"/>
    <mergeCell ref="AK145:AO145"/>
    <mergeCell ref="BJ143:BX143"/>
    <mergeCell ref="AF144:AJ144"/>
    <mergeCell ref="AK144:AO144"/>
    <mergeCell ref="AP144:AT144"/>
    <mergeCell ref="AU144:AY144"/>
    <mergeCell ref="AZ144:BD144"/>
    <mergeCell ref="BE144:BI144"/>
    <mergeCell ref="BJ144:BN144"/>
    <mergeCell ref="BO144:BS144"/>
    <mergeCell ref="BT144:BX144"/>
    <mergeCell ref="A143:C144"/>
    <mergeCell ref="D143:P144"/>
    <mergeCell ref="Q143:U144"/>
    <mergeCell ref="V143:AE144"/>
    <mergeCell ref="AF143:AT143"/>
    <mergeCell ref="AU143:BI143"/>
    <mergeCell ref="AO136:AS136"/>
    <mergeCell ref="AT136:AX136"/>
    <mergeCell ref="AY136:BC136"/>
    <mergeCell ref="BD136:BH136"/>
    <mergeCell ref="A141:BL141"/>
    <mergeCell ref="A142:BL142"/>
    <mergeCell ref="BD137:BH137"/>
    <mergeCell ref="A138:C138"/>
    <mergeCell ref="D138:T138"/>
    <mergeCell ref="U138:Y138"/>
    <mergeCell ref="A136:C136"/>
    <mergeCell ref="D136:T136"/>
    <mergeCell ref="U136:Y136"/>
    <mergeCell ref="Z136:AD136"/>
    <mergeCell ref="AE136:AI136"/>
    <mergeCell ref="AJ136:AN136"/>
    <mergeCell ref="D134:T134"/>
    <mergeCell ref="U134:Y134"/>
    <mergeCell ref="Z134:AD134"/>
    <mergeCell ref="AE134:AI134"/>
    <mergeCell ref="AJ134:AN134"/>
    <mergeCell ref="AE133:AI133"/>
    <mergeCell ref="AJ133:AN133"/>
    <mergeCell ref="AO133:AS133"/>
    <mergeCell ref="AT133:AX133"/>
    <mergeCell ref="AY133:BC133"/>
    <mergeCell ref="BD133:BH133"/>
    <mergeCell ref="BQ126:BT126"/>
    <mergeCell ref="BU126:BY126"/>
    <mergeCell ref="A130:BL130"/>
    <mergeCell ref="A131:BH131"/>
    <mergeCell ref="A132:C133"/>
    <mergeCell ref="D132:T133"/>
    <mergeCell ref="U132:AN132"/>
    <mergeCell ref="AO132:BH132"/>
    <mergeCell ref="U133:Y133"/>
    <mergeCell ref="Z133:AD133"/>
    <mergeCell ref="AN126:AR126"/>
    <mergeCell ref="AS126:AW126"/>
    <mergeCell ref="AX126:BA126"/>
    <mergeCell ref="BB126:BF126"/>
    <mergeCell ref="BG126:BK126"/>
    <mergeCell ref="BL126:BP126"/>
    <mergeCell ref="A126:C126"/>
    <mergeCell ref="D126:T126"/>
    <mergeCell ref="U126:Y126"/>
    <mergeCell ref="Z126:AD126"/>
    <mergeCell ref="AE126:AH126"/>
    <mergeCell ref="AI126:AM126"/>
    <mergeCell ref="AX125:BA125"/>
    <mergeCell ref="BB125:BF125"/>
    <mergeCell ref="BG125:BK125"/>
    <mergeCell ref="BL125:BP125"/>
    <mergeCell ref="BQ125:BT125"/>
    <mergeCell ref="BU125:BY125"/>
    <mergeCell ref="BQ124:BT124"/>
    <mergeCell ref="BU124:BY124"/>
    <mergeCell ref="A125:C125"/>
    <mergeCell ref="D125:T125"/>
    <mergeCell ref="U125:Y125"/>
    <mergeCell ref="Z125:AD125"/>
    <mergeCell ref="AE125:AH125"/>
    <mergeCell ref="AI125:AM125"/>
    <mergeCell ref="AN125:AR125"/>
    <mergeCell ref="AS125:AW125"/>
    <mergeCell ref="AN124:AR124"/>
    <mergeCell ref="AS124:AW124"/>
    <mergeCell ref="AX124:BA124"/>
    <mergeCell ref="BB124:BF124"/>
    <mergeCell ref="BG124:BK124"/>
    <mergeCell ref="BL124:BP124"/>
    <mergeCell ref="A124:C124"/>
    <mergeCell ref="D124:T124"/>
    <mergeCell ref="U124:Y124"/>
    <mergeCell ref="Z124:AD124"/>
    <mergeCell ref="AE124:AH124"/>
    <mergeCell ref="AI124:AM124"/>
    <mergeCell ref="AX123:BA123"/>
    <mergeCell ref="BB123:BF123"/>
    <mergeCell ref="BG123:BK123"/>
    <mergeCell ref="BL123:BP123"/>
    <mergeCell ref="BQ123:BT123"/>
    <mergeCell ref="BU123:BY123"/>
    <mergeCell ref="U123:Y123"/>
    <mergeCell ref="Z123:AD123"/>
    <mergeCell ref="AE123:AH123"/>
    <mergeCell ref="AI123:AM123"/>
    <mergeCell ref="AN123:AR123"/>
    <mergeCell ref="AS123:AW123"/>
    <mergeCell ref="BB116:BF116"/>
    <mergeCell ref="BG116:BK116"/>
    <mergeCell ref="A119:BL119"/>
    <mergeCell ref="A120:BL120"/>
    <mergeCell ref="A121:BY121"/>
    <mergeCell ref="A122:C123"/>
    <mergeCell ref="D122:T123"/>
    <mergeCell ref="U122:AM122"/>
    <mergeCell ref="AN122:BF122"/>
    <mergeCell ref="BG122:BY122"/>
    <mergeCell ref="BB115:BF115"/>
    <mergeCell ref="BG115:BK115"/>
    <mergeCell ref="A116:E116"/>
    <mergeCell ref="F116:W116"/>
    <mergeCell ref="X116:AB116"/>
    <mergeCell ref="AC116:AG116"/>
    <mergeCell ref="AH116:AL116"/>
    <mergeCell ref="AM116:AQ116"/>
    <mergeCell ref="AR116:AV116"/>
    <mergeCell ref="AW116:BA116"/>
    <mergeCell ref="BB114:BF114"/>
    <mergeCell ref="BG114:BK114"/>
    <mergeCell ref="A115:E115"/>
    <mergeCell ref="F115:W115"/>
    <mergeCell ref="X115:AB115"/>
    <mergeCell ref="AC115:AG115"/>
    <mergeCell ref="AH115:AL115"/>
    <mergeCell ref="AM115:AQ115"/>
    <mergeCell ref="AR115:AV115"/>
    <mergeCell ref="AW115:BA115"/>
    <mergeCell ref="BB113:BF113"/>
    <mergeCell ref="BG113:BK113"/>
    <mergeCell ref="A114:E114"/>
    <mergeCell ref="F114:W114"/>
    <mergeCell ref="X114:AB114"/>
    <mergeCell ref="AC114:AG114"/>
    <mergeCell ref="AH114:AL114"/>
    <mergeCell ref="AM114:AQ114"/>
    <mergeCell ref="AR114:AV114"/>
    <mergeCell ref="AW114:BA114"/>
    <mergeCell ref="A112:E113"/>
    <mergeCell ref="F112:W113"/>
    <mergeCell ref="X112:AQ112"/>
    <mergeCell ref="AR112:BK112"/>
    <mergeCell ref="X113:AB113"/>
    <mergeCell ref="AC113:AG113"/>
    <mergeCell ref="AH113:AL113"/>
    <mergeCell ref="AM113:AQ113"/>
    <mergeCell ref="AR113:AV113"/>
    <mergeCell ref="AW113:BA113"/>
    <mergeCell ref="AR93:AV93"/>
    <mergeCell ref="AW93:BA93"/>
    <mergeCell ref="BB93:BF93"/>
    <mergeCell ref="BG93:BK93"/>
    <mergeCell ref="A110:BL110"/>
    <mergeCell ref="A111:BK111"/>
    <mergeCell ref="AM94:AQ94"/>
    <mergeCell ref="AR94:AV94"/>
    <mergeCell ref="AW94:BA94"/>
    <mergeCell ref="BB94:BF94"/>
    <mergeCell ref="AR92:AV92"/>
    <mergeCell ref="AW92:BA92"/>
    <mergeCell ref="BB92:BF92"/>
    <mergeCell ref="BG92:BK92"/>
    <mergeCell ref="A93:D93"/>
    <mergeCell ref="E93:W93"/>
    <mergeCell ref="X93:AB93"/>
    <mergeCell ref="AC93:AG93"/>
    <mergeCell ref="AH93:AL93"/>
    <mergeCell ref="AM93:AQ93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AR91:AV91"/>
    <mergeCell ref="AW91:BA91"/>
    <mergeCell ref="BB91:BF91"/>
    <mergeCell ref="BG91:BK91"/>
    <mergeCell ref="A92:D92"/>
    <mergeCell ref="E92:W92"/>
    <mergeCell ref="X92:AB92"/>
    <mergeCell ref="AC92:AG92"/>
    <mergeCell ref="AH92:AL92"/>
    <mergeCell ref="AM92:AQ92"/>
    <mergeCell ref="A91:D91"/>
    <mergeCell ref="E91:W91"/>
    <mergeCell ref="X91:AB91"/>
    <mergeCell ref="AC91:AG91"/>
    <mergeCell ref="AH91:AL91"/>
    <mergeCell ref="AM91:AQ91"/>
    <mergeCell ref="AH90:AL90"/>
    <mergeCell ref="AM90:AQ90"/>
    <mergeCell ref="AR90:AV90"/>
    <mergeCell ref="AW90:BA90"/>
    <mergeCell ref="BB90:BF90"/>
    <mergeCell ref="BG90:BK90"/>
    <mergeCell ref="BQ85:BT85"/>
    <mergeCell ref="BU85:BY85"/>
    <mergeCell ref="A87:BL87"/>
    <mergeCell ref="A88:BK88"/>
    <mergeCell ref="A89:D90"/>
    <mergeCell ref="E89:W90"/>
    <mergeCell ref="X89:AQ89"/>
    <mergeCell ref="AR89:BK89"/>
    <mergeCell ref="X90:AB90"/>
    <mergeCell ref="AC90:AG90"/>
    <mergeCell ref="AN85:AR85"/>
    <mergeCell ref="AS85:AW85"/>
    <mergeCell ref="AX85:BA85"/>
    <mergeCell ref="BB85:BF85"/>
    <mergeCell ref="BG85:BK85"/>
    <mergeCell ref="BL85:BP85"/>
    <mergeCell ref="A85:E85"/>
    <mergeCell ref="F85:T85"/>
    <mergeCell ref="U85:Y85"/>
    <mergeCell ref="Z85:AD85"/>
    <mergeCell ref="AE85:AH85"/>
    <mergeCell ref="AI85:AM85"/>
    <mergeCell ref="AX84:BA84"/>
    <mergeCell ref="BB84:BF84"/>
    <mergeCell ref="BG84:BK84"/>
    <mergeCell ref="BL84:BP84"/>
    <mergeCell ref="BQ84:BT84"/>
    <mergeCell ref="BU84:BY84"/>
    <mergeCell ref="BQ83:BT83"/>
    <mergeCell ref="BU83:BY83"/>
    <mergeCell ref="A84:E84"/>
    <mergeCell ref="F84:T84"/>
    <mergeCell ref="U84:Y84"/>
    <mergeCell ref="Z84:AD84"/>
    <mergeCell ref="AE84:AH84"/>
    <mergeCell ref="AI84:AM84"/>
    <mergeCell ref="AN84:AR84"/>
    <mergeCell ref="AS84:AW84"/>
    <mergeCell ref="AN83:AR83"/>
    <mergeCell ref="AS83:AW83"/>
    <mergeCell ref="AX83:BA83"/>
    <mergeCell ref="BB83:BF83"/>
    <mergeCell ref="BG83:BK83"/>
    <mergeCell ref="BL83:BP83"/>
    <mergeCell ref="BG82:BK82"/>
    <mergeCell ref="BL82:BP82"/>
    <mergeCell ref="BQ82:BT82"/>
    <mergeCell ref="BU82:BY82"/>
    <mergeCell ref="A83:E83"/>
    <mergeCell ref="F83:T83"/>
    <mergeCell ref="U83:Y83"/>
    <mergeCell ref="Z83:AD83"/>
    <mergeCell ref="AE83:AH83"/>
    <mergeCell ref="AI83:AM83"/>
    <mergeCell ref="AE82:AH82"/>
    <mergeCell ref="AI82:AM82"/>
    <mergeCell ref="AN82:AR82"/>
    <mergeCell ref="AS82:AW82"/>
    <mergeCell ref="AX82:BA82"/>
    <mergeCell ref="BB82:BF82"/>
    <mergeCell ref="BU62:BY62"/>
    <mergeCell ref="A79:BL79"/>
    <mergeCell ref="A80:BY80"/>
    <mergeCell ref="A81:E82"/>
    <mergeCell ref="F81:T82"/>
    <mergeCell ref="U81:AM81"/>
    <mergeCell ref="AN81:BF81"/>
    <mergeCell ref="BG81:BY81"/>
    <mergeCell ref="U82:Y82"/>
    <mergeCell ref="Z82:AD82"/>
    <mergeCell ref="AS62:AW62"/>
    <mergeCell ref="AX62:BA62"/>
    <mergeCell ref="BB62:BF62"/>
    <mergeCell ref="BG62:BK62"/>
    <mergeCell ref="BL62:BP62"/>
    <mergeCell ref="BQ62:BT62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I61:AM61"/>
    <mergeCell ref="AN61:AR61"/>
    <mergeCell ref="AS61:AW61"/>
    <mergeCell ref="AX61:BA61"/>
    <mergeCell ref="BB61:BF61"/>
    <mergeCell ref="BG61:BK61"/>
    <mergeCell ref="BB60:BF60"/>
    <mergeCell ref="BG60:BK60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S60:AW60"/>
    <mergeCell ref="AX60:BA60"/>
    <mergeCell ref="AS59:AW59"/>
    <mergeCell ref="AX59:BA59"/>
    <mergeCell ref="BB59:BF59"/>
    <mergeCell ref="BG59:BK59"/>
    <mergeCell ref="BL59:BP59"/>
    <mergeCell ref="BQ59:BT59"/>
    <mergeCell ref="A58:D59"/>
    <mergeCell ref="E58:T59"/>
    <mergeCell ref="U58:AM58"/>
    <mergeCell ref="AN58:BF58"/>
    <mergeCell ref="BG58:BY58"/>
    <mergeCell ref="U59:Y59"/>
    <mergeCell ref="Z59:AD59"/>
    <mergeCell ref="AE59:AH59"/>
    <mergeCell ref="AI59:AM59"/>
    <mergeCell ref="AN59:AR59"/>
    <mergeCell ref="AW45:BA45"/>
    <mergeCell ref="BB45:BF45"/>
    <mergeCell ref="BG45:BK45"/>
    <mergeCell ref="A55:BY55"/>
    <mergeCell ref="A56:BY56"/>
    <mergeCell ref="A57:BY57"/>
    <mergeCell ref="AW46:BA46"/>
    <mergeCell ref="BB46:BF46"/>
    <mergeCell ref="BG46:BK46"/>
    <mergeCell ref="A47:D47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AW47:BA47"/>
    <mergeCell ref="BB47:BF47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E47:W47"/>
    <mergeCell ref="X47:AB47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40:BK40"/>
    <mergeCell ref="A41:D42"/>
    <mergeCell ref="E41:W42"/>
    <mergeCell ref="X41:AQ41"/>
    <mergeCell ref="AR41:BK41"/>
    <mergeCell ref="X42:AB42"/>
    <mergeCell ref="AC42:AG42"/>
    <mergeCell ref="AH42:AL42"/>
    <mergeCell ref="AM42:AQ42"/>
    <mergeCell ref="AR42:AV42"/>
    <mergeCell ref="BB30:BF30"/>
    <mergeCell ref="BG30:BK30"/>
    <mergeCell ref="BL30:BP30"/>
    <mergeCell ref="BQ30:BT30"/>
    <mergeCell ref="BU30:BY30"/>
    <mergeCell ref="A39:BL39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AX33:BA33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126 A230 A136">
    <cfRule type="cellIs" dxfId="527" priority="181" stopIfTrue="1" operator="equal">
      <formula>A125</formula>
    </cfRule>
  </conditionalFormatting>
  <conditionalFormatting sqref="A147:C147 A178:C178">
    <cfRule type="cellIs" dxfId="526" priority="182" stopIfTrue="1" operator="equal">
      <formula>A146</formula>
    </cfRule>
    <cfRule type="cellIs" dxfId="525" priority="183" stopIfTrue="1" operator="equal">
      <formula>0</formula>
    </cfRule>
  </conditionalFormatting>
  <conditionalFormatting sqref="A127">
    <cfRule type="cellIs" dxfId="524" priority="180" stopIfTrue="1" operator="equal">
      <formula>A126</formula>
    </cfRule>
  </conditionalFormatting>
  <conditionalFormatting sqref="A128">
    <cfRule type="cellIs" dxfId="523" priority="179" stopIfTrue="1" operator="equal">
      <formula>A127</formula>
    </cfRule>
  </conditionalFormatting>
  <conditionalFormatting sqref="A139">
    <cfRule type="cellIs" dxfId="522" priority="1006" stopIfTrue="1" operator="equal">
      <formula>A136</formula>
    </cfRule>
  </conditionalFormatting>
  <conditionalFormatting sqref="A137">
    <cfRule type="cellIs" dxfId="521" priority="177" stopIfTrue="1" operator="equal">
      <formula>A136</formula>
    </cfRule>
  </conditionalFormatting>
  <conditionalFormatting sqref="A138">
    <cfRule type="cellIs" dxfId="520" priority="176" stopIfTrue="1" operator="equal">
      <formula>A137</formula>
    </cfRule>
  </conditionalFormatting>
  <conditionalFormatting sqref="A231">
    <cfRule type="cellIs" dxfId="519" priority="6" stopIfTrue="1" operator="equal">
      <formula>A230</formula>
    </cfRule>
  </conditionalFormatting>
  <conditionalFormatting sqref="A148:C148">
    <cfRule type="cellIs" dxfId="518" priority="173" stopIfTrue="1" operator="equal">
      <formula>A147</formula>
    </cfRule>
    <cfRule type="cellIs" dxfId="517" priority="174" stopIfTrue="1" operator="equal">
      <formula>0</formula>
    </cfRule>
  </conditionalFormatting>
  <conditionalFormatting sqref="A149:C149">
    <cfRule type="cellIs" dxfId="516" priority="171" stopIfTrue="1" operator="equal">
      <formula>A148</formula>
    </cfRule>
    <cfRule type="cellIs" dxfId="515" priority="172" stopIfTrue="1" operator="equal">
      <formula>0</formula>
    </cfRule>
  </conditionalFormatting>
  <conditionalFormatting sqref="A150:C150">
    <cfRule type="cellIs" dxfId="514" priority="169" stopIfTrue="1" operator="equal">
      <formula>A149</formula>
    </cfRule>
    <cfRule type="cellIs" dxfId="513" priority="170" stopIfTrue="1" operator="equal">
      <formula>0</formula>
    </cfRule>
  </conditionalFormatting>
  <conditionalFormatting sqref="A151:C151">
    <cfRule type="cellIs" dxfId="512" priority="163" stopIfTrue="1" operator="equal">
      <formula>#REF!</formula>
    </cfRule>
    <cfRule type="cellIs" dxfId="511" priority="164" stopIfTrue="1" operator="equal">
      <formula>0</formula>
    </cfRule>
  </conditionalFormatting>
  <conditionalFormatting sqref="A152:C152">
    <cfRule type="cellIs" dxfId="510" priority="161" stopIfTrue="1" operator="equal">
      <formula>A151</formula>
    </cfRule>
    <cfRule type="cellIs" dxfId="509" priority="162" stopIfTrue="1" operator="equal">
      <formula>0</formula>
    </cfRule>
  </conditionalFormatting>
  <conditionalFormatting sqref="A153:C153">
    <cfRule type="cellIs" dxfId="508" priority="157" stopIfTrue="1" operator="equal">
      <formula>#REF!</formula>
    </cfRule>
    <cfRule type="cellIs" dxfId="507" priority="158" stopIfTrue="1" operator="equal">
      <formula>0</formula>
    </cfRule>
  </conditionalFormatting>
  <conditionalFormatting sqref="A154:C154">
    <cfRule type="cellIs" dxfId="506" priority="151" stopIfTrue="1" operator="equal">
      <formula>#REF!</formula>
    </cfRule>
    <cfRule type="cellIs" dxfId="505" priority="152" stopIfTrue="1" operator="equal">
      <formula>0</formula>
    </cfRule>
  </conditionalFormatting>
  <conditionalFormatting sqref="A155:C155">
    <cfRule type="cellIs" dxfId="504" priority="149" stopIfTrue="1" operator="equal">
      <formula>A154</formula>
    </cfRule>
    <cfRule type="cellIs" dxfId="503" priority="150" stopIfTrue="1" operator="equal">
      <formula>0</formula>
    </cfRule>
  </conditionalFormatting>
  <conditionalFormatting sqref="A156:C156">
    <cfRule type="cellIs" dxfId="502" priority="145" stopIfTrue="1" operator="equal">
      <formula>#REF!</formula>
    </cfRule>
    <cfRule type="cellIs" dxfId="501" priority="146" stopIfTrue="1" operator="equal">
      <formula>0</formula>
    </cfRule>
  </conditionalFormatting>
  <conditionalFormatting sqref="A157:C157">
    <cfRule type="cellIs" dxfId="500" priority="139" stopIfTrue="1" operator="equal">
      <formula>#REF!</formula>
    </cfRule>
    <cfRule type="cellIs" dxfId="499" priority="140" stopIfTrue="1" operator="equal">
      <formula>0</formula>
    </cfRule>
  </conditionalFormatting>
  <conditionalFormatting sqref="A158:C158">
    <cfRule type="cellIs" dxfId="498" priority="137" stopIfTrue="1" operator="equal">
      <formula>A157</formula>
    </cfRule>
    <cfRule type="cellIs" dxfId="497" priority="138" stopIfTrue="1" operator="equal">
      <formula>0</formula>
    </cfRule>
  </conditionalFormatting>
  <conditionalFormatting sqref="A159:C159">
    <cfRule type="cellIs" dxfId="496" priority="133" stopIfTrue="1" operator="equal">
      <formula>#REF!</formula>
    </cfRule>
    <cfRule type="cellIs" dxfId="495" priority="134" stopIfTrue="1" operator="equal">
      <formula>0</formula>
    </cfRule>
  </conditionalFormatting>
  <conditionalFormatting sqref="A160:C160">
    <cfRule type="cellIs" dxfId="494" priority="127" stopIfTrue="1" operator="equal">
      <formula>#REF!</formula>
    </cfRule>
    <cfRule type="cellIs" dxfId="493" priority="128" stopIfTrue="1" operator="equal">
      <formula>0</formula>
    </cfRule>
  </conditionalFormatting>
  <conditionalFormatting sqref="A161:C161">
    <cfRule type="cellIs" dxfId="492" priority="125" stopIfTrue="1" operator="equal">
      <formula>A160</formula>
    </cfRule>
    <cfRule type="cellIs" dxfId="491" priority="126" stopIfTrue="1" operator="equal">
      <formula>0</formula>
    </cfRule>
  </conditionalFormatting>
  <conditionalFormatting sqref="A162:C162">
    <cfRule type="cellIs" dxfId="490" priority="121" stopIfTrue="1" operator="equal">
      <formula>#REF!</formula>
    </cfRule>
    <cfRule type="cellIs" dxfId="489" priority="122" stopIfTrue="1" operator="equal">
      <formula>0</formula>
    </cfRule>
  </conditionalFormatting>
  <conditionalFormatting sqref="A163:C163">
    <cfRule type="cellIs" dxfId="488" priority="115" stopIfTrue="1" operator="equal">
      <formula>#REF!</formula>
    </cfRule>
    <cfRule type="cellIs" dxfId="487" priority="116" stopIfTrue="1" operator="equal">
      <formula>0</formula>
    </cfRule>
  </conditionalFormatting>
  <conditionalFormatting sqref="A164:C164">
    <cfRule type="cellIs" dxfId="486" priority="113" stopIfTrue="1" operator="equal">
      <formula>A163</formula>
    </cfRule>
    <cfRule type="cellIs" dxfId="485" priority="114" stopIfTrue="1" operator="equal">
      <formula>0</formula>
    </cfRule>
  </conditionalFormatting>
  <conditionalFormatting sqref="A165:C165">
    <cfRule type="cellIs" dxfId="484" priority="111" stopIfTrue="1" operator="equal">
      <formula>A164</formula>
    </cfRule>
    <cfRule type="cellIs" dxfId="483" priority="112" stopIfTrue="1" operator="equal">
      <formula>0</formula>
    </cfRule>
  </conditionalFormatting>
  <conditionalFormatting sqref="A166:C166">
    <cfRule type="cellIs" dxfId="482" priority="109" stopIfTrue="1" operator="equal">
      <formula>A165</formula>
    </cfRule>
    <cfRule type="cellIs" dxfId="481" priority="110" stopIfTrue="1" operator="equal">
      <formula>0</formula>
    </cfRule>
  </conditionalFormatting>
  <conditionalFormatting sqref="A167:C167">
    <cfRule type="cellIs" dxfId="480" priority="105" stopIfTrue="1" operator="equal">
      <formula>#REF!</formula>
    </cfRule>
    <cfRule type="cellIs" dxfId="479" priority="106" stopIfTrue="1" operator="equal">
      <formula>0</formula>
    </cfRule>
  </conditionalFormatting>
  <conditionalFormatting sqref="A168:C168">
    <cfRule type="cellIs" dxfId="478" priority="99" stopIfTrue="1" operator="equal">
      <formula>#REF!</formula>
    </cfRule>
    <cfRule type="cellIs" dxfId="477" priority="100" stopIfTrue="1" operator="equal">
      <formula>0</formula>
    </cfRule>
  </conditionalFormatting>
  <conditionalFormatting sqref="A169:C169">
    <cfRule type="cellIs" dxfId="476" priority="97" stopIfTrue="1" operator="equal">
      <formula>A168</formula>
    </cfRule>
    <cfRule type="cellIs" dxfId="475" priority="98" stopIfTrue="1" operator="equal">
      <formula>0</formula>
    </cfRule>
  </conditionalFormatting>
  <conditionalFormatting sqref="A170:C170">
    <cfRule type="cellIs" dxfId="474" priority="95" stopIfTrue="1" operator="equal">
      <formula>A169</formula>
    </cfRule>
    <cfRule type="cellIs" dxfId="473" priority="96" stopIfTrue="1" operator="equal">
      <formula>0</formula>
    </cfRule>
  </conditionalFormatting>
  <conditionalFormatting sqref="A171:C171">
    <cfRule type="cellIs" dxfId="472" priority="93" stopIfTrue="1" operator="equal">
      <formula>A170</formula>
    </cfRule>
    <cfRule type="cellIs" dxfId="471" priority="94" stopIfTrue="1" operator="equal">
      <formula>0</formula>
    </cfRule>
  </conditionalFormatting>
  <conditionalFormatting sqref="A179:C179">
    <cfRule type="cellIs" dxfId="470" priority="89" stopIfTrue="1" operator="equal">
      <formula>A178</formula>
    </cfRule>
    <cfRule type="cellIs" dxfId="469" priority="90" stopIfTrue="1" operator="equal">
      <formula>0</formula>
    </cfRule>
  </conditionalFormatting>
  <conditionalFormatting sqref="A180:C180">
    <cfRule type="cellIs" dxfId="468" priority="87" stopIfTrue="1" operator="equal">
      <formula>A179</formula>
    </cfRule>
    <cfRule type="cellIs" dxfId="467" priority="88" stopIfTrue="1" operator="equal">
      <formula>0</formula>
    </cfRule>
  </conditionalFormatting>
  <conditionalFormatting sqref="A181:C181">
    <cfRule type="cellIs" dxfId="466" priority="85" stopIfTrue="1" operator="equal">
      <formula>A180</formula>
    </cfRule>
    <cfRule type="cellIs" dxfId="465" priority="86" stopIfTrue="1" operator="equal">
      <formula>0</formula>
    </cfRule>
  </conditionalFormatting>
  <conditionalFormatting sqref="A182:C182">
    <cfRule type="cellIs" dxfId="464" priority="79" stopIfTrue="1" operator="equal">
      <formula>#REF!</formula>
    </cfRule>
    <cfRule type="cellIs" dxfId="463" priority="80" stopIfTrue="1" operator="equal">
      <formula>0</formula>
    </cfRule>
  </conditionalFormatting>
  <conditionalFormatting sqref="A183:C183">
    <cfRule type="cellIs" dxfId="462" priority="77" stopIfTrue="1" operator="equal">
      <formula>A182</formula>
    </cfRule>
    <cfRule type="cellIs" dxfId="461" priority="78" stopIfTrue="1" operator="equal">
      <formula>0</formula>
    </cfRule>
  </conditionalFormatting>
  <conditionalFormatting sqref="A184:C184">
    <cfRule type="cellIs" dxfId="460" priority="73" stopIfTrue="1" operator="equal">
      <formula>#REF!</formula>
    </cfRule>
    <cfRule type="cellIs" dxfId="459" priority="74" stopIfTrue="1" operator="equal">
      <formula>0</formula>
    </cfRule>
  </conditionalFormatting>
  <conditionalFormatting sqref="A185:C185">
    <cfRule type="cellIs" dxfId="458" priority="67" stopIfTrue="1" operator="equal">
      <formula>#REF!</formula>
    </cfRule>
    <cfRule type="cellIs" dxfId="457" priority="68" stopIfTrue="1" operator="equal">
      <formula>0</formula>
    </cfRule>
  </conditionalFormatting>
  <conditionalFormatting sqref="A186:C186">
    <cfRule type="cellIs" dxfId="456" priority="65" stopIfTrue="1" operator="equal">
      <formula>A185</formula>
    </cfRule>
    <cfRule type="cellIs" dxfId="455" priority="66" stopIfTrue="1" operator="equal">
      <formula>0</formula>
    </cfRule>
  </conditionalFormatting>
  <conditionalFormatting sqref="A187:C187">
    <cfRule type="cellIs" dxfId="454" priority="61" stopIfTrue="1" operator="equal">
      <formula>#REF!</formula>
    </cfRule>
    <cfRule type="cellIs" dxfId="453" priority="62" stopIfTrue="1" operator="equal">
      <formula>0</formula>
    </cfRule>
  </conditionalFormatting>
  <conditionalFormatting sqref="A188:C188">
    <cfRule type="cellIs" dxfId="452" priority="55" stopIfTrue="1" operator="equal">
      <formula>#REF!</formula>
    </cfRule>
    <cfRule type="cellIs" dxfId="451" priority="56" stopIfTrue="1" operator="equal">
      <formula>0</formula>
    </cfRule>
  </conditionalFormatting>
  <conditionalFormatting sqref="A189:C189">
    <cfRule type="cellIs" dxfId="450" priority="53" stopIfTrue="1" operator="equal">
      <formula>A188</formula>
    </cfRule>
    <cfRule type="cellIs" dxfId="449" priority="54" stopIfTrue="1" operator="equal">
      <formula>0</formula>
    </cfRule>
  </conditionalFormatting>
  <conditionalFormatting sqref="A190:C190">
    <cfRule type="cellIs" dxfId="448" priority="49" stopIfTrue="1" operator="equal">
      <formula>#REF!</formula>
    </cfRule>
    <cfRule type="cellIs" dxfId="447" priority="50" stopIfTrue="1" operator="equal">
      <formula>0</formula>
    </cfRule>
  </conditionalFormatting>
  <conditionalFormatting sqref="A191:C191">
    <cfRule type="cellIs" dxfId="446" priority="43" stopIfTrue="1" operator="equal">
      <formula>#REF!</formula>
    </cfRule>
    <cfRule type="cellIs" dxfId="445" priority="44" stopIfTrue="1" operator="equal">
      <formula>0</formula>
    </cfRule>
  </conditionalFormatting>
  <conditionalFormatting sqref="A192:C192">
    <cfRule type="cellIs" dxfId="444" priority="41" stopIfTrue="1" operator="equal">
      <formula>A191</formula>
    </cfRule>
    <cfRule type="cellIs" dxfId="443" priority="42" stopIfTrue="1" operator="equal">
      <formula>0</formula>
    </cfRule>
  </conditionalFormatting>
  <conditionalFormatting sqref="A193:C193">
    <cfRule type="cellIs" dxfId="442" priority="37" stopIfTrue="1" operator="equal">
      <formula>#REF!</formula>
    </cfRule>
    <cfRule type="cellIs" dxfId="441" priority="38" stopIfTrue="1" operator="equal">
      <formula>0</formula>
    </cfRule>
  </conditionalFormatting>
  <conditionalFormatting sqref="A194:C194">
    <cfRule type="cellIs" dxfId="440" priority="31" stopIfTrue="1" operator="equal">
      <formula>#REF!</formula>
    </cfRule>
    <cfRule type="cellIs" dxfId="439" priority="32" stopIfTrue="1" operator="equal">
      <formula>0</formula>
    </cfRule>
  </conditionalFormatting>
  <conditionalFormatting sqref="A195:C195">
    <cfRule type="cellIs" dxfId="438" priority="29" stopIfTrue="1" operator="equal">
      <formula>A194</formula>
    </cfRule>
    <cfRule type="cellIs" dxfId="437" priority="30" stopIfTrue="1" operator="equal">
      <formula>0</formula>
    </cfRule>
  </conditionalFormatting>
  <conditionalFormatting sqref="A196:C196">
    <cfRule type="cellIs" dxfId="436" priority="27" stopIfTrue="1" operator="equal">
      <formula>A195</formula>
    </cfRule>
    <cfRule type="cellIs" dxfId="435" priority="28" stopIfTrue="1" operator="equal">
      <formula>0</formula>
    </cfRule>
  </conditionalFormatting>
  <conditionalFormatting sqref="A197:C197">
    <cfRule type="cellIs" dxfId="434" priority="25" stopIfTrue="1" operator="equal">
      <formula>A196</formula>
    </cfRule>
    <cfRule type="cellIs" dxfId="433" priority="26" stopIfTrue="1" operator="equal">
      <formula>0</formula>
    </cfRule>
  </conditionalFormatting>
  <conditionalFormatting sqref="A198:C198">
    <cfRule type="cellIs" dxfId="432" priority="21" stopIfTrue="1" operator="equal">
      <formula>#REF!</formula>
    </cfRule>
    <cfRule type="cellIs" dxfId="431" priority="22" stopIfTrue="1" operator="equal">
      <formula>0</formula>
    </cfRule>
  </conditionalFormatting>
  <conditionalFormatting sqref="A199:C199">
    <cfRule type="cellIs" dxfId="430" priority="19" stopIfTrue="1" operator="equal">
      <formula>A198</formula>
    </cfRule>
    <cfRule type="cellIs" dxfId="429" priority="20" stopIfTrue="1" operator="equal">
      <formula>0</formula>
    </cfRule>
  </conditionalFormatting>
  <conditionalFormatting sqref="A200:C200">
    <cfRule type="cellIs" dxfId="428" priority="17" stopIfTrue="1" operator="equal">
      <formula>A199</formula>
    </cfRule>
    <cfRule type="cellIs" dxfId="427" priority="18" stopIfTrue="1" operator="equal">
      <formula>0</formula>
    </cfRule>
  </conditionalFormatting>
  <conditionalFormatting sqref="A201:C201">
    <cfRule type="cellIs" dxfId="426" priority="15" stopIfTrue="1" operator="equal">
      <formula>A200</formula>
    </cfRule>
    <cfRule type="cellIs" dxfId="425" priority="16" stopIfTrue="1" operator="equal">
      <formula>0</formula>
    </cfRule>
  </conditionalFormatting>
  <conditionalFormatting sqref="A202:C202">
    <cfRule type="cellIs" dxfId="424" priority="13" stopIfTrue="1" operator="equal">
      <formula>A201</formula>
    </cfRule>
    <cfRule type="cellIs" dxfId="423" priority="14" stopIfTrue="1" operator="equal">
      <formula>0</formula>
    </cfRule>
  </conditionalFormatting>
  <conditionalFormatting sqref="A203:C203">
    <cfRule type="cellIs" dxfId="422" priority="11" stopIfTrue="1" operator="equal">
      <formula>A202</formula>
    </cfRule>
    <cfRule type="cellIs" dxfId="421" priority="12" stopIfTrue="1" operator="equal">
      <formula>0</formula>
    </cfRule>
  </conditionalFormatting>
  <conditionalFormatting sqref="A204:C204">
    <cfRule type="cellIs" dxfId="420" priority="9" stopIfTrue="1" operator="equal">
      <formula>A203</formula>
    </cfRule>
    <cfRule type="cellIs" dxfId="419" priority="10" stopIfTrue="1" operator="equal">
      <formula>0</formula>
    </cfRule>
  </conditionalFormatting>
  <conditionalFormatting sqref="A232">
    <cfRule type="cellIs" dxfId="418" priority="5" stopIfTrue="1" operator="equal">
      <formula>A231</formula>
    </cfRule>
  </conditionalFormatting>
  <conditionalFormatting sqref="A233">
    <cfRule type="cellIs" dxfId="417" priority="4" stopIfTrue="1" operator="equal">
      <formula>A232</formula>
    </cfRule>
  </conditionalFormatting>
  <conditionalFormatting sqref="A234">
    <cfRule type="cellIs" dxfId="416" priority="3" stopIfTrue="1" operator="equal">
      <formula>A233</formula>
    </cfRule>
  </conditionalFormatting>
  <conditionalFormatting sqref="A235">
    <cfRule type="cellIs" dxfId="415" priority="2" stopIfTrue="1" operator="equal">
      <formula>A234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279"/>
  <sheetViews>
    <sheetView view="pageBreakPreview" topLeftCell="A253" zoomScale="60" zoomScaleNormal="100" workbookViewId="0">
      <selection activeCell="A155" sqref="A155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26" t="s">
        <v>115</v>
      </c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</row>
    <row r="2" spans="1:79" ht="14.25" customHeight="1" x14ac:dyDescent="0.2">
      <c r="A2" s="27" t="s">
        <v>249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</row>
    <row r="4" spans="1:79" ht="28.5" customHeight="1" x14ac:dyDescent="0.2">
      <c r="A4" s="11" t="s">
        <v>159</v>
      </c>
      <c r="B4" s="28" t="s">
        <v>218</v>
      </c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8"/>
      <c r="AH4" s="30" t="s">
        <v>217</v>
      </c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8"/>
      <c r="AT4" s="31" t="s">
        <v>223</v>
      </c>
      <c r="AU4" s="30"/>
      <c r="AV4" s="30"/>
      <c r="AW4" s="30"/>
      <c r="AX4" s="30"/>
      <c r="AY4" s="30"/>
      <c r="AZ4" s="30"/>
      <c r="BA4" s="30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32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7"/>
      <c r="AH5" s="33" t="s">
        <v>161</v>
      </c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7"/>
      <c r="AT5" s="33" t="s">
        <v>157</v>
      </c>
      <c r="AU5" s="33"/>
      <c r="AV5" s="33"/>
      <c r="AW5" s="33"/>
      <c r="AX5" s="33"/>
      <c r="AY5" s="33"/>
      <c r="AZ5" s="33"/>
      <c r="BA5" s="33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28.5" customHeight="1" x14ac:dyDescent="0.2">
      <c r="A7" s="11" t="s">
        <v>162</v>
      </c>
      <c r="B7" s="28" t="s">
        <v>266</v>
      </c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8"/>
      <c r="AH7" s="30" t="s">
        <v>267</v>
      </c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15"/>
      <c r="BC7" s="31" t="s">
        <v>223</v>
      </c>
      <c r="BD7" s="30"/>
      <c r="BE7" s="30"/>
      <c r="BF7" s="30"/>
      <c r="BG7" s="30"/>
      <c r="BH7" s="30"/>
      <c r="BI7" s="30"/>
      <c r="BJ7" s="30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32" t="s">
        <v>155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7"/>
      <c r="AH8" s="33" t="s">
        <v>163</v>
      </c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13"/>
      <c r="BC8" s="33" t="s">
        <v>157</v>
      </c>
      <c r="BD8" s="33"/>
      <c r="BE8" s="33"/>
      <c r="BF8" s="33"/>
      <c r="BG8" s="33"/>
      <c r="BH8" s="33"/>
      <c r="BI8" s="33"/>
      <c r="BJ8" s="33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30" t="s">
        <v>492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N10" s="30" t="s">
        <v>493</v>
      </c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15"/>
      <c r="AA10" s="30" t="s">
        <v>494</v>
      </c>
      <c r="AB10" s="30"/>
      <c r="AC10" s="30"/>
      <c r="AD10" s="30"/>
      <c r="AE10" s="30"/>
      <c r="AF10" s="30"/>
      <c r="AG10" s="30"/>
      <c r="AH10" s="30"/>
      <c r="AI10" s="30"/>
      <c r="AJ10" s="15"/>
      <c r="AK10" s="38" t="s">
        <v>495</v>
      </c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0"/>
      <c r="BL10" s="31" t="s">
        <v>224</v>
      </c>
      <c r="BM10" s="30"/>
      <c r="BN10" s="30"/>
      <c r="BO10" s="30"/>
      <c r="BP10" s="30"/>
      <c r="BQ10" s="30"/>
      <c r="BR10" s="30"/>
      <c r="BS10" s="30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33" t="s">
        <v>165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N11" s="33" t="s">
        <v>167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13"/>
      <c r="AA11" s="39" t="s">
        <v>168</v>
      </c>
      <c r="AB11" s="39"/>
      <c r="AC11" s="39"/>
      <c r="AD11" s="39"/>
      <c r="AE11" s="39"/>
      <c r="AF11" s="39"/>
      <c r="AG11" s="39"/>
      <c r="AH11" s="39"/>
      <c r="AI11" s="39"/>
      <c r="AJ11" s="13"/>
      <c r="AK11" s="40" t="s">
        <v>166</v>
      </c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19"/>
      <c r="BL11" s="33" t="s">
        <v>158</v>
      </c>
      <c r="BM11" s="33"/>
      <c r="BN11" s="33"/>
      <c r="BO11" s="33"/>
      <c r="BP11" s="33"/>
      <c r="BQ11" s="33"/>
      <c r="BR11" s="33"/>
      <c r="BS11" s="33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34" t="s">
        <v>250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148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35" t="s">
        <v>489</v>
      </c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37" t="s">
        <v>149</v>
      </c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</row>
    <row r="18" spans="1:79" ht="15" customHeight="1" x14ac:dyDescent="0.2">
      <c r="A18" s="35" t="s">
        <v>490</v>
      </c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150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60" customHeight="1" x14ac:dyDescent="0.2">
      <c r="A21" s="35" t="s">
        <v>491</v>
      </c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151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47" t="s">
        <v>235</v>
      </c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</row>
    <row r="25" spans="1:79" ht="15" customHeight="1" x14ac:dyDescent="0.2">
      <c r="A25" s="48" t="s">
        <v>225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</row>
    <row r="26" spans="1:79" ht="23.1" customHeight="1" x14ac:dyDescent="0.2">
      <c r="A26" s="49" t="s">
        <v>2</v>
      </c>
      <c r="B26" s="50"/>
      <c r="C26" s="50"/>
      <c r="D26" s="51"/>
      <c r="E26" s="49" t="s">
        <v>19</v>
      </c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5" t="s">
        <v>226</v>
      </c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 t="s">
        <v>229</v>
      </c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 t="s">
        <v>236</v>
      </c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</row>
    <row r="27" spans="1:79" ht="54.75" customHeight="1" x14ac:dyDescent="0.2">
      <c r="A27" s="52"/>
      <c r="B27" s="53"/>
      <c r="C27" s="53"/>
      <c r="D27" s="54"/>
      <c r="E27" s="52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41" t="s">
        <v>4</v>
      </c>
      <c r="V27" s="42"/>
      <c r="W27" s="42"/>
      <c r="X27" s="42"/>
      <c r="Y27" s="43"/>
      <c r="Z27" s="41" t="s">
        <v>3</v>
      </c>
      <c r="AA27" s="42"/>
      <c r="AB27" s="42"/>
      <c r="AC27" s="42"/>
      <c r="AD27" s="43"/>
      <c r="AE27" s="44" t="s">
        <v>116</v>
      </c>
      <c r="AF27" s="45"/>
      <c r="AG27" s="45"/>
      <c r="AH27" s="46"/>
      <c r="AI27" s="41" t="s">
        <v>5</v>
      </c>
      <c r="AJ27" s="42"/>
      <c r="AK27" s="42"/>
      <c r="AL27" s="42"/>
      <c r="AM27" s="43"/>
      <c r="AN27" s="41" t="s">
        <v>4</v>
      </c>
      <c r="AO27" s="42"/>
      <c r="AP27" s="42"/>
      <c r="AQ27" s="42"/>
      <c r="AR27" s="43"/>
      <c r="AS27" s="41" t="s">
        <v>3</v>
      </c>
      <c r="AT27" s="42"/>
      <c r="AU27" s="42"/>
      <c r="AV27" s="42"/>
      <c r="AW27" s="43"/>
      <c r="AX27" s="44" t="s">
        <v>116</v>
      </c>
      <c r="AY27" s="45"/>
      <c r="AZ27" s="45"/>
      <c r="BA27" s="46"/>
      <c r="BB27" s="41" t="s">
        <v>96</v>
      </c>
      <c r="BC27" s="42"/>
      <c r="BD27" s="42"/>
      <c r="BE27" s="42"/>
      <c r="BF27" s="43"/>
      <c r="BG27" s="41" t="s">
        <v>4</v>
      </c>
      <c r="BH27" s="42"/>
      <c r="BI27" s="42"/>
      <c r="BJ27" s="42"/>
      <c r="BK27" s="43"/>
      <c r="BL27" s="41" t="s">
        <v>3</v>
      </c>
      <c r="BM27" s="42"/>
      <c r="BN27" s="42"/>
      <c r="BO27" s="42"/>
      <c r="BP27" s="43"/>
      <c r="BQ27" s="44" t="s">
        <v>116</v>
      </c>
      <c r="BR27" s="45"/>
      <c r="BS27" s="45"/>
      <c r="BT27" s="46"/>
      <c r="BU27" s="41" t="s">
        <v>97</v>
      </c>
      <c r="BV27" s="42"/>
      <c r="BW27" s="42"/>
      <c r="BX27" s="42"/>
      <c r="BY27" s="43"/>
    </row>
    <row r="28" spans="1:79" ht="15" customHeight="1" x14ac:dyDescent="0.2">
      <c r="A28" s="41">
        <v>1</v>
      </c>
      <c r="B28" s="42"/>
      <c r="C28" s="42"/>
      <c r="D28" s="43"/>
      <c r="E28" s="41">
        <v>2</v>
      </c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1">
        <v>3</v>
      </c>
      <c r="V28" s="42"/>
      <c r="W28" s="42"/>
      <c r="X28" s="42"/>
      <c r="Y28" s="43"/>
      <c r="Z28" s="41">
        <v>4</v>
      </c>
      <c r="AA28" s="42"/>
      <c r="AB28" s="42"/>
      <c r="AC28" s="42"/>
      <c r="AD28" s="43"/>
      <c r="AE28" s="41">
        <v>5</v>
      </c>
      <c r="AF28" s="42"/>
      <c r="AG28" s="42"/>
      <c r="AH28" s="43"/>
      <c r="AI28" s="41">
        <v>6</v>
      </c>
      <c r="AJ28" s="42"/>
      <c r="AK28" s="42"/>
      <c r="AL28" s="42"/>
      <c r="AM28" s="43"/>
      <c r="AN28" s="41">
        <v>7</v>
      </c>
      <c r="AO28" s="42"/>
      <c r="AP28" s="42"/>
      <c r="AQ28" s="42"/>
      <c r="AR28" s="43"/>
      <c r="AS28" s="41">
        <v>8</v>
      </c>
      <c r="AT28" s="42"/>
      <c r="AU28" s="42"/>
      <c r="AV28" s="42"/>
      <c r="AW28" s="43"/>
      <c r="AX28" s="41">
        <v>9</v>
      </c>
      <c r="AY28" s="42"/>
      <c r="AZ28" s="42"/>
      <c r="BA28" s="43"/>
      <c r="BB28" s="41">
        <v>10</v>
      </c>
      <c r="BC28" s="42"/>
      <c r="BD28" s="42"/>
      <c r="BE28" s="42"/>
      <c r="BF28" s="43"/>
      <c r="BG28" s="41">
        <v>11</v>
      </c>
      <c r="BH28" s="42"/>
      <c r="BI28" s="42"/>
      <c r="BJ28" s="42"/>
      <c r="BK28" s="43"/>
      <c r="BL28" s="41">
        <v>12</v>
      </c>
      <c r="BM28" s="42"/>
      <c r="BN28" s="42"/>
      <c r="BO28" s="42"/>
      <c r="BP28" s="43"/>
      <c r="BQ28" s="41">
        <v>13</v>
      </c>
      <c r="BR28" s="42"/>
      <c r="BS28" s="42"/>
      <c r="BT28" s="43"/>
      <c r="BU28" s="41">
        <v>14</v>
      </c>
      <c r="BV28" s="42"/>
      <c r="BW28" s="42"/>
      <c r="BX28" s="42"/>
      <c r="BY28" s="43"/>
    </row>
    <row r="29" spans="1:79" ht="13.5" hidden="1" customHeight="1" x14ac:dyDescent="0.2">
      <c r="A29" s="69" t="s">
        <v>56</v>
      </c>
      <c r="B29" s="70"/>
      <c r="C29" s="70"/>
      <c r="D29" s="71"/>
      <c r="E29" s="69" t="s">
        <v>57</v>
      </c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2" t="s">
        <v>65</v>
      </c>
      <c r="V29" s="73"/>
      <c r="W29" s="73"/>
      <c r="X29" s="73"/>
      <c r="Y29" s="74"/>
      <c r="Z29" s="72" t="s">
        <v>66</v>
      </c>
      <c r="AA29" s="73"/>
      <c r="AB29" s="73"/>
      <c r="AC29" s="73"/>
      <c r="AD29" s="74"/>
      <c r="AE29" s="69" t="s">
        <v>91</v>
      </c>
      <c r="AF29" s="70"/>
      <c r="AG29" s="70"/>
      <c r="AH29" s="71"/>
      <c r="AI29" s="56" t="s">
        <v>170</v>
      </c>
      <c r="AJ29" s="57"/>
      <c r="AK29" s="57"/>
      <c r="AL29" s="57"/>
      <c r="AM29" s="58"/>
      <c r="AN29" s="69" t="s">
        <v>67</v>
      </c>
      <c r="AO29" s="70"/>
      <c r="AP29" s="70"/>
      <c r="AQ29" s="70"/>
      <c r="AR29" s="71"/>
      <c r="AS29" s="69" t="s">
        <v>68</v>
      </c>
      <c r="AT29" s="70"/>
      <c r="AU29" s="70"/>
      <c r="AV29" s="70"/>
      <c r="AW29" s="71"/>
      <c r="AX29" s="69" t="s">
        <v>92</v>
      </c>
      <c r="AY29" s="70"/>
      <c r="AZ29" s="70"/>
      <c r="BA29" s="71"/>
      <c r="BB29" s="56" t="s">
        <v>170</v>
      </c>
      <c r="BC29" s="57"/>
      <c r="BD29" s="57"/>
      <c r="BE29" s="57"/>
      <c r="BF29" s="58"/>
      <c r="BG29" s="69" t="s">
        <v>58</v>
      </c>
      <c r="BH29" s="70"/>
      <c r="BI29" s="70"/>
      <c r="BJ29" s="70"/>
      <c r="BK29" s="71"/>
      <c r="BL29" s="69" t="s">
        <v>59</v>
      </c>
      <c r="BM29" s="70"/>
      <c r="BN29" s="70"/>
      <c r="BO29" s="70"/>
      <c r="BP29" s="71"/>
      <c r="BQ29" s="69" t="s">
        <v>93</v>
      </c>
      <c r="BR29" s="70"/>
      <c r="BS29" s="70"/>
      <c r="BT29" s="71"/>
      <c r="BU29" s="56" t="s">
        <v>170</v>
      </c>
      <c r="BV29" s="57"/>
      <c r="BW29" s="57"/>
      <c r="BX29" s="57"/>
      <c r="BY29" s="58"/>
      <c r="CA29" t="s">
        <v>21</v>
      </c>
    </row>
    <row r="30" spans="1:79" s="25" customFormat="1" ht="12.75" customHeight="1" x14ac:dyDescent="0.2">
      <c r="A30" s="59"/>
      <c r="B30" s="60"/>
      <c r="C30" s="60"/>
      <c r="D30" s="61"/>
      <c r="E30" s="62" t="s">
        <v>172</v>
      </c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4"/>
      <c r="U30" s="65">
        <v>1133812.6299999999</v>
      </c>
      <c r="V30" s="65"/>
      <c r="W30" s="65"/>
      <c r="X30" s="65"/>
      <c r="Y30" s="65"/>
      <c r="Z30" s="65" t="s">
        <v>173</v>
      </c>
      <c r="AA30" s="65"/>
      <c r="AB30" s="65"/>
      <c r="AC30" s="65"/>
      <c r="AD30" s="65"/>
      <c r="AE30" s="66" t="s">
        <v>173</v>
      </c>
      <c r="AF30" s="67"/>
      <c r="AG30" s="67"/>
      <c r="AH30" s="68"/>
      <c r="AI30" s="66">
        <f>IF(ISNUMBER(U30),U30,0)+IF(ISNUMBER(Z30),Z30,0)</f>
        <v>1133812.6299999999</v>
      </c>
      <c r="AJ30" s="67"/>
      <c r="AK30" s="67"/>
      <c r="AL30" s="67"/>
      <c r="AM30" s="68"/>
      <c r="AN30" s="66">
        <v>1373624</v>
      </c>
      <c r="AO30" s="67"/>
      <c r="AP30" s="67"/>
      <c r="AQ30" s="67"/>
      <c r="AR30" s="68"/>
      <c r="AS30" s="66" t="s">
        <v>173</v>
      </c>
      <c r="AT30" s="67"/>
      <c r="AU30" s="67"/>
      <c r="AV30" s="67"/>
      <c r="AW30" s="68"/>
      <c r="AX30" s="66" t="s">
        <v>173</v>
      </c>
      <c r="AY30" s="67"/>
      <c r="AZ30" s="67"/>
      <c r="BA30" s="68"/>
      <c r="BB30" s="66">
        <f>IF(ISNUMBER(AN30),AN30,0)+IF(ISNUMBER(AS30),AS30,0)</f>
        <v>1373624</v>
      </c>
      <c r="BC30" s="67"/>
      <c r="BD30" s="67"/>
      <c r="BE30" s="67"/>
      <c r="BF30" s="68"/>
      <c r="BG30" s="66">
        <v>1850500</v>
      </c>
      <c r="BH30" s="67"/>
      <c r="BI30" s="67"/>
      <c r="BJ30" s="67"/>
      <c r="BK30" s="68"/>
      <c r="BL30" s="66" t="s">
        <v>173</v>
      </c>
      <c r="BM30" s="67"/>
      <c r="BN30" s="67"/>
      <c r="BO30" s="67"/>
      <c r="BP30" s="68"/>
      <c r="BQ30" s="66" t="s">
        <v>173</v>
      </c>
      <c r="BR30" s="67"/>
      <c r="BS30" s="67"/>
      <c r="BT30" s="68"/>
      <c r="BU30" s="66">
        <f>IF(ISNUMBER(BG30),BG30,0)+IF(ISNUMBER(BL30),BL30,0)</f>
        <v>1850500</v>
      </c>
      <c r="BV30" s="67"/>
      <c r="BW30" s="67"/>
      <c r="BX30" s="67"/>
      <c r="BY30" s="68"/>
      <c r="CA30" s="25" t="s">
        <v>22</v>
      </c>
    </row>
    <row r="31" spans="1:79" s="6" customFormat="1" ht="12.75" customHeight="1" x14ac:dyDescent="0.2">
      <c r="A31" s="87"/>
      <c r="B31" s="88"/>
      <c r="C31" s="88"/>
      <c r="D31" s="89"/>
      <c r="E31" s="100" t="s">
        <v>147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2"/>
      <c r="U31" s="97">
        <v>1133812.6299999999</v>
      </c>
      <c r="V31" s="97"/>
      <c r="W31" s="97"/>
      <c r="X31" s="97"/>
      <c r="Y31" s="97"/>
      <c r="Z31" s="97">
        <v>0</v>
      </c>
      <c r="AA31" s="97"/>
      <c r="AB31" s="97"/>
      <c r="AC31" s="97"/>
      <c r="AD31" s="97"/>
      <c r="AE31" s="84">
        <v>0</v>
      </c>
      <c r="AF31" s="85"/>
      <c r="AG31" s="85"/>
      <c r="AH31" s="86"/>
      <c r="AI31" s="84">
        <f>IF(ISNUMBER(U31),U31,0)+IF(ISNUMBER(Z31),Z31,0)</f>
        <v>1133812.6299999999</v>
      </c>
      <c r="AJ31" s="85"/>
      <c r="AK31" s="85"/>
      <c r="AL31" s="85"/>
      <c r="AM31" s="86"/>
      <c r="AN31" s="84">
        <v>1373624</v>
      </c>
      <c r="AO31" s="85"/>
      <c r="AP31" s="85"/>
      <c r="AQ31" s="85"/>
      <c r="AR31" s="86"/>
      <c r="AS31" s="84">
        <v>0</v>
      </c>
      <c r="AT31" s="85"/>
      <c r="AU31" s="85"/>
      <c r="AV31" s="85"/>
      <c r="AW31" s="86"/>
      <c r="AX31" s="84">
        <v>0</v>
      </c>
      <c r="AY31" s="85"/>
      <c r="AZ31" s="85"/>
      <c r="BA31" s="86"/>
      <c r="BB31" s="84">
        <f>IF(ISNUMBER(AN31),AN31,0)+IF(ISNUMBER(AS31),AS31,0)</f>
        <v>1373624</v>
      </c>
      <c r="BC31" s="85"/>
      <c r="BD31" s="85"/>
      <c r="BE31" s="85"/>
      <c r="BF31" s="86"/>
      <c r="BG31" s="84">
        <v>1850500</v>
      </c>
      <c r="BH31" s="85"/>
      <c r="BI31" s="85"/>
      <c r="BJ31" s="85"/>
      <c r="BK31" s="86"/>
      <c r="BL31" s="84">
        <v>0</v>
      </c>
      <c r="BM31" s="85"/>
      <c r="BN31" s="85"/>
      <c r="BO31" s="85"/>
      <c r="BP31" s="86"/>
      <c r="BQ31" s="84">
        <v>0</v>
      </c>
      <c r="BR31" s="85"/>
      <c r="BS31" s="85"/>
      <c r="BT31" s="86"/>
      <c r="BU31" s="84">
        <f>IF(ISNUMBER(BG31),BG31,0)+IF(ISNUMBER(BL31),BL31,0)</f>
        <v>1850500</v>
      </c>
      <c r="BV31" s="85"/>
      <c r="BW31" s="85"/>
      <c r="BX31" s="85"/>
      <c r="BY31" s="86"/>
    </row>
    <row r="33" spans="1:79" ht="14.25" customHeight="1" x14ac:dyDescent="0.2">
      <c r="A33" s="47" t="s">
        <v>251</v>
      </c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</row>
    <row r="34" spans="1:79" ht="15" customHeight="1" x14ac:dyDescent="0.2">
      <c r="A34" s="75" t="s">
        <v>225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</row>
    <row r="35" spans="1:79" ht="22.5" customHeight="1" x14ac:dyDescent="0.2">
      <c r="A35" s="49" t="s">
        <v>2</v>
      </c>
      <c r="B35" s="50"/>
      <c r="C35" s="50"/>
      <c r="D35" s="51"/>
      <c r="E35" s="49" t="s">
        <v>19</v>
      </c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1"/>
      <c r="X35" s="41" t="s">
        <v>247</v>
      </c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3"/>
      <c r="AR35" s="55" t="s">
        <v>252</v>
      </c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</row>
    <row r="36" spans="1:79" ht="36" customHeight="1" x14ac:dyDescent="0.2">
      <c r="A36" s="52"/>
      <c r="B36" s="53"/>
      <c r="C36" s="53"/>
      <c r="D36" s="54"/>
      <c r="E36" s="52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4"/>
      <c r="X36" s="55" t="s">
        <v>4</v>
      </c>
      <c r="Y36" s="55"/>
      <c r="Z36" s="55"/>
      <c r="AA36" s="55"/>
      <c r="AB36" s="55"/>
      <c r="AC36" s="55" t="s">
        <v>3</v>
      </c>
      <c r="AD36" s="55"/>
      <c r="AE36" s="55"/>
      <c r="AF36" s="55"/>
      <c r="AG36" s="55"/>
      <c r="AH36" s="44" t="s">
        <v>116</v>
      </c>
      <c r="AI36" s="45"/>
      <c r="AJ36" s="45"/>
      <c r="AK36" s="45"/>
      <c r="AL36" s="46"/>
      <c r="AM36" s="41" t="s">
        <v>5</v>
      </c>
      <c r="AN36" s="42"/>
      <c r="AO36" s="42"/>
      <c r="AP36" s="42"/>
      <c r="AQ36" s="43"/>
      <c r="AR36" s="41" t="s">
        <v>4</v>
      </c>
      <c r="AS36" s="42"/>
      <c r="AT36" s="42"/>
      <c r="AU36" s="42"/>
      <c r="AV36" s="43"/>
      <c r="AW36" s="41" t="s">
        <v>3</v>
      </c>
      <c r="AX36" s="42"/>
      <c r="AY36" s="42"/>
      <c r="AZ36" s="42"/>
      <c r="BA36" s="43"/>
      <c r="BB36" s="44" t="s">
        <v>116</v>
      </c>
      <c r="BC36" s="45"/>
      <c r="BD36" s="45"/>
      <c r="BE36" s="45"/>
      <c r="BF36" s="46"/>
      <c r="BG36" s="41" t="s">
        <v>96</v>
      </c>
      <c r="BH36" s="42"/>
      <c r="BI36" s="42"/>
      <c r="BJ36" s="42"/>
      <c r="BK36" s="43"/>
    </row>
    <row r="37" spans="1:79" ht="15" customHeight="1" x14ac:dyDescent="0.2">
      <c r="A37" s="41">
        <v>1</v>
      </c>
      <c r="B37" s="42"/>
      <c r="C37" s="42"/>
      <c r="D37" s="43"/>
      <c r="E37" s="41">
        <v>2</v>
      </c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3"/>
      <c r="X37" s="55">
        <v>3</v>
      </c>
      <c r="Y37" s="55"/>
      <c r="Z37" s="55"/>
      <c r="AA37" s="55"/>
      <c r="AB37" s="55"/>
      <c r="AC37" s="55">
        <v>4</v>
      </c>
      <c r="AD37" s="55"/>
      <c r="AE37" s="55"/>
      <c r="AF37" s="55"/>
      <c r="AG37" s="55"/>
      <c r="AH37" s="55">
        <v>5</v>
      </c>
      <c r="AI37" s="55"/>
      <c r="AJ37" s="55"/>
      <c r="AK37" s="55"/>
      <c r="AL37" s="55"/>
      <c r="AM37" s="55">
        <v>6</v>
      </c>
      <c r="AN37" s="55"/>
      <c r="AO37" s="55"/>
      <c r="AP37" s="55"/>
      <c r="AQ37" s="55"/>
      <c r="AR37" s="41">
        <v>7</v>
      </c>
      <c r="AS37" s="42"/>
      <c r="AT37" s="42"/>
      <c r="AU37" s="42"/>
      <c r="AV37" s="43"/>
      <c r="AW37" s="41">
        <v>8</v>
      </c>
      <c r="AX37" s="42"/>
      <c r="AY37" s="42"/>
      <c r="AZ37" s="42"/>
      <c r="BA37" s="43"/>
      <c r="BB37" s="41">
        <v>9</v>
      </c>
      <c r="BC37" s="42"/>
      <c r="BD37" s="42"/>
      <c r="BE37" s="42"/>
      <c r="BF37" s="43"/>
      <c r="BG37" s="41">
        <v>10</v>
      </c>
      <c r="BH37" s="42"/>
      <c r="BI37" s="42"/>
      <c r="BJ37" s="42"/>
      <c r="BK37" s="43"/>
    </row>
    <row r="38" spans="1:79" ht="20.25" hidden="1" customHeight="1" x14ac:dyDescent="0.2">
      <c r="A38" s="69" t="s">
        <v>56</v>
      </c>
      <c r="B38" s="70"/>
      <c r="C38" s="70"/>
      <c r="D38" s="71"/>
      <c r="E38" s="69" t="s">
        <v>57</v>
      </c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1"/>
      <c r="X38" s="76" t="s">
        <v>60</v>
      </c>
      <c r="Y38" s="76"/>
      <c r="Z38" s="76"/>
      <c r="AA38" s="76"/>
      <c r="AB38" s="76"/>
      <c r="AC38" s="76" t="s">
        <v>61</v>
      </c>
      <c r="AD38" s="76"/>
      <c r="AE38" s="76"/>
      <c r="AF38" s="76"/>
      <c r="AG38" s="76"/>
      <c r="AH38" s="69" t="s">
        <v>94</v>
      </c>
      <c r="AI38" s="70"/>
      <c r="AJ38" s="70"/>
      <c r="AK38" s="70"/>
      <c r="AL38" s="71"/>
      <c r="AM38" s="56" t="s">
        <v>171</v>
      </c>
      <c r="AN38" s="57"/>
      <c r="AO38" s="57"/>
      <c r="AP38" s="57"/>
      <c r="AQ38" s="58"/>
      <c r="AR38" s="69" t="s">
        <v>62</v>
      </c>
      <c r="AS38" s="70"/>
      <c r="AT38" s="70"/>
      <c r="AU38" s="70"/>
      <c r="AV38" s="71"/>
      <c r="AW38" s="69" t="s">
        <v>63</v>
      </c>
      <c r="AX38" s="70"/>
      <c r="AY38" s="70"/>
      <c r="AZ38" s="70"/>
      <c r="BA38" s="71"/>
      <c r="BB38" s="69" t="s">
        <v>95</v>
      </c>
      <c r="BC38" s="70"/>
      <c r="BD38" s="70"/>
      <c r="BE38" s="70"/>
      <c r="BF38" s="71"/>
      <c r="BG38" s="56" t="s">
        <v>171</v>
      </c>
      <c r="BH38" s="57"/>
      <c r="BI38" s="57"/>
      <c r="BJ38" s="57"/>
      <c r="BK38" s="58"/>
      <c r="CA38" t="s">
        <v>23</v>
      </c>
    </row>
    <row r="39" spans="1:79" s="25" customFormat="1" ht="12.75" customHeight="1" x14ac:dyDescent="0.2">
      <c r="A39" s="59"/>
      <c r="B39" s="60"/>
      <c r="C39" s="60"/>
      <c r="D39" s="61"/>
      <c r="E39" s="62" t="s">
        <v>172</v>
      </c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4"/>
      <c r="X39" s="66">
        <v>2044553</v>
      </c>
      <c r="Y39" s="67"/>
      <c r="Z39" s="67"/>
      <c r="AA39" s="67"/>
      <c r="AB39" s="68"/>
      <c r="AC39" s="66" t="s">
        <v>173</v>
      </c>
      <c r="AD39" s="67"/>
      <c r="AE39" s="67"/>
      <c r="AF39" s="67"/>
      <c r="AG39" s="68"/>
      <c r="AH39" s="66" t="s">
        <v>173</v>
      </c>
      <c r="AI39" s="67"/>
      <c r="AJ39" s="67"/>
      <c r="AK39" s="67"/>
      <c r="AL39" s="68"/>
      <c r="AM39" s="66">
        <f>IF(ISNUMBER(X39),X39,0)+IF(ISNUMBER(AC39),AC39,0)</f>
        <v>2044553</v>
      </c>
      <c r="AN39" s="67"/>
      <c r="AO39" s="67"/>
      <c r="AP39" s="67"/>
      <c r="AQ39" s="68"/>
      <c r="AR39" s="66">
        <v>2186603</v>
      </c>
      <c r="AS39" s="67"/>
      <c r="AT39" s="67"/>
      <c r="AU39" s="67"/>
      <c r="AV39" s="68"/>
      <c r="AW39" s="66" t="s">
        <v>173</v>
      </c>
      <c r="AX39" s="67"/>
      <c r="AY39" s="67"/>
      <c r="AZ39" s="67"/>
      <c r="BA39" s="68"/>
      <c r="BB39" s="66" t="s">
        <v>173</v>
      </c>
      <c r="BC39" s="67"/>
      <c r="BD39" s="67"/>
      <c r="BE39" s="67"/>
      <c r="BF39" s="68"/>
      <c r="BG39" s="65">
        <f>IF(ISNUMBER(AR39),AR39,0)+IF(ISNUMBER(AW39),AW39,0)</f>
        <v>2186603</v>
      </c>
      <c r="BH39" s="65"/>
      <c r="BI39" s="65"/>
      <c r="BJ39" s="65"/>
      <c r="BK39" s="65"/>
      <c r="CA39" s="25" t="s">
        <v>24</v>
      </c>
    </row>
    <row r="40" spans="1:79" s="6" customFormat="1" ht="12.75" customHeight="1" x14ac:dyDescent="0.2">
      <c r="A40" s="87"/>
      <c r="B40" s="88"/>
      <c r="C40" s="88"/>
      <c r="D40" s="89"/>
      <c r="E40" s="100" t="s">
        <v>147</v>
      </c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2"/>
      <c r="X40" s="84">
        <v>2044553</v>
      </c>
      <c r="Y40" s="85"/>
      <c r="Z40" s="85"/>
      <c r="AA40" s="85"/>
      <c r="AB40" s="86"/>
      <c r="AC40" s="84">
        <v>0</v>
      </c>
      <c r="AD40" s="85"/>
      <c r="AE40" s="85"/>
      <c r="AF40" s="85"/>
      <c r="AG40" s="86"/>
      <c r="AH40" s="84">
        <v>0</v>
      </c>
      <c r="AI40" s="85"/>
      <c r="AJ40" s="85"/>
      <c r="AK40" s="85"/>
      <c r="AL40" s="86"/>
      <c r="AM40" s="84">
        <f>IF(ISNUMBER(X40),X40,0)+IF(ISNUMBER(AC40),AC40,0)</f>
        <v>2044553</v>
      </c>
      <c r="AN40" s="85"/>
      <c r="AO40" s="85"/>
      <c r="AP40" s="85"/>
      <c r="AQ40" s="86"/>
      <c r="AR40" s="84">
        <v>2186603</v>
      </c>
      <c r="AS40" s="85"/>
      <c r="AT40" s="85"/>
      <c r="AU40" s="85"/>
      <c r="AV40" s="86"/>
      <c r="AW40" s="84">
        <v>0</v>
      </c>
      <c r="AX40" s="85"/>
      <c r="AY40" s="85"/>
      <c r="AZ40" s="85"/>
      <c r="BA40" s="86"/>
      <c r="BB40" s="84">
        <v>0</v>
      </c>
      <c r="BC40" s="85"/>
      <c r="BD40" s="85"/>
      <c r="BE40" s="85"/>
      <c r="BF40" s="86"/>
      <c r="BG40" s="97">
        <f>IF(ISNUMBER(AR40),AR40,0)+IF(ISNUMBER(AW40),AW40,0)</f>
        <v>2186603</v>
      </c>
      <c r="BH40" s="97"/>
      <c r="BI40" s="97"/>
      <c r="BJ40" s="97"/>
      <c r="BK40" s="97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34" t="s">
        <v>117</v>
      </c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9"/>
    </row>
    <row r="44" spans="1:79" ht="14.25" customHeight="1" x14ac:dyDescent="0.2">
      <c r="A44" s="34" t="s">
        <v>237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</row>
    <row r="45" spans="1:79" ht="15" customHeight="1" x14ac:dyDescent="0.2">
      <c r="A45" s="48" t="s">
        <v>225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</row>
    <row r="46" spans="1:79" ht="23.1" customHeight="1" x14ac:dyDescent="0.2">
      <c r="A46" s="77" t="s">
        <v>118</v>
      </c>
      <c r="B46" s="78"/>
      <c r="C46" s="78"/>
      <c r="D46" s="79"/>
      <c r="E46" s="55" t="s">
        <v>19</v>
      </c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41" t="s">
        <v>226</v>
      </c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3"/>
      <c r="AN46" s="41" t="s">
        <v>229</v>
      </c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3"/>
      <c r="BG46" s="41" t="s">
        <v>236</v>
      </c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3"/>
    </row>
    <row r="47" spans="1:79" ht="48.75" customHeight="1" x14ac:dyDescent="0.2">
      <c r="A47" s="80"/>
      <c r="B47" s="81"/>
      <c r="C47" s="81"/>
      <c r="D47" s="82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41" t="s">
        <v>4</v>
      </c>
      <c r="V47" s="42"/>
      <c r="W47" s="42"/>
      <c r="X47" s="42"/>
      <c r="Y47" s="43"/>
      <c r="Z47" s="41" t="s">
        <v>3</v>
      </c>
      <c r="AA47" s="42"/>
      <c r="AB47" s="42"/>
      <c r="AC47" s="42"/>
      <c r="AD47" s="43"/>
      <c r="AE47" s="44" t="s">
        <v>116</v>
      </c>
      <c r="AF47" s="45"/>
      <c r="AG47" s="45"/>
      <c r="AH47" s="46"/>
      <c r="AI47" s="41" t="s">
        <v>5</v>
      </c>
      <c r="AJ47" s="42"/>
      <c r="AK47" s="42"/>
      <c r="AL47" s="42"/>
      <c r="AM47" s="43"/>
      <c r="AN47" s="41" t="s">
        <v>4</v>
      </c>
      <c r="AO47" s="42"/>
      <c r="AP47" s="42"/>
      <c r="AQ47" s="42"/>
      <c r="AR47" s="43"/>
      <c r="AS47" s="41" t="s">
        <v>3</v>
      </c>
      <c r="AT47" s="42"/>
      <c r="AU47" s="42"/>
      <c r="AV47" s="42"/>
      <c r="AW47" s="43"/>
      <c r="AX47" s="44" t="s">
        <v>116</v>
      </c>
      <c r="AY47" s="45"/>
      <c r="AZ47" s="45"/>
      <c r="BA47" s="46"/>
      <c r="BB47" s="41" t="s">
        <v>96</v>
      </c>
      <c r="BC47" s="42"/>
      <c r="BD47" s="42"/>
      <c r="BE47" s="42"/>
      <c r="BF47" s="43"/>
      <c r="BG47" s="41" t="s">
        <v>4</v>
      </c>
      <c r="BH47" s="42"/>
      <c r="BI47" s="42"/>
      <c r="BJ47" s="42"/>
      <c r="BK47" s="43"/>
      <c r="BL47" s="41" t="s">
        <v>3</v>
      </c>
      <c r="BM47" s="42"/>
      <c r="BN47" s="42"/>
      <c r="BO47" s="42"/>
      <c r="BP47" s="43"/>
      <c r="BQ47" s="44" t="s">
        <v>116</v>
      </c>
      <c r="BR47" s="45"/>
      <c r="BS47" s="45"/>
      <c r="BT47" s="46"/>
      <c r="BU47" s="41" t="s">
        <v>97</v>
      </c>
      <c r="BV47" s="42"/>
      <c r="BW47" s="42"/>
      <c r="BX47" s="42"/>
      <c r="BY47" s="43"/>
    </row>
    <row r="48" spans="1:79" ht="15" customHeight="1" x14ac:dyDescent="0.2">
      <c r="A48" s="41">
        <v>1</v>
      </c>
      <c r="B48" s="42"/>
      <c r="C48" s="42"/>
      <c r="D48" s="43"/>
      <c r="E48" s="41">
        <v>2</v>
      </c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3"/>
      <c r="U48" s="41">
        <v>3</v>
      </c>
      <c r="V48" s="42"/>
      <c r="W48" s="42"/>
      <c r="X48" s="42"/>
      <c r="Y48" s="43"/>
      <c r="Z48" s="41">
        <v>4</v>
      </c>
      <c r="AA48" s="42"/>
      <c r="AB48" s="42"/>
      <c r="AC48" s="42"/>
      <c r="AD48" s="43"/>
      <c r="AE48" s="41">
        <v>5</v>
      </c>
      <c r="AF48" s="42"/>
      <c r="AG48" s="42"/>
      <c r="AH48" s="43"/>
      <c r="AI48" s="41">
        <v>6</v>
      </c>
      <c r="AJ48" s="42"/>
      <c r="AK48" s="42"/>
      <c r="AL48" s="42"/>
      <c r="AM48" s="43"/>
      <c r="AN48" s="41">
        <v>7</v>
      </c>
      <c r="AO48" s="42"/>
      <c r="AP48" s="42"/>
      <c r="AQ48" s="42"/>
      <c r="AR48" s="43"/>
      <c r="AS48" s="41">
        <v>8</v>
      </c>
      <c r="AT48" s="42"/>
      <c r="AU48" s="42"/>
      <c r="AV48" s="42"/>
      <c r="AW48" s="43"/>
      <c r="AX48" s="41">
        <v>9</v>
      </c>
      <c r="AY48" s="42"/>
      <c r="AZ48" s="42"/>
      <c r="BA48" s="43"/>
      <c r="BB48" s="41">
        <v>10</v>
      </c>
      <c r="BC48" s="42"/>
      <c r="BD48" s="42"/>
      <c r="BE48" s="42"/>
      <c r="BF48" s="43"/>
      <c r="BG48" s="41">
        <v>11</v>
      </c>
      <c r="BH48" s="42"/>
      <c r="BI48" s="42"/>
      <c r="BJ48" s="42"/>
      <c r="BK48" s="43"/>
      <c r="BL48" s="41">
        <v>12</v>
      </c>
      <c r="BM48" s="42"/>
      <c r="BN48" s="42"/>
      <c r="BO48" s="42"/>
      <c r="BP48" s="43"/>
      <c r="BQ48" s="41">
        <v>13</v>
      </c>
      <c r="BR48" s="42"/>
      <c r="BS48" s="42"/>
      <c r="BT48" s="43"/>
      <c r="BU48" s="41">
        <v>14</v>
      </c>
      <c r="BV48" s="42"/>
      <c r="BW48" s="42"/>
      <c r="BX48" s="42"/>
      <c r="BY48" s="43"/>
    </row>
    <row r="49" spans="1:79" s="1" customFormat="1" ht="12.75" hidden="1" customHeight="1" x14ac:dyDescent="0.2">
      <c r="A49" s="69" t="s">
        <v>64</v>
      </c>
      <c r="B49" s="70"/>
      <c r="C49" s="70"/>
      <c r="D49" s="71"/>
      <c r="E49" s="69" t="s">
        <v>57</v>
      </c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1"/>
      <c r="U49" s="69" t="s">
        <v>65</v>
      </c>
      <c r="V49" s="70"/>
      <c r="W49" s="70"/>
      <c r="X49" s="70"/>
      <c r="Y49" s="71"/>
      <c r="Z49" s="69" t="s">
        <v>66</v>
      </c>
      <c r="AA49" s="70"/>
      <c r="AB49" s="70"/>
      <c r="AC49" s="70"/>
      <c r="AD49" s="71"/>
      <c r="AE49" s="69" t="s">
        <v>91</v>
      </c>
      <c r="AF49" s="70"/>
      <c r="AG49" s="70"/>
      <c r="AH49" s="71"/>
      <c r="AI49" s="56" t="s">
        <v>170</v>
      </c>
      <c r="AJ49" s="57"/>
      <c r="AK49" s="57"/>
      <c r="AL49" s="57"/>
      <c r="AM49" s="58"/>
      <c r="AN49" s="69" t="s">
        <v>67</v>
      </c>
      <c r="AO49" s="70"/>
      <c r="AP49" s="70"/>
      <c r="AQ49" s="70"/>
      <c r="AR49" s="71"/>
      <c r="AS49" s="69" t="s">
        <v>68</v>
      </c>
      <c r="AT49" s="70"/>
      <c r="AU49" s="70"/>
      <c r="AV49" s="70"/>
      <c r="AW49" s="71"/>
      <c r="AX49" s="69" t="s">
        <v>92</v>
      </c>
      <c r="AY49" s="70"/>
      <c r="AZ49" s="70"/>
      <c r="BA49" s="71"/>
      <c r="BB49" s="56" t="s">
        <v>170</v>
      </c>
      <c r="BC49" s="57"/>
      <c r="BD49" s="57"/>
      <c r="BE49" s="57"/>
      <c r="BF49" s="58"/>
      <c r="BG49" s="69" t="s">
        <v>58</v>
      </c>
      <c r="BH49" s="70"/>
      <c r="BI49" s="70"/>
      <c r="BJ49" s="70"/>
      <c r="BK49" s="71"/>
      <c r="BL49" s="69" t="s">
        <v>59</v>
      </c>
      <c r="BM49" s="70"/>
      <c r="BN49" s="70"/>
      <c r="BO49" s="70"/>
      <c r="BP49" s="71"/>
      <c r="BQ49" s="69" t="s">
        <v>93</v>
      </c>
      <c r="BR49" s="70"/>
      <c r="BS49" s="70"/>
      <c r="BT49" s="71"/>
      <c r="BU49" s="56" t="s">
        <v>170</v>
      </c>
      <c r="BV49" s="57"/>
      <c r="BW49" s="57"/>
      <c r="BX49" s="57"/>
      <c r="BY49" s="58"/>
      <c r="CA49" t="s">
        <v>25</v>
      </c>
    </row>
    <row r="50" spans="1:79" s="25" customFormat="1" ht="12.75" customHeight="1" x14ac:dyDescent="0.2">
      <c r="A50" s="59">
        <v>2111</v>
      </c>
      <c r="B50" s="60"/>
      <c r="C50" s="60"/>
      <c r="D50" s="61"/>
      <c r="E50" s="62" t="s">
        <v>176</v>
      </c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4"/>
      <c r="U50" s="66">
        <v>925239.92</v>
      </c>
      <c r="V50" s="67"/>
      <c r="W50" s="67"/>
      <c r="X50" s="67"/>
      <c r="Y50" s="68"/>
      <c r="Z50" s="66">
        <v>0</v>
      </c>
      <c r="AA50" s="67"/>
      <c r="AB50" s="67"/>
      <c r="AC50" s="67"/>
      <c r="AD50" s="68"/>
      <c r="AE50" s="66">
        <v>0</v>
      </c>
      <c r="AF50" s="67"/>
      <c r="AG50" s="67"/>
      <c r="AH50" s="68"/>
      <c r="AI50" s="66">
        <f t="shared" ref="AI50:AI57" si="0">IF(ISNUMBER(U50),U50,0)+IF(ISNUMBER(Z50),Z50,0)</f>
        <v>925239.92</v>
      </c>
      <c r="AJ50" s="67"/>
      <c r="AK50" s="67"/>
      <c r="AL50" s="67"/>
      <c r="AM50" s="68"/>
      <c r="AN50" s="66">
        <v>1098857</v>
      </c>
      <c r="AO50" s="67"/>
      <c r="AP50" s="67"/>
      <c r="AQ50" s="67"/>
      <c r="AR50" s="68"/>
      <c r="AS50" s="66">
        <v>0</v>
      </c>
      <c r="AT50" s="67"/>
      <c r="AU50" s="67"/>
      <c r="AV50" s="67"/>
      <c r="AW50" s="68"/>
      <c r="AX50" s="66">
        <v>0</v>
      </c>
      <c r="AY50" s="67"/>
      <c r="AZ50" s="67"/>
      <c r="BA50" s="68"/>
      <c r="BB50" s="66">
        <f t="shared" ref="BB50:BB57" si="1">IF(ISNUMBER(AN50),AN50,0)+IF(ISNUMBER(AS50),AS50,0)</f>
        <v>1098857</v>
      </c>
      <c r="BC50" s="67"/>
      <c r="BD50" s="67"/>
      <c r="BE50" s="67"/>
      <c r="BF50" s="68"/>
      <c r="BG50" s="66">
        <v>1383355</v>
      </c>
      <c r="BH50" s="67"/>
      <c r="BI50" s="67"/>
      <c r="BJ50" s="67"/>
      <c r="BK50" s="68"/>
      <c r="BL50" s="66">
        <v>0</v>
      </c>
      <c r="BM50" s="67"/>
      <c r="BN50" s="67"/>
      <c r="BO50" s="67"/>
      <c r="BP50" s="68"/>
      <c r="BQ50" s="66">
        <v>0</v>
      </c>
      <c r="BR50" s="67"/>
      <c r="BS50" s="67"/>
      <c r="BT50" s="68"/>
      <c r="BU50" s="66">
        <f t="shared" ref="BU50:BU57" si="2">IF(ISNUMBER(BG50),BG50,0)+IF(ISNUMBER(BL50),BL50,0)</f>
        <v>1383355</v>
      </c>
      <c r="BV50" s="67"/>
      <c r="BW50" s="67"/>
      <c r="BX50" s="67"/>
      <c r="BY50" s="68"/>
      <c r="CA50" s="25" t="s">
        <v>26</v>
      </c>
    </row>
    <row r="51" spans="1:79" s="25" customFormat="1" ht="12.75" customHeight="1" x14ac:dyDescent="0.2">
      <c r="A51" s="59">
        <v>2120</v>
      </c>
      <c r="B51" s="60"/>
      <c r="C51" s="60"/>
      <c r="D51" s="61"/>
      <c r="E51" s="62" t="s">
        <v>177</v>
      </c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4"/>
      <c r="U51" s="66">
        <v>198427.53</v>
      </c>
      <c r="V51" s="67"/>
      <c r="W51" s="67"/>
      <c r="X51" s="67"/>
      <c r="Y51" s="68"/>
      <c r="Z51" s="66">
        <v>0</v>
      </c>
      <c r="AA51" s="67"/>
      <c r="AB51" s="67"/>
      <c r="AC51" s="67"/>
      <c r="AD51" s="68"/>
      <c r="AE51" s="66">
        <v>0</v>
      </c>
      <c r="AF51" s="67"/>
      <c r="AG51" s="67"/>
      <c r="AH51" s="68"/>
      <c r="AI51" s="66">
        <f t="shared" si="0"/>
        <v>198427.53</v>
      </c>
      <c r="AJ51" s="67"/>
      <c r="AK51" s="67"/>
      <c r="AL51" s="67"/>
      <c r="AM51" s="68"/>
      <c r="AN51" s="66">
        <v>224936</v>
      </c>
      <c r="AO51" s="67"/>
      <c r="AP51" s="67"/>
      <c r="AQ51" s="67"/>
      <c r="AR51" s="68"/>
      <c r="AS51" s="66">
        <v>0</v>
      </c>
      <c r="AT51" s="67"/>
      <c r="AU51" s="67"/>
      <c r="AV51" s="67"/>
      <c r="AW51" s="68"/>
      <c r="AX51" s="66">
        <v>0</v>
      </c>
      <c r="AY51" s="67"/>
      <c r="AZ51" s="67"/>
      <c r="BA51" s="68"/>
      <c r="BB51" s="66">
        <f t="shared" si="1"/>
        <v>224936</v>
      </c>
      <c r="BC51" s="67"/>
      <c r="BD51" s="67"/>
      <c r="BE51" s="67"/>
      <c r="BF51" s="68"/>
      <c r="BG51" s="66">
        <v>304338</v>
      </c>
      <c r="BH51" s="67"/>
      <c r="BI51" s="67"/>
      <c r="BJ51" s="67"/>
      <c r="BK51" s="68"/>
      <c r="BL51" s="66">
        <v>0</v>
      </c>
      <c r="BM51" s="67"/>
      <c r="BN51" s="67"/>
      <c r="BO51" s="67"/>
      <c r="BP51" s="68"/>
      <c r="BQ51" s="66">
        <v>0</v>
      </c>
      <c r="BR51" s="67"/>
      <c r="BS51" s="67"/>
      <c r="BT51" s="68"/>
      <c r="BU51" s="66">
        <f t="shared" si="2"/>
        <v>304338</v>
      </c>
      <c r="BV51" s="67"/>
      <c r="BW51" s="67"/>
      <c r="BX51" s="67"/>
      <c r="BY51" s="68"/>
    </row>
    <row r="52" spans="1:79" s="25" customFormat="1" ht="12.75" customHeight="1" x14ac:dyDescent="0.2">
      <c r="A52" s="59">
        <v>2210</v>
      </c>
      <c r="B52" s="60"/>
      <c r="C52" s="60"/>
      <c r="D52" s="61"/>
      <c r="E52" s="62" t="s">
        <v>178</v>
      </c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4"/>
      <c r="U52" s="66">
        <v>5916</v>
      </c>
      <c r="V52" s="67"/>
      <c r="W52" s="67"/>
      <c r="X52" s="67"/>
      <c r="Y52" s="68"/>
      <c r="Z52" s="66">
        <v>0</v>
      </c>
      <c r="AA52" s="67"/>
      <c r="AB52" s="67"/>
      <c r="AC52" s="67"/>
      <c r="AD52" s="68"/>
      <c r="AE52" s="66">
        <v>0</v>
      </c>
      <c r="AF52" s="67"/>
      <c r="AG52" s="67"/>
      <c r="AH52" s="68"/>
      <c r="AI52" s="66">
        <f t="shared" si="0"/>
        <v>5916</v>
      </c>
      <c r="AJ52" s="67"/>
      <c r="AK52" s="67"/>
      <c r="AL52" s="67"/>
      <c r="AM52" s="68"/>
      <c r="AN52" s="66">
        <v>30591</v>
      </c>
      <c r="AO52" s="67"/>
      <c r="AP52" s="67"/>
      <c r="AQ52" s="67"/>
      <c r="AR52" s="68"/>
      <c r="AS52" s="66">
        <v>0</v>
      </c>
      <c r="AT52" s="67"/>
      <c r="AU52" s="67"/>
      <c r="AV52" s="67"/>
      <c r="AW52" s="68"/>
      <c r="AX52" s="66">
        <v>0</v>
      </c>
      <c r="AY52" s="67"/>
      <c r="AZ52" s="67"/>
      <c r="BA52" s="68"/>
      <c r="BB52" s="66">
        <f t="shared" si="1"/>
        <v>30591</v>
      </c>
      <c r="BC52" s="67"/>
      <c r="BD52" s="67"/>
      <c r="BE52" s="67"/>
      <c r="BF52" s="68"/>
      <c r="BG52" s="66">
        <v>122647</v>
      </c>
      <c r="BH52" s="67"/>
      <c r="BI52" s="67"/>
      <c r="BJ52" s="67"/>
      <c r="BK52" s="68"/>
      <c r="BL52" s="66">
        <v>0</v>
      </c>
      <c r="BM52" s="67"/>
      <c r="BN52" s="67"/>
      <c r="BO52" s="67"/>
      <c r="BP52" s="68"/>
      <c r="BQ52" s="66">
        <v>0</v>
      </c>
      <c r="BR52" s="67"/>
      <c r="BS52" s="67"/>
      <c r="BT52" s="68"/>
      <c r="BU52" s="66">
        <f t="shared" si="2"/>
        <v>122647</v>
      </c>
      <c r="BV52" s="67"/>
      <c r="BW52" s="67"/>
      <c r="BX52" s="67"/>
      <c r="BY52" s="68"/>
    </row>
    <row r="53" spans="1:79" s="25" customFormat="1" ht="12.75" customHeight="1" x14ac:dyDescent="0.2">
      <c r="A53" s="59">
        <v>2220</v>
      </c>
      <c r="B53" s="60"/>
      <c r="C53" s="60"/>
      <c r="D53" s="61"/>
      <c r="E53" s="62" t="s">
        <v>275</v>
      </c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4"/>
      <c r="U53" s="66">
        <v>0</v>
      </c>
      <c r="V53" s="67"/>
      <c r="W53" s="67"/>
      <c r="X53" s="67"/>
      <c r="Y53" s="68"/>
      <c r="Z53" s="66">
        <v>0</v>
      </c>
      <c r="AA53" s="67"/>
      <c r="AB53" s="67"/>
      <c r="AC53" s="67"/>
      <c r="AD53" s="68"/>
      <c r="AE53" s="66">
        <v>0</v>
      </c>
      <c r="AF53" s="67"/>
      <c r="AG53" s="67"/>
      <c r="AH53" s="68"/>
      <c r="AI53" s="66">
        <f t="shared" si="0"/>
        <v>0</v>
      </c>
      <c r="AJ53" s="67"/>
      <c r="AK53" s="67"/>
      <c r="AL53" s="67"/>
      <c r="AM53" s="68"/>
      <c r="AN53" s="66">
        <v>0</v>
      </c>
      <c r="AO53" s="67"/>
      <c r="AP53" s="67"/>
      <c r="AQ53" s="67"/>
      <c r="AR53" s="68"/>
      <c r="AS53" s="66">
        <v>0</v>
      </c>
      <c r="AT53" s="67"/>
      <c r="AU53" s="67"/>
      <c r="AV53" s="67"/>
      <c r="AW53" s="68"/>
      <c r="AX53" s="66">
        <v>0</v>
      </c>
      <c r="AY53" s="67"/>
      <c r="AZ53" s="67"/>
      <c r="BA53" s="68"/>
      <c r="BB53" s="66">
        <f t="shared" si="1"/>
        <v>0</v>
      </c>
      <c r="BC53" s="67"/>
      <c r="BD53" s="67"/>
      <c r="BE53" s="67"/>
      <c r="BF53" s="68"/>
      <c r="BG53" s="66">
        <v>2100</v>
      </c>
      <c r="BH53" s="67"/>
      <c r="BI53" s="67"/>
      <c r="BJ53" s="67"/>
      <c r="BK53" s="68"/>
      <c r="BL53" s="66">
        <v>0</v>
      </c>
      <c r="BM53" s="67"/>
      <c r="BN53" s="67"/>
      <c r="BO53" s="67"/>
      <c r="BP53" s="68"/>
      <c r="BQ53" s="66">
        <v>0</v>
      </c>
      <c r="BR53" s="67"/>
      <c r="BS53" s="67"/>
      <c r="BT53" s="68"/>
      <c r="BU53" s="66">
        <f t="shared" si="2"/>
        <v>2100</v>
      </c>
      <c r="BV53" s="67"/>
      <c r="BW53" s="67"/>
      <c r="BX53" s="67"/>
      <c r="BY53" s="68"/>
    </row>
    <row r="54" spans="1:79" s="25" customFormat="1" ht="12.75" customHeight="1" x14ac:dyDescent="0.2">
      <c r="A54" s="59">
        <v>2240</v>
      </c>
      <c r="B54" s="60"/>
      <c r="C54" s="60"/>
      <c r="D54" s="61"/>
      <c r="E54" s="62" t="s">
        <v>179</v>
      </c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4"/>
      <c r="U54" s="66">
        <v>2581.21</v>
      </c>
      <c r="V54" s="67"/>
      <c r="W54" s="67"/>
      <c r="X54" s="67"/>
      <c r="Y54" s="68"/>
      <c r="Z54" s="66">
        <v>0</v>
      </c>
      <c r="AA54" s="67"/>
      <c r="AB54" s="67"/>
      <c r="AC54" s="67"/>
      <c r="AD54" s="68"/>
      <c r="AE54" s="66">
        <v>0</v>
      </c>
      <c r="AF54" s="67"/>
      <c r="AG54" s="67"/>
      <c r="AH54" s="68"/>
      <c r="AI54" s="66">
        <f t="shared" si="0"/>
        <v>2581.21</v>
      </c>
      <c r="AJ54" s="67"/>
      <c r="AK54" s="67"/>
      <c r="AL54" s="67"/>
      <c r="AM54" s="68"/>
      <c r="AN54" s="66">
        <v>9880</v>
      </c>
      <c r="AO54" s="67"/>
      <c r="AP54" s="67"/>
      <c r="AQ54" s="67"/>
      <c r="AR54" s="68"/>
      <c r="AS54" s="66">
        <v>0</v>
      </c>
      <c r="AT54" s="67"/>
      <c r="AU54" s="67"/>
      <c r="AV54" s="67"/>
      <c r="AW54" s="68"/>
      <c r="AX54" s="66">
        <v>0</v>
      </c>
      <c r="AY54" s="67"/>
      <c r="AZ54" s="67"/>
      <c r="BA54" s="68"/>
      <c r="BB54" s="66">
        <f t="shared" si="1"/>
        <v>9880</v>
      </c>
      <c r="BC54" s="67"/>
      <c r="BD54" s="67"/>
      <c r="BE54" s="67"/>
      <c r="BF54" s="68"/>
      <c r="BG54" s="66">
        <v>12318</v>
      </c>
      <c r="BH54" s="67"/>
      <c r="BI54" s="67"/>
      <c r="BJ54" s="67"/>
      <c r="BK54" s="68"/>
      <c r="BL54" s="66">
        <v>0</v>
      </c>
      <c r="BM54" s="67"/>
      <c r="BN54" s="67"/>
      <c r="BO54" s="67"/>
      <c r="BP54" s="68"/>
      <c r="BQ54" s="66">
        <v>0</v>
      </c>
      <c r="BR54" s="67"/>
      <c r="BS54" s="67"/>
      <c r="BT54" s="68"/>
      <c r="BU54" s="66">
        <f t="shared" si="2"/>
        <v>12318</v>
      </c>
      <c r="BV54" s="67"/>
      <c r="BW54" s="67"/>
      <c r="BX54" s="67"/>
      <c r="BY54" s="68"/>
    </row>
    <row r="55" spans="1:79" s="25" customFormat="1" ht="12.75" customHeight="1" x14ac:dyDescent="0.2">
      <c r="A55" s="59">
        <v>2250</v>
      </c>
      <c r="B55" s="60"/>
      <c r="C55" s="60"/>
      <c r="D55" s="61"/>
      <c r="E55" s="62" t="s">
        <v>180</v>
      </c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4"/>
      <c r="U55" s="66">
        <v>1647.97</v>
      </c>
      <c r="V55" s="67"/>
      <c r="W55" s="67"/>
      <c r="X55" s="67"/>
      <c r="Y55" s="68"/>
      <c r="Z55" s="66">
        <v>0</v>
      </c>
      <c r="AA55" s="67"/>
      <c r="AB55" s="67"/>
      <c r="AC55" s="67"/>
      <c r="AD55" s="68"/>
      <c r="AE55" s="66">
        <v>0</v>
      </c>
      <c r="AF55" s="67"/>
      <c r="AG55" s="67"/>
      <c r="AH55" s="68"/>
      <c r="AI55" s="66">
        <f t="shared" si="0"/>
        <v>1647.97</v>
      </c>
      <c r="AJ55" s="67"/>
      <c r="AK55" s="67"/>
      <c r="AL55" s="67"/>
      <c r="AM55" s="68"/>
      <c r="AN55" s="66">
        <v>9360</v>
      </c>
      <c r="AO55" s="67"/>
      <c r="AP55" s="67"/>
      <c r="AQ55" s="67"/>
      <c r="AR55" s="68"/>
      <c r="AS55" s="66">
        <v>0</v>
      </c>
      <c r="AT55" s="67"/>
      <c r="AU55" s="67"/>
      <c r="AV55" s="67"/>
      <c r="AW55" s="68"/>
      <c r="AX55" s="66">
        <v>0</v>
      </c>
      <c r="AY55" s="67"/>
      <c r="AZ55" s="67"/>
      <c r="BA55" s="68"/>
      <c r="BB55" s="66">
        <f t="shared" si="1"/>
        <v>9360</v>
      </c>
      <c r="BC55" s="67"/>
      <c r="BD55" s="67"/>
      <c r="BE55" s="67"/>
      <c r="BF55" s="68"/>
      <c r="BG55" s="66">
        <v>8880</v>
      </c>
      <c r="BH55" s="67"/>
      <c r="BI55" s="67"/>
      <c r="BJ55" s="67"/>
      <c r="BK55" s="68"/>
      <c r="BL55" s="66">
        <v>0</v>
      </c>
      <c r="BM55" s="67"/>
      <c r="BN55" s="67"/>
      <c r="BO55" s="67"/>
      <c r="BP55" s="68"/>
      <c r="BQ55" s="66">
        <v>0</v>
      </c>
      <c r="BR55" s="67"/>
      <c r="BS55" s="67"/>
      <c r="BT55" s="68"/>
      <c r="BU55" s="66">
        <f t="shared" si="2"/>
        <v>8880</v>
      </c>
      <c r="BV55" s="67"/>
      <c r="BW55" s="67"/>
      <c r="BX55" s="67"/>
      <c r="BY55" s="68"/>
    </row>
    <row r="56" spans="1:79" s="25" customFormat="1" ht="38.25" customHeight="1" x14ac:dyDescent="0.2">
      <c r="A56" s="59">
        <v>2282</v>
      </c>
      <c r="B56" s="60"/>
      <c r="C56" s="60"/>
      <c r="D56" s="61"/>
      <c r="E56" s="62" t="s">
        <v>181</v>
      </c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4"/>
      <c r="U56" s="66">
        <v>0</v>
      </c>
      <c r="V56" s="67"/>
      <c r="W56" s="67"/>
      <c r="X56" s="67"/>
      <c r="Y56" s="68"/>
      <c r="Z56" s="66">
        <v>0</v>
      </c>
      <c r="AA56" s="67"/>
      <c r="AB56" s="67"/>
      <c r="AC56" s="67"/>
      <c r="AD56" s="68"/>
      <c r="AE56" s="66">
        <v>0</v>
      </c>
      <c r="AF56" s="67"/>
      <c r="AG56" s="67"/>
      <c r="AH56" s="68"/>
      <c r="AI56" s="66">
        <f t="shared" si="0"/>
        <v>0</v>
      </c>
      <c r="AJ56" s="67"/>
      <c r="AK56" s="67"/>
      <c r="AL56" s="67"/>
      <c r="AM56" s="68"/>
      <c r="AN56" s="66">
        <v>0</v>
      </c>
      <c r="AO56" s="67"/>
      <c r="AP56" s="67"/>
      <c r="AQ56" s="67"/>
      <c r="AR56" s="68"/>
      <c r="AS56" s="66">
        <v>0</v>
      </c>
      <c r="AT56" s="67"/>
      <c r="AU56" s="67"/>
      <c r="AV56" s="67"/>
      <c r="AW56" s="68"/>
      <c r="AX56" s="66">
        <v>0</v>
      </c>
      <c r="AY56" s="67"/>
      <c r="AZ56" s="67"/>
      <c r="BA56" s="68"/>
      <c r="BB56" s="66">
        <f t="shared" si="1"/>
        <v>0</v>
      </c>
      <c r="BC56" s="67"/>
      <c r="BD56" s="67"/>
      <c r="BE56" s="67"/>
      <c r="BF56" s="68"/>
      <c r="BG56" s="66">
        <v>16862</v>
      </c>
      <c r="BH56" s="67"/>
      <c r="BI56" s="67"/>
      <c r="BJ56" s="67"/>
      <c r="BK56" s="68"/>
      <c r="BL56" s="66">
        <v>0</v>
      </c>
      <c r="BM56" s="67"/>
      <c r="BN56" s="67"/>
      <c r="BO56" s="67"/>
      <c r="BP56" s="68"/>
      <c r="BQ56" s="66">
        <v>0</v>
      </c>
      <c r="BR56" s="67"/>
      <c r="BS56" s="67"/>
      <c r="BT56" s="68"/>
      <c r="BU56" s="66">
        <f t="shared" si="2"/>
        <v>16862</v>
      </c>
      <c r="BV56" s="67"/>
      <c r="BW56" s="67"/>
      <c r="BX56" s="67"/>
      <c r="BY56" s="68"/>
    </row>
    <row r="57" spans="1:79" s="6" customFormat="1" ht="12.75" customHeight="1" x14ac:dyDescent="0.2">
      <c r="A57" s="87"/>
      <c r="B57" s="88"/>
      <c r="C57" s="88"/>
      <c r="D57" s="89"/>
      <c r="E57" s="100" t="s">
        <v>147</v>
      </c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2"/>
      <c r="U57" s="84">
        <v>1133812.6299999999</v>
      </c>
      <c r="V57" s="85"/>
      <c r="W57" s="85"/>
      <c r="X57" s="85"/>
      <c r="Y57" s="86"/>
      <c r="Z57" s="84">
        <v>0</v>
      </c>
      <c r="AA57" s="85"/>
      <c r="AB57" s="85"/>
      <c r="AC57" s="85"/>
      <c r="AD57" s="86"/>
      <c r="AE57" s="84">
        <v>0</v>
      </c>
      <c r="AF57" s="85"/>
      <c r="AG57" s="85"/>
      <c r="AH57" s="86"/>
      <c r="AI57" s="84">
        <f t="shared" si="0"/>
        <v>1133812.6299999999</v>
      </c>
      <c r="AJ57" s="85"/>
      <c r="AK57" s="85"/>
      <c r="AL57" s="85"/>
      <c r="AM57" s="86"/>
      <c r="AN57" s="84">
        <v>1373624</v>
      </c>
      <c r="AO57" s="85"/>
      <c r="AP57" s="85"/>
      <c r="AQ57" s="85"/>
      <c r="AR57" s="86"/>
      <c r="AS57" s="84">
        <v>0</v>
      </c>
      <c r="AT57" s="85"/>
      <c r="AU57" s="85"/>
      <c r="AV57" s="85"/>
      <c r="AW57" s="86"/>
      <c r="AX57" s="84">
        <v>0</v>
      </c>
      <c r="AY57" s="85"/>
      <c r="AZ57" s="85"/>
      <c r="BA57" s="86"/>
      <c r="BB57" s="84">
        <f t="shared" si="1"/>
        <v>1373624</v>
      </c>
      <c r="BC57" s="85"/>
      <c r="BD57" s="85"/>
      <c r="BE57" s="85"/>
      <c r="BF57" s="86"/>
      <c r="BG57" s="84">
        <v>1850500</v>
      </c>
      <c r="BH57" s="85"/>
      <c r="BI57" s="85"/>
      <c r="BJ57" s="85"/>
      <c r="BK57" s="86"/>
      <c r="BL57" s="84">
        <v>0</v>
      </c>
      <c r="BM57" s="85"/>
      <c r="BN57" s="85"/>
      <c r="BO57" s="85"/>
      <c r="BP57" s="86"/>
      <c r="BQ57" s="84">
        <v>0</v>
      </c>
      <c r="BR57" s="85"/>
      <c r="BS57" s="85"/>
      <c r="BT57" s="86"/>
      <c r="BU57" s="84">
        <f t="shared" si="2"/>
        <v>1850500</v>
      </c>
      <c r="BV57" s="85"/>
      <c r="BW57" s="85"/>
      <c r="BX57" s="85"/>
      <c r="BY57" s="86"/>
    </row>
    <row r="59" spans="1:79" ht="14.25" customHeight="1" x14ac:dyDescent="0.2">
      <c r="A59" s="34" t="s">
        <v>238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</row>
    <row r="60" spans="1:79" ht="15" customHeight="1" x14ac:dyDescent="0.2">
      <c r="A60" s="75" t="s">
        <v>225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 s="75"/>
      <c r="BY60" s="75"/>
    </row>
    <row r="61" spans="1:79" ht="23.1" customHeight="1" x14ac:dyDescent="0.2">
      <c r="A61" s="77" t="s">
        <v>119</v>
      </c>
      <c r="B61" s="78"/>
      <c r="C61" s="78"/>
      <c r="D61" s="78"/>
      <c r="E61" s="79"/>
      <c r="F61" s="55" t="s">
        <v>19</v>
      </c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41" t="s">
        <v>226</v>
      </c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3"/>
      <c r="AN61" s="41" t="s">
        <v>229</v>
      </c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3"/>
      <c r="BG61" s="41" t="s">
        <v>236</v>
      </c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3"/>
    </row>
    <row r="62" spans="1:79" ht="51.75" customHeight="1" x14ac:dyDescent="0.2">
      <c r="A62" s="80"/>
      <c r="B62" s="81"/>
      <c r="C62" s="81"/>
      <c r="D62" s="81"/>
      <c r="E62" s="82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41" t="s">
        <v>4</v>
      </c>
      <c r="V62" s="42"/>
      <c r="W62" s="42"/>
      <c r="X62" s="42"/>
      <c r="Y62" s="43"/>
      <c r="Z62" s="41" t="s">
        <v>3</v>
      </c>
      <c r="AA62" s="42"/>
      <c r="AB62" s="42"/>
      <c r="AC62" s="42"/>
      <c r="AD62" s="43"/>
      <c r="AE62" s="44" t="s">
        <v>116</v>
      </c>
      <c r="AF62" s="45"/>
      <c r="AG62" s="45"/>
      <c r="AH62" s="46"/>
      <c r="AI62" s="41" t="s">
        <v>5</v>
      </c>
      <c r="AJ62" s="42"/>
      <c r="AK62" s="42"/>
      <c r="AL62" s="42"/>
      <c r="AM62" s="43"/>
      <c r="AN62" s="41" t="s">
        <v>4</v>
      </c>
      <c r="AO62" s="42"/>
      <c r="AP62" s="42"/>
      <c r="AQ62" s="42"/>
      <c r="AR62" s="43"/>
      <c r="AS62" s="41" t="s">
        <v>3</v>
      </c>
      <c r="AT62" s="42"/>
      <c r="AU62" s="42"/>
      <c r="AV62" s="42"/>
      <c r="AW62" s="43"/>
      <c r="AX62" s="44" t="s">
        <v>116</v>
      </c>
      <c r="AY62" s="45"/>
      <c r="AZ62" s="45"/>
      <c r="BA62" s="46"/>
      <c r="BB62" s="41" t="s">
        <v>96</v>
      </c>
      <c r="BC62" s="42"/>
      <c r="BD62" s="42"/>
      <c r="BE62" s="42"/>
      <c r="BF62" s="43"/>
      <c r="BG62" s="41" t="s">
        <v>4</v>
      </c>
      <c r="BH62" s="42"/>
      <c r="BI62" s="42"/>
      <c r="BJ62" s="42"/>
      <c r="BK62" s="43"/>
      <c r="BL62" s="41" t="s">
        <v>3</v>
      </c>
      <c r="BM62" s="42"/>
      <c r="BN62" s="42"/>
      <c r="BO62" s="42"/>
      <c r="BP62" s="43"/>
      <c r="BQ62" s="44" t="s">
        <v>116</v>
      </c>
      <c r="BR62" s="45"/>
      <c r="BS62" s="45"/>
      <c r="BT62" s="46"/>
      <c r="BU62" s="55" t="s">
        <v>97</v>
      </c>
      <c r="BV62" s="55"/>
      <c r="BW62" s="55"/>
      <c r="BX62" s="55"/>
      <c r="BY62" s="55"/>
    </row>
    <row r="63" spans="1:79" ht="15" customHeight="1" x14ac:dyDescent="0.2">
      <c r="A63" s="41">
        <v>1</v>
      </c>
      <c r="B63" s="42"/>
      <c r="C63" s="42"/>
      <c r="D63" s="42"/>
      <c r="E63" s="43"/>
      <c r="F63" s="41">
        <v>2</v>
      </c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3"/>
      <c r="U63" s="41">
        <v>3</v>
      </c>
      <c r="V63" s="42"/>
      <c r="W63" s="42"/>
      <c r="X63" s="42"/>
      <c r="Y63" s="43"/>
      <c r="Z63" s="41">
        <v>4</v>
      </c>
      <c r="AA63" s="42"/>
      <c r="AB63" s="42"/>
      <c r="AC63" s="42"/>
      <c r="AD63" s="43"/>
      <c r="AE63" s="41">
        <v>5</v>
      </c>
      <c r="AF63" s="42"/>
      <c r="AG63" s="42"/>
      <c r="AH63" s="43"/>
      <c r="AI63" s="41">
        <v>6</v>
      </c>
      <c r="AJ63" s="42"/>
      <c r="AK63" s="42"/>
      <c r="AL63" s="42"/>
      <c r="AM63" s="43"/>
      <c r="AN63" s="41">
        <v>7</v>
      </c>
      <c r="AO63" s="42"/>
      <c r="AP63" s="42"/>
      <c r="AQ63" s="42"/>
      <c r="AR63" s="43"/>
      <c r="AS63" s="41">
        <v>8</v>
      </c>
      <c r="AT63" s="42"/>
      <c r="AU63" s="42"/>
      <c r="AV63" s="42"/>
      <c r="AW63" s="43"/>
      <c r="AX63" s="41">
        <v>9</v>
      </c>
      <c r="AY63" s="42"/>
      <c r="AZ63" s="42"/>
      <c r="BA63" s="43"/>
      <c r="BB63" s="41">
        <v>10</v>
      </c>
      <c r="BC63" s="42"/>
      <c r="BD63" s="42"/>
      <c r="BE63" s="42"/>
      <c r="BF63" s="43"/>
      <c r="BG63" s="41">
        <v>11</v>
      </c>
      <c r="BH63" s="42"/>
      <c r="BI63" s="42"/>
      <c r="BJ63" s="42"/>
      <c r="BK63" s="43"/>
      <c r="BL63" s="41">
        <v>12</v>
      </c>
      <c r="BM63" s="42"/>
      <c r="BN63" s="42"/>
      <c r="BO63" s="42"/>
      <c r="BP63" s="43"/>
      <c r="BQ63" s="41">
        <v>13</v>
      </c>
      <c r="BR63" s="42"/>
      <c r="BS63" s="42"/>
      <c r="BT63" s="43"/>
      <c r="BU63" s="55">
        <v>14</v>
      </c>
      <c r="BV63" s="55"/>
      <c r="BW63" s="55"/>
      <c r="BX63" s="55"/>
      <c r="BY63" s="55"/>
    </row>
    <row r="64" spans="1:79" s="1" customFormat="1" ht="13.5" hidden="1" customHeight="1" x14ac:dyDescent="0.2">
      <c r="A64" s="69" t="s">
        <v>64</v>
      </c>
      <c r="B64" s="70"/>
      <c r="C64" s="70"/>
      <c r="D64" s="70"/>
      <c r="E64" s="71"/>
      <c r="F64" s="69" t="s">
        <v>57</v>
      </c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1"/>
      <c r="U64" s="69" t="s">
        <v>65</v>
      </c>
      <c r="V64" s="70"/>
      <c r="W64" s="70"/>
      <c r="X64" s="70"/>
      <c r="Y64" s="71"/>
      <c r="Z64" s="69" t="s">
        <v>66</v>
      </c>
      <c r="AA64" s="70"/>
      <c r="AB64" s="70"/>
      <c r="AC64" s="70"/>
      <c r="AD64" s="71"/>
      <c r="AE64" s="69" t="s">
        <v>91</v>
      </c>
      <c r="AF64" s="70"/>
      <c r="AG64" s="70"/>
      <c r="AH64" s="71"/>
      <c r="AI64" s="56" t="s">
        <v>170</v>
      </c>
      <c r="AJ64" s="57"/>
      <c r="AK64" s="57"/>
      <c r="AL64" s="57"/>
      <c r="AM64" s="58"/>
      <c r="AN64" s="69" t="s">
        <v>67</v>
      </c>
      <c r="AO64" s="70"/>
      <c r="AP64" s="70"/>
      <c r="AQ64" s="70"/>
      <c r="AR64" s="71"/>
      <c r="AS64" s="69" t="s">
        <v>68</v>
      </c>
      <c r="AT64" s="70"/>
      <c r="AU64" s="70"/>
      <c r="AV64" s="70"/>
      <c r="AW64" s="71"/>
      <c r="AX64" s="69" t="s">
        <v>92</v>
      </c>
      <c r="AY64" s="70"/>
      <c r="AZ64" s="70"/>
      <c r="BA64" s="71"/>
      <c r="BB64" s="56" t="s">
        <v>170</v>
      </c>
      <c r="BC64" s="57"/>
      <c r="BD64" s="57"/>
      <c r="BE64" s="57"/>
      <c r="BF64" s="58"/>
      <c r="BG64" s="69" t="s">
        <v>58</v>
      </c>
      <c r="BH64" s="70"/>
      <c r="BI64" s="70"/>
      <c r="BJ64" s="70"/>
      <c r="BK64" s="71"/>
      <c r="BL64" s="69" t="s">
        <v>59</v>
      </c>
      <c r="BM64" s="70"/>
      <c r="BN64" s="70"/>
      <c r="BO64" s="70"/>
      <c r="BP64" s="71"/>
      <c r="BQ64" s="69" t="s">
        <v>93</v>
      </c>
      <c r="BR64" s="70"/>
      <c r="BS64" s="70"/>
      <c r="BT64" s="71"/>
      <c r="BU64" s="83" t="s">
        <v>170</v>
      </c>
      <c r="BV64" s="83"/>
      <c r="BW64" s="83"/>
      <c r="BX64" s="83"/>
      <c r="BY64" s="83"/>
      <c r="CA64" t="s">
        <v>27</v>
      </c>
    </row>
    <row r="65" spans="1:79" s="6" customFormat="1" ht="12.75" customHeight="1" x14ac:dyDescent="0.2">
      <c r="A65" s="87"/>
      <c r="B65" s="88"/>
      <c r="C65" s="88"/>
      <c r="D65" s="88"/>
      <c r="E65" s="89"/>
      <c r="F65" s="87" t="s">
        <v>147</v>
      </c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9"/>
      <c r="U65" s="84"/>
      <c r="V65" s="85"/>
      <c r="W65" s="85"/>
      <c r="X65" s="85"/>
      <c r="Y65" s="86"/>
      <c r="Z65" s="84"/>
      <c r="AA65" s="85"/>
      <c r="AB65" s="85"/>
      <c r="AC65" s="85"/>
      <c r="AD65" s="86"/>
      <c r="AE65" s="84"/>
      <c r="AF65" s="85"/>
      <c r="AG65" s="85"/>
      <c r="AH65" s="86"/>
      <c r="AI65" s="84">
        <f>IF(ISNUMBER(U65),U65,0)+IF(ISNUMBER(Z65),Z65,0)</f>
        <v>0</v>
      </c>
      <c r="AJ65" s="85"/>
      <c r="AK65" s="85"/>
      <c r="AL65" s="85"/>
      <c r="AM65" s="86"/>
      <c r="AN65" s="84"/>
      <c r="AO65" s="85"/>
      <c r="AP65" s="85"/>
      <c r="AQ65" s="85"/>
      <c r="AR65" s="86"/>
      <c r="AS65" s="84"/>
      <c r="AT65" s="85"/>
      <c r="AU65" s="85"/>
      <c r="AV65" s="85"/>
      <c r="AW65" s="86"/>
      <c r="AX65" s="84"/>
      <c r="AY65" s="85"/>
      <c r="AZ65" s="85"/>
      <c r="BA65" s="86"/>
      <c r="BB65" s="84">
        <f>IF(ISNUMBER(AN65),AN65,0)+IF(ISNUMBER(AS65),AS65,0)</f>
        <v>0</v>
      </c>
      <c r="BC65" s="85"/>
      <c r="BD65" s="85"/>
      <c r="BE65" s="85"/>
      <c r="BF65" s="86"/>
      <c r="BG65" s="84"/>
      <c r="BH65" s="85"/>
      <c r="BI65" s="85"/>
      <c r="BJ65" s="85"/>
      <c r="BK65" s="86"/>
      <c r="BL65" s="84"/>
      <c r="BM65" s="85"/>
      <c r="BN65" s="85"/>
      <c r="BO65" s="85"/>
      <c r="BP65" s="86"/>
      <c r="BQ65" s="84"/>
      <c r="BR65" s="85"/>
      <c r="BS65" s="85"/>
      <c r="BT65" s="86"/>
      <c r="BU65" s="84">
        <f>IF(ISNUMBER(BG65),BG65,0)+IF(ISNUMBER(BL65),BL65,0)</f>
        <v>0</v>
      </c>
      <c r="BV65" s="85"/>
      <c r="BW65" s="85"/>
      <c r="BX65" s="85"/>
      <c r="BY65" s="86"/>
      <c r="CA65" s="6" t="s">
        <v>28</v>
      </c>
    </row>
    <row r="67" spans="1:79" ht="14.25" customHeight="1" x14ac:dyDescent="0.2">
      <c r="A67" s="34" t="s">
        <v>253</v>
      </c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</row>
    <row r="68" spans="1:79" ht="15" customHeight="1" x14ac:dyDescent="0.2">
      <c r="A68" s="75" t="s">
        <v>225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</row>
    <row r="69" spans="1:79" ht="23.1" customHeight="1" x14ac:dyDescent="0.2">
      <c r="A69" s="77" t="s">
        <v>118</v>
      </c>
      <c r="B69" s="78"/>
      <c r="C69" s="78"/>
      <c r="D69" s="79"/>
      <c r="E69" s="49" t="s">
        <v>19</v>
      </c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1"/>
      <c r="X69" s="41" t="s">
        <v>247</v>
      </c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3"/>
      <c r="AR69" s="55" t="s">
        <v>252</v>
      </c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</row>
    <row r="70" spans="1:79" ht="48.75" customHeight="1" x14ac:dyDescent="0.2">
      <c r="A70" s="80"/>
      <c r="B70" s="81"/>
      <c r="C70" s="81"/>
      <c r="D70" s="82"/>
      <c r="E70" s="52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4"/>
      <c r="X70" s="49" t="s">
        <v>4</v>
      </c>
      <c r="Y70" s="50"/>
      <c r="Z70" s="50"/>
      <c r="AA70" s="50"/>
      <c r="AB70" s="51"/>
      <c r="AC70" s="49" t="s">
        <v>3</v>
      </c>
      <c r="AD70" s="50"/>
      <c r="AE70" s="50"/>
      <c r="AF70" s="50"/>
      <c r="AG70" s="51"/>
      <c r="AH70" s="44" t="s">
        <v>116</v>
      </c>
      <c r="AI70" s="45"/>
      <c r="AJ70" s="45"/>
      <c r="AK70" s="45"/>
      <c r="AL70" s="46"/>
      <c r="AM70" s="41" t="s">
        <v>5</v>
      </c>
      <c r="AN70" s="42"/>
      <c r="AO70" s="42"/>
      <c r="AP70" s="42"/>
      <c r="AQ70" s="43"/>
      <c r="AR70" s="41" t="s">
        <v>4</v>
      </c>
      <c r="AS70" s="42"/>
      <c r="AT70" s="42"/>
      <c r="AU70" s="42"/>
      <c r="AV70" s="43"/>
      <c r="AW70" s="41" t="s">
        <v>3</v>
      </c>
      <c r="AX70" s="42"/>
      <c r="AY70" s="42"/>
      <c r="AZ70" s="42"/>
      <c r="BA70" s="43"/>
      <c r="BB70" s="44" t="s">
        <v>116</v>
      </c>
      <c r="BC70" s="45"/>
      <c r="BD70" s="45"/>
      <c r="BE70" s="45"/>
      <c r="BF70" s="46"/>
      <c r="BG70" s="41" t="s">
        <v>96</v>
      </c>
      <c r="BH70" s="42"/>
      <c r="BI70" s="42"/>
      <c r="BJ70" s="42"/>
      <c r="BK70" s="43"/>
    </row>
    <row r="71" spans="1:79" ht="12.75" customHeight="1" x14ac:dyDescent="0.2">
      <c r="A71" s="41">
        <v>1</v>
      </c>
      <c r="B71" s="42"/>
      <c r="C71" s="42"/>
      <c r="D71" s="43"/>
      <c r="E71" s="41">
        <v>2</v>
      </c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3"/>
      <c r="X71" s="41">
        <v>3</v>
      </c>
      <c r="Y71" s="42"/>
      <c r="Z71" s="42"/>
      <c r="AA71" s="42"/>
      <c r="AB71" s="43"/>
      <c r="AC71" s="41">
        <v>4</v>
      </c>
      <c r="AD71" s="42"/>
      <c r="AE71" s="42"/>
      <c r="AF71" s="42"/>
      <c r="AG71" s="43"/>
      <c r="AH71" s="41">
        <v>5</v>
      </c>
      <c r="AI71" s="42"/>
      <c r="AJ71" s="42"/>
      <c r="AK71" s="42"/>
      <c r="AL71" s="43"/>
      <c r="AM71" s="41">
        <v>6</v>
      </c>
      <c r="AN71" s="42"/>
      <c r="AO71" s="42"/>
      <c r="AP71" s="42"/>
      <c r="AQ71" s="43"/>
      <c r="AR71" s="41">
        <v>7</v>
      </c>
      <c r="AS71" s="42"/>
      <c r="AT71" s="42"/>
      <c r="AU71" s="42"/>
      <c r="AV71" s="43"/>
      <c r="AW71" s="41">
        <v>8</v>
      </c>
      <c r="AX71" s="42"/>
      <c r="AY71" s="42"/>
      <c r="AZ71" s="42"/>
      <c r="BA71" s="43"/>
      <c r="BB71" s="41">
        <v>9</v>
      </c>
      <c r="BC71" s="42"/>
      <c r="BD71" s="42"/>
      <c r="BE71" s="42"/>
      <c r="BF71" s="43"/>
      <c r="BG71" s="41">
        <v>10</v>
      </c>
      <c r="BH71" s="42"/>
      <c r="BI71" s="42"/>
      <c r="BJ71" s="42"/>
      <c r="BK71" s="43"/>
    </row>
    <row r="72" spans="1:79" s="1" customFormat="1" ht="12.75" hidden="1" customHeight="1" x14ac:dyDescent="0.2">
      <c r="A72" s="69" t="s">
        <v>64</v>
      </c>
      <c r="B72" s="70"/>
      <c r="C72" s="70"/>
      <c r="D72" s="71"/>
      <c r="E72" s="69" t="s">
        <v>57</v>
      </c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1"/>
      <c r="X72" s="90" t="s">
        <v>60</v>
      </c>
      <c r="Y72" s="91"/>
      <c r="Z72" s="91"/>
      <c r="AA72" s="91"/>
      <c r="AB72" s="92"/>
      <c r="AC72" s="90" t="s">
        <v>61</v>
      </c>
      <c r="AD72" s="91"/>
      <c r="AE72" s="91"/>
      <c r="AF72" s="91"/>
      <c r="AG72" s="92"/>
      <c r="AH72" s="69" t="s">
        <v>94</v>
      </c>
      <c r="AI72" s="70"/>
      <c r="AJ72" s="70"/>
      <c r="AK72" s="70"/>
      <c r="AL72" s="71"/>
      <c r="AM72" s="56" t="s">
        <v>171</v>
      </c>
      <c r="AN72" s="57"/>
      <c r="AO72" s="57"/>
      <c r="AP72" s="57"/>
      <c r="AQ72" s="58"/>
      <c r="AR72" s="69" t="s">
        <v>62</v>
      </c>
      <c r="AS72" s="70"/>
      <c r="AT72" s="70"/>
      <c r="AU72" s="70"/>
      <c r="AV72" s="71"/>
      <c r="AW72" s="69" t="s">
        <v>63</v>
      </c>
      <c r="AX72" s="70"/>
      <c r="AY72" s="70"/>
      <c r="AZ72" s="70"/>
      <c r="BA72" s="71"/>
      <c r="BB72" s="69" t="s">
        <v>95</v>
      </c>
      <c r="BC72" s="70"/>
      <c r="BD72" s="70"/>
      <c r="BE72" s="70"/>
      <c r="BF72" s="71"/>
      <c r="BG72" s="56" t="s">
        <v>171</v>
      </c>
      <c r="BH72" s="57"/>
      <c r="BI72" s="57"/>
      <c r="BJ72" s="57"/>
      <c r="BK72" s="58"/>
      <c r="CA72" t="s">
        <v>29</v>
      </c>
    </row>
    <row r="73" spans="1:79" s="25" customFormat="1" ht="12.75" customHeight="1" x14ac:dyDescent="0.2">
      <c r="A73" s="59">
        <v>2111</v>
      </c>
      <c r="B73" s="60"/>
      <c r="C73" s="60"/>
      <c r="D73" s="61"/>
      <c r="E73" s="62" t="s">
        <v>176</v>
      </c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4"/>
      <c r="X73" s="66">
        <v>1534141</v>
      </c>
      <c r="Y73" s="67"/>
      <c r="Z73" s="67"/>
      <c r="AA73" s="67"/>
      <c r="AB73" s="68"/>
      <c r="AC73" s="66">
        <v>0</v>
      </c>
      <c r="AD73" s="67"/>
      <c r="AE73" s="67"/>
      <c r="AF73" s="67"/>
      <c r="AG73" s="68"/>
      <c r="AH73" s="66">
        <v>0</v>
      </c>
      <c r="AI73" s="67"/>
      <c r="AJ73" s="67"/>
      <c r="AK73" s="67"/>
      <c r="AL73" s="68"/>
      <c r="AM73" s="66">
        <f t="shared" ref="AM73:AM80" si="3">IF(ISNUMBER(X73),X73,0)+IF(ISNUMBER(AC73),AC73,0)</f>
        <v>1534141</v>
      </c>
      <c r="AN73" s="67"/>
      <c r="AO73" s="67"/>
      <c r="AP73" s="67"/>
      <c r="AQ73" s="68"/>
      <c r="AR73" s="66">
        <v>1643065</v>
      </c>
      <c r="AS73" s="67"/>
      <c r="AT73" s="67"/>
      <c r="AU73" s="67"/>
      <c r="AV73" s="68"/>
      <c r="AW73" s="66">
        <v>0</v>
      </c>
      <c r="AX73" s="67"/>
      <c r="AY73" s="67"/>
      <c r="AZ73" s="67"/>
      <c r="BA73" s="68"/>
      <c r="BB73" s="66">
        <v>0</v>
      </c>
      <c r="BC73" s="67"/>
      <c r="BD73" s="67"/>
      <c r="BE73" s="67"/>
      <c r="BF73" s="68"/>
      <c r="BG73" s="65">
        <f t="shared" ref="BG73:BG80" si="4">IF(ISNUMBER(AR73),AR73,0)+IF(ISNUMBER(AW73),AW73,0)</f>
        <v>1643065</v>
      </c>
      <c r="BH73" s="65"/>
      <c r="BI73" s="65"/>
      <c r="BJ73" s="65"/>
      <c r="BK73" s="65"/>
      <c r="CA73" s="25" t="s">
        <v>30</v>
      </c>
    </row>
    <row r="74" spans="1:79" s="25" customFormat="1" ht="12.75" customHeight="1" x14ac:dyDescent="0.2">
      <c r="A74" s="59">
        <v>2120</v>
      </c>
      <c r="B74" s="60"/>
      <c r="C74" s="60"/>
      <c r="D74" s="61"/>
      <c r="E74" s="62" t="s">
        <v>177</v>
      </c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4"/>
      <c r="X74" s="66">
        <v>337511</v>
      </c>
      <c r="Y74" s="67"/>
      <c r="Z74" s="67"/>
      <c r="AA74" s="67"/>
      <c r="AB74" s="68"/>
      <c r="AC74" s="66">
        <v>0</v>
      </c>
      <c r="AD74" s="67"/>
      <c r="AE74" s="67"/>
      <c r="AF74" s="67"/>
      <c r="AG74" s="68"/>
      <c r="AH74" s="66">
        <v>0</v>
      </c>
      <c r="AI74" s="67"/>
      <c r="AJ74" s="67"/>
      <c r="AK74" s="67"/>
      <c r="AL74" s="68"/>
      <c r="AM74" s="66">
        <f t="shared" si="3"/>
        <v>337511</v>
      </c>
      <c r="AN74" s="67"/>
      <c r="AO74" s="67"/>
      <c r="AP74" s="67"/>
      <c r="AQ74" s="68"/>
      <c r="AR74" s="66">
        <v>361474</v>
      </c>
      <c r="AS74" s="67"/>
      <c r="AT74" s="67"/>
      <c r="AU74" s="67"/>
      <c r="AV74" s="68"/>
      <c r="AW74" s="66">
        <v>0</v>
      </c>
      <c r="AX74" s="67"/>
      <c r="AY74" s="67"/>
      <c r="AZ74" s="67"/>
      <c r="BA74" s="68"/>
      <c r="BB74" s="66">
        <v>0</v>
      </c>
      <c r="BC74" s="67"/>
      <c r="BD74" s="67"/>
      <c r="BE74" s="67"/>
      <c r="BF74" s="68"/>
      <c r="BG74" s="65">
        <f t="shared" si="4"/>
        <v>361474</v>
      </c>
      <c r="BH74" s="65"/>
      <c r="BI74" s="65"/>
      <c r="BJ74" s="65"/>
      <c r="BK74" s="65"/>
    </row>
    <row r="75" spans="1:79" s="25" customFormat="1" ht="12.75" customHeight="1" x14ac:dyDescent="0.2">
      <c r="A75" s="59">
        <v>2210</v>
      </c>
      <c r="B75" s="60"/>
      <c r="C75" s="60"/>
      <c r="D75" s="61"/>
      <c r="E75" s="62" t="s">
        <v>178</v>
      </c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4"/>
      <c r="X75" s="66">
        <v>130251</v>
      </c>
      <c r="Y75" s="67"/>
      <c r="Z75" s="67"/>
      <c r="AA75" s="67"/>
      <c r="AB75" s="68"/>
      <c r="AC75" s="66">
        <v>0</v>
      </c>
      <c r="AD75" s="67"/>
      <c r="AE75" s="67"/>
      <c r="AF75" s="67"/>
      <c r="AG75" s="68"/>
      <c r="AH75" s="66">
        <v>0</v>
      </c>
      <c r="AI75" s="67"/>
      <c r="AJ75" s="67"/>
      <c r="AK75" s="67"/>
      <c r="AL75" s="68"/>
      <c r="AM75" s="66">
        <f t="shared" si="3"/>
        <v>130251</v>
      </c>
      <c r="AN75" s="67"/>
      <c r="AO75" s="67"/>
      <c r="AP75" s="67"/>
      <c r="AQ75" s="68"/>
      <c r="AR75" s="66">
        <v>137154</v>
      </c>
      <c r="AS75" s="67"/>
      <c r="AT75" s="67"/>
      <c r="AU75" s="67"/>
      <c r="AV75" s="68"/>
      <c r="AW75" s="66">
        <v>0</v>
      </c>
      <c r="AX75" s="67"/>
      <c r="AY75" s="67"/>
      <c r="AZ75" s="67"/>
      <c r="BA75" s="68"/>
      <c r="BB75" s="66">
        <v>0</v>
      </c>
      <c r="BC75" s="67"/>
      <c r="BD75" s="67"/>
      <c r="BE75" s="67"/>
      <c r="BF75" s="68"/>
      <c r="BG75" s="65">
        <f t="shared" si="4"/>
        <v>137154</v>
      </c>
      <c r="BH75" s="65"/>
      <c r="BI75" s="65"/>
      <c r="BJ75" s="65"/>
      <c r="BK75" s="65"/>
    </row>
    <row r="76" spans="1:79" s="25" customFormat="1" ht="12.75" customHeight="1" x14ac:dyDescent="0.2">
      <c r="A76" s="59">
        <v>2220</v>
      </c>
      <c r="B76" s="60"/>
      <c r="C76" s="60"/>
      <c r="D76" s="61"/>
      <c r="E76" s="62" t="s">
        <v>275</v>
      </c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4"/>
      <c r="X76" s="66">
        <v>2230</v>
      </c>
      <c r="Y76" s="67"/>
      <c r="Z76" s="67"/>
      <c r="AA76" s="67"/>
      <c r="AB76" s="68"/>
      <c r="AC76" s="66">
        <v>0</v>
      </c>
      <c r="AD76" s="67"/>
      <c r="AE76" s="67"/>
      <c r="AF76" s="67"/>
      <c r="AG76" s="68"/>
      <c r="AH76" s="66">
        <v>0</v>
      </c>
      <c r="AI76" s="67"/>
      <c r="AJ76" s="67"/>
      <c r="AK76" s="67"/>
      <c r="AL76" s="68"/>
      <c r="AM76" s="66">
        <f t="shared" si="3"/>
        <v>2230</v>
      </c>
      <c r="AN76" s="67"/>
      <c r="AO76" s="67"/>
      <c r="AP76" s="67"/>
      <c r="AQ76" s="68"/>
      <c r="AR76" s="66">
        <v>2348</v>
      </c>
      <c r="AS76" s="67"/>
      <c r="AT76" s="67"/>
      <c r="AU76" s="67"/>
      <c r="AV76" s="68"/>
      <c r="AW76" s="66">
        <v>0</v>
      </c>
      <c r="AX76" s="67"/>
      <c r="AY76" s="67"/>
      <c r="AZ76" s="67"/>
      <c r="BA76" s="68"/>
      <c r="BB76" s="66">
        <v>0</v>
      </c>
      <c r="BC76" s="67"/>
      <c r="BD76" s="67"/>
      <c r="BE76" s="67"/>
      <c r="BF76" s="68"/>
      <c r="BG76" s="65">
        <f t="shared" si="4"/>
        <v>2348</v>
      </c>
      <c r="BH76" s="65"/>
      <c r="BI76" s="65"/>
      <c r="BJ76" s="65"/>
      <c r="BK76" s="65"/>
    </row>
    <row r="77" spans="1:79" s="25" customFormat="1" ht="12.75" customHeight="1" x14ac:dyDescent="0.2">
      <c r="A77" s="59">
        <v>2240</v>
      </c>
      <c r="B77" s="60"/>
      <c r="C77" s="60"/>
      <c r="D77" s="61"/>
      <c r="E77" s="62" t="s">
        <v>179</v>
      </c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4"/>
      <c r="X77" s="66">
        <v>13082</v>
      </c>
      <c r="Y77" s="67"/>
      <c r="Z77" s="67"/>
      <c r="AA77" s="67"/>
      <c r="AB77" s="68"/>
      <c r="AC77" s="66">
        <v>0</v>
      </c>
      <c r="AD77" s="67"/>
      <c r="AE77" s="67"/>
      <c r="AF77" s="67"/>
      <c r="AG77" s="68"/>
      <c r="AH77" s="66">
        <v>0</v>
      </c>
      <c r="AI77" s="67"/>
      <c r="AJ77" s="67"/>
      <c r="AK77" s="67"/>
      <c r="AL77" s="68"/>
      <c r="AM77" s="66">
        <f t="shared" si="3"/>
        <v>13082</v>
      </c>
      <c r="AN77" s="67"/>
      <c r="AO77" s="67"/>
      <c r="AP77" s="67"/>
      <c r="AQ77" s="68"/>
      <c r="AR77" s="66">
        <v>13775</v>
      </c>
      <c r="AS77" s="67"/>
      <c r="AT77" s="67"/>
      <c r="AU77" s="67"/>
      <c r="AV77" s="68"/>
      <c r="AW77" s="66">
        <v>0</v>
      </c>
      <c r="AX77" s="67"/>
      <c r="AY77" s="67"/>
      <c r="AZ77" s="67"/>
      <c r="BA77" s="68"/>
      <c r="BB77" s="66">
        <v>0</v>
      </c>
      <c r="BC77" s="67"/>
      <c r="BD77" s="67"/>
      <c r="BE77" s="67"/>
      <c r="BF77" s="68"/>
      <c r="BG77" s="65">
        <f t="shared" si="4"/>
        <v>13775</v>
      </c>
      <c r="BH77" s="65"/>
      <c r="BI77" s="65"/>
      <c r="BJ77" s="65"/>
      <c r="BK77" s="65"/>
    </row>
    <row r="78" spans="1:79" s="25" customFormat="1" ht="12.75" customHeight="1" x14ac:dyDescent="0.2">
      <c r="A78" s="59">
        <v>2250</v>
      </c>
      <c r="B78" s="60"/>
      <c r="C78" s="60"/>
      <c r="D78" s="61"/>
      <c r="E78" s="62" t="s">
        <v>180</v>
      </c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4"/>
      <c r="X78" s="66">
        <v>9431</v>
      </c>
      <c r="Y78" s="67"/>
      <c r="Z78" s="67"/>
      <c r="AA78" s="67"/>
      <c r="AB78" s="68"/>
      <c r="AC78" s="66">
        <v>0</v>
      </c>
      <c r="AD78" s="67"/>
      <c r="AE78" s="67"/>
      <c r="AF78" s="67"/>
      <c r="AG78" s="68"/>
      <c r="AH78" s="66">
        <v>0</v>
      </c>
      <c r="AI78" s="67"/>
      <c r="AJ78" s="67"/>
      <c r="AK78" s="67"/>
      <c r="AL78" s="68"/>
      <c r="AM78" s="66">
        <f t="shared" si="3"/>
        <v>9431</v>
      </c>
      <c r="AN78" s="67"/>
      <c r="AO78" s="67"/>
      <c r="AP78" s="67"/>
      <c r="AQ78" s="68"/>
      <c r="AR78" s="66">
        <v>9931</v>
      </c>
      <c r="AS78" s="67"/>
      <c r="AT78" s="67"/>
      <c r="AU78" s="67"/>
      <c r="AV78" s="68"/>
      <c r="AW78" s="66">
        <v>0</v>
      </c>
      <c r="AX78" s="67"/>
      <c r="AY78" s="67"/>
      <c r="AZ78" s="67"/>
      <c r="BA78" s="68"/>
      <c r="BB78" s="66">
        <v>0</v>
      </c>
      <c r="BC78" s="67"/>
      <c r="BD78" s="67"/>
      <c r="BE78" s="67"/>
      <c r="BF78" s="68"/>
      <c r="BG78" s="65">
        <f t="shared" si="4"/>
        <v>9931</v>
      </c>
      <c r="BH78" s="65"/>
      <c r="BI78" s="65"/>
      <c r="BJ78" s="65"/>
      <c r="BK78" s="65"/>
    </row>
    <row r="79" spans="1:79" s="25" customFormat="1" ht="25.5" customHeight="1" x14ac:dyDescent="0.2">
      <c r="A79" s="59">
        <v>2282</v>
      </c>
      <c r="B79" s="60"/>
      <c r="C79" s="60"/>
      <c r="D79" s="61"/>
      <c r="E79" s="62" t="s">
        <v>181</v>
      </c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4"/>
      <c r="X79" s="66">
        <v>17907</v>
      </c>
      <c r="Y79" s="67"/>
      <c r="Z79" s="67"/>
      <c r="AA79" s="67"/>
      <c r="AB79" s="68"/>
      <c r="AC79" s="66">
        <v>0</v>
      </c>
      <c r="AD79" s="67"/>
      <c r="AE79" s="67"/>
      <c r="AF79" s="67"/>
      <c r="AG79" s="68"/>
      <c r="AH79" s="66">
        <v>0</v>
      </c>
      <c r="AI79" s="67"/>
      <c r="AJ79" s="67"/>
      <c r="AK79" s="67"/>
      <c r="AL79" s="68"/>
      <c r="AM79" s="66">
        <f t="shared" si="3"/>
        <v>17907</v>
      </c>
      <c r="AN79" s="67"/>
      <c r="AO79" s="67"/>
      <c r="AP79" s="67"/>
      <c r="AQ79" s="68"/>
      <c r="AR79" s="66">
        <v>18856</v>
      </c>
      <c r="AS79" s="67"/>
      <c r="AT79" s="67"/>
      <c r="AU79" s="67"/>
      <c r="AV79" s="68"/>
      <c r="AW79" s="66">
        <v>0</v>
      </c>
      <c r="AX79" s="67"/>
      <c r="AY79" s="67"/>
      <c r="AZ79" s="67"/>
      <c r="BA79" s="68"/>
      <c r="BB79" s="66">
        <v>0</v>
      </c>
      <c r="BC79" s="67"/>
      <c r="BD79" s="67"/>
      <c r="BE79" s="67"/>
      <c r="BF79" s="68"/>
      <c r="BG79" s="65">
        <f t="shared" si="4"/>
        <v>18856</v>
      </c>
      <c r="BH79" s="65"/>
      <c r="BI79" s="65"/>
      <c r="BJ79" s="65"/>
      <c r="BK79" s="65"/>
    </row>
    <row r="80" spans="1:79" s="6" customFormat="1" ht="12.75" customHeight="1" x14ac:dyDescent="0.2">
      <c r="A80" s="87"/>
      <c r="B80" s="88"/>
      <c r="C80" s="88"/>
      <c r="D80" s="89"/>
      <c r="E80" s="100" t="s">
        <v>147</v>
      </c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2"/>
      <c r="X80" s="84">
        <v>2044553</v>
      </c>
      <c r="Y80" s="85"/>
      <c r="Z80" s="85"/>
      <c r="AA80" s="85"/>
      <c r="AB80" s="86"/>
      <c r="AC80" s="84">
        <v>0</v>
      </c>
      <c r="AD80" s="85"/>
      <c r="AE80" s="85"/>
      <c r="AF80" s="85"/>
      <c r="AG80" s="86"/>
      <c r="AH80" s="84">
        <v>0</v>
      </c>
      <c r="AI80" s="85"/>
      <c r="AJ80" s="85"/>
      <c r="AK80" s="85"/>
      <c r="AL80" s="86"/>
      <c r="AM80" s="84">
        <f t="shared" si="3"/>
        <v>2044553</v>
      </c>
      <c r="AN80" s="85"/>
      <c r="AO80" s="85"/>
      <c r="AP80" s="85"/>
      <c r="AQ80" s="86"/>
      <c r="AR80" s="84">
        <v>2186603</v>
      </c>
      <c r="AS80" s="85"/>
      <c r="AT80" s="85"/>
      <c r="AU80" s="85"/>
      <c r="AV80" s="86"/>
      <c r="AW80" s="84">
        <v>0</v>
      </c>
      <c r="AX80" s="85"/>
      <c r="AY80" s="85"/>
      <c r="AZ80" s="85"/>
      <c r="BA80" s="86"/>
      <c r="BB80" s="84">
        <v>0</v>
      </c>
      <c r="BC80" s="85"/>
      <c r="BD80" s="85"/>
      <c r="BE80" s="85"/>
      <c r="BF80" s="86"/>
      <c r="BG80" s="97">
        <f t="shared" si="4"/>
        <v>2186603</v>
      </c>
      <c r="BH80" s="97"/>
      <c r="BI80" s="97"/>
      <c r="BJ80" s="97"/>
      <c r="BK80" s="97"/>
    </row>
    <row r="82" spans="1:79" ht="14.25" customHeight="1" x14ac:dyDescent="0.2">
      <c r="A82" s="34" t="s">
        <v>254</v>
      </c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</row>
    <row r="83" spans="1:79" ht="15" customHeight="1" x14ac:dyDescent="0.2">
      <c r="A83" s="75" t="s">
        <v>225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5"/>
      <c r="BA83" s="75"/>
      <c r="BB83" s="75"/>
      <c r="BC83" s="75"/>
      <c r="BD83" s="75"/>
      <c r="BE83" s="75"/>
      <c r="BF83" s="75"/>
      <c r="BG83" s="75"/>
      <c r="BH83" s="75"/>
      <c r="BI83" s="75"/>
      <c r="BJ83" s="75"/>
      <c r="BK83" s="75"/>
    </row>
    <row r="84" spans="1:79" ht="23.1" customHeight="1" x14ac:dyDescent="0.2">
      <c r="A84" s="77" t="s">
        <v>119</v>
      </c>
      <c r="B84" s="78"/>
      <c r="C84" s="78"/>
      <c r="D84" s="78"/>
      <c r="E84" s="79"/>
      <c r="F84" s="49" t="s">
        <v>19</v>
      </c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1"/>
      <c r="X84" s="55" t="s">
        <v>247</v>
      </c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41" t="s">
        <v>252</v>
      </c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3"/>
    </row>
    <row r="85" spans="1:79" ht="53.25" customHeight="1" x14ac:dyDescent="0.2">
      <c r="A85" s="80"/>
      <c r="B85" s="81"/>
      <c r="C85" s="81"/>
      <c r="D85" s="81"/>
      <c r="E85" s="82"/>
      <c r="F85" s="52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4"/>
      <c r="X85" s="41" t="s">
        <v>4</v>
      </c>
      <c r="Y85" s="42"/>
      <c r="Z85" s="42"/>
      <c r="AA85" s="42"/>
      <c r="AB85" s="43"/>
      <c r="AC85" s="41" t="s">
        <v>3</v>
      </c>
      <c r="AD85" s="42"/>
      <c r="AE85" s="42"/>
      <c r="AF85" s="42"/>
      <c r="AG85" s="43"/>
      <c r="AH85" s="44" t="s">
        <v>116</v>
      </c>
      <c r="AI85" s="45"/>
      <c r="AJ85" s="45"/>
      <c r="AK85" s="45"/>
      <c r="AL85" s="46"/>
      <c r="AM85" s="41" t="s">
        <v>5</v>
      </c>
      <c r="AN85" s="42"/>
      <c r="AO85" s="42"/>
      <c r="AP85" s="42"/>
      <c r="AQ85" s="43"/>
      <c r="AR85" s="41" t="s">
        <v>4</v>
      </c>
      <c r="AS85" s="42"/>
      <c r="AT85" s="42"/>
      <c r="AU85" s="42"/>
      <c r="AV85" s="43"/>
      <c r="AW85" s="41" t="s">
        <v>3</v>
      </c>
      <c r="AX85" s="42"/>
      <c r="AY85" s="42"/>
      <c r="AZ85" s="42"/>
      <c r="BA85" s="43"/>
      <c r="BB85" s="93" t="s">
        <v>116</v>
      </c>
      <c r="BC85" s="93"/>
      <c r="BD85" s="93"/>
      <c r="BE85" s="93"/>
      <c r="BF85" s="93"/>
      <c r="BG85" s="41" t="s">
        <v>96</v>
      </c>
      <c r="BH85" s="42"/>
      <c r="BI85" s="42"/>
      <c r="BJ85" s="42"/>
      <c r="BK85" s="43"/>
    </row>
    <row r="86" spans="1:79" ht="15" customHeight="1" x14ac:dyDescent="0.2">
      <c r="A86" s="41">
        <v>1</v>
      </c>
      <c r="B86" s="42"/>
      <c r="C86" s="42"/>
      <c r="D86" s="42"/>
      <c r="E86" s="43"/>
      <c r="F86" s="41">
        <v>2</v>
      </c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3"/>
      <c r="X86" s="41">
        <v>3</v>
      </c>
      <c r="Y86" s="42"/>
      <c r="Z86" s="42"/>
      <c r="AA86" s="42"/>
      <c r="AB86" s="43"/>
      <c r="AC86" s="41">
        <v>4</v>
      </c>
      <c r="AD86" s="42"/>
      <c r="AE86" s="42"/>
      <c r="AF86" s="42"/>
      <c r="AG86" s="43"/>
      <c r="AH86" s="41">
        <v>5</v>
      </c>
      <c r="AI86" s="42"/>
      <c r="AJ86" s="42"/>
      <c r="AK86" s="42"/>
      <c r="AL86" s="43"/>
      <c r="AM86" s="41">
        <v>6</v>
      </c>
      <c r="AN86" s="42"/>
      <c r="AO86" s="42"/>
      <c r="AP86" s="42"/>
      <c r="AQ86" s="43"/>
      <c r="AR86" s="41">
        <v>7</v>
      </c>
      <c r="AS86" s="42"/>
      <c r="AT86" s="42"/>
      <c r="AU86" s="42"/>
      <c r="AV86" s="43"/>
      <c r="AW86" s="41">
        <v>8</v>
      </c>
      <c r="AX86" s="42"/>
      <c r="AY86" s="42"/>
      <c r="AZ86" s="42"/>
      <c r="BA86" s="43"/>
      <c r="BB86" s="41">
        <v>9</v>
      </c>
      <c r="BC86" s="42"/>
      <c r="BD86" s="42"/>
      <c r="BE86" s="42"/>
      <c r="BF86" s="43"/>
      <c r="BG86" s="41">
        <v>10</v>
      </c>
      <c r="BH86" s="42"/>
      <c r="BI86" s="42"/>
      <c r="BJ86" s="42"/>
      <c r="BK86" s="43"/>
    </row>
    <row r="87" spans="1:79" s="1" customFormat="1" ht="15" hidden="1" customHeight="1" x14ac:dyDescent="0.2">
      <c r="A87" s="69" t="s">
        <v>64</v>
      </c>
      <c r="B87" s="70"/>
      <c r="C87" s="70"/>
      <c r="D87" s="70"/>
      <c r="E87" s="71"/>
      <c r="F87" s="69" t="s">
        <v>57</v>
      </c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1"/>
      <c r="X87" s="69" t="s">
        <v>60</v>
      </c>
      <c r="Y87" s="70"/>
      <c r="Z87" s="70"/>
      <c r="AA87" s="70"/>
      <c r="AB87" s="71"/>
      <c r="AC87" s="69" t="s">
        <v>61</v>
      </c>
      <c r="AD87" s="70"/>
      <c r="AE87" s="70"/>
      <c r="AF87" s="70"/>
      <c r="AG87" s="71"/>
      <c r="AH87" s="69" t="s">
        <v>94</v>
      </c>
      <c r="AI87" s="70"/>
      <c r="AJ87" s="70"/>
      <c r="AK87" s="70"/>
      <c r="AL87" s="71"/>
      <c r="AM87" s="56" t="s">
        <v>171</v>
      </c>
      <c r="AN87" s="57"/>
      <c r="AO87" s="57"/>
      <c r="AP87" s="57"/>
      <c r="AQ87" s="58"/>
      <c r="AR87" s="69" t="s">
        <v>62</v>
      </c>
      <c r="AS87" s="70"/>
      <c r="AT87" s="70"/>
      <c r="AU87" s="70"/>
      <c r="AV87" s="71"/>
      <c r="AW87" s="69" t="s">
        <v>63</v>
      </c>
      <c r="AX87" s="70"/>
      <c r="AY87" s="70"/>
      <c r="AZ87" s="70"/>
      <c r="BA87" s="71"/>
      <c r="BB87" s="69" t="s">
        <v>95</v>
      </c>
      <c r="BC87" s="70"/>
      <c r="BD87" s="70"/>
      <c r="BE87" s="70"/>
      <c r="BF87" s="71"/>
      <c r="BG87" s="56" t="s">
        <v>171</v>
      </c>
      <c r="BH87" s="57"/>
      <c r="BI87" s="57"/>
      <c r="BJ87" s="57"/>
      <c r="BK87" s="58"/>
      <c r="CA87" t="s">
        <v>31</v>
      </c>
    </row>
    <row r="88" spans="1:79" s="6" customFormat="1" ht="12.75" customHeight="1" x14ac:dyDescent="0.2">
      <c r="A88" s="87"/>
      <c r="B88" s="88"/>
      <c r="C88" s="88"/>
      <c r="D88" s="88"/>
      <c r="E88" s="89"/>
      <c r="F88" s="87" t="s">
        <v>147</v>
      </c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9"/>
      <c r="X88" s="94"/>
      <c r="Y88" s="95"/>
      <c r="Z88" s="95"/>
      <c r="AA88" s="95"/>
      <c r="AB88" s="96"/>
      <c r="AC88" s="94"/>
      <c r="AD88" s="95"/>
      <c r="AE88" s="95"/>
      <c r="AF88" s="95"/>
      <c r="AG88" s="96"/>
      <c r="AH88" s="97"/>
      <c r="AI88" s="97"/>
      <c r="AJ88" s="97"/>
      <c r="AK88" s="97"/>
      <c r="AL88" s="97"/>
      <c r="AM88" s="97">
        <f>IF(ISNUMBER(X88),X88,0)+IF(ISNUMBER(AC88),AC88,0)</f>
        <v>0</v>
      </c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>
        <f>IF(ISNUMBER(AR88),AR88,0)+IF(ISNUMBER(AW88),AW88,0)</f>
        <v>0</v>
      </c>
      <c r="BH88" s="97"/>
      <c r="BI88" s="97"/>
      <c r="BJ88" s="97"/>
      <c r="BK88" s="97"/>
      <c r="CA88" s="6" t="s">
        <v>32</v>
      </c>
    </row>
    <row r="91" spans="1:79" ht="14.25" customHeight="1" x14ac:dyDescent="0.2">
      <c r="A91" s="34" t="s">
        <v>120</v>
      </c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</row>
    <row r="92" spans="1:79" ht="14.25" customHeight="1" x14ac:dyDescent="0.2">
      <c r="A92" s="34" t="s">
        <v>239</v>
      </c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</row>
    <row r="93" spans="1:79" ht="15" customHeight="1" x14ac:dyDescent="0.2">
      <c r="A93" s="75" t="s">
        <v>225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75"/>
      <c r="AO93" s="75"/>
      <c r="AP93" s="75"/>
      <c r="AQ93" s="75"/>
      <c r="AR93" s="75"/>
      <c r="AS93" s="75"/>
      <c r="AT93" s="75"/>
      <c r="AU93" s="75"/>
      <c r="AV93" s="75"/>
      <c r="AW93" s="75"/>
      <c r="AX93" s="75"/>
      <c r="AY93" s="75"/>
      <c r="AZ93" s="75"/>
      <c r="BA93" s="75"/>
      <c r="BB93" s="75"/>
      <c r="BC93" s="75"/>
      <c r="BD93" s="75"/>
      <c r="BE93" s="75"/>
      <c r="BF93" s="75"/>
      <c r="BG93" s="75"/>
      <c r="BH93" s="75"/>
      <c r="BI93" s="75"/>
      <c r="BJ93" s="75"/>
      <c r="BK93" s="75"/>
      <c r="BL93" s="75"/>
      <c r="BM93" s="75"/>
      <c r="BN93" s="75"/>
      <c r="BO93" s="75"/>
      <c r="BP93" s="75"/>
      <c r="BQ93" s="75"/>
      <c r="BR93" s="75"/>
      <c r="BS93" s="75"/>
      <c r="BT93" s="75"/>
      <c r="BU93" s="75"/>
      <c r="BV93" s="75"/>
      <c r="BW93" s="75"/>
      <c r="BX93" s="75"/>
      <c r="BY93" s="75"/>
    </row>
    <row r="94" spans="1:79" ht="23.1" customHeight="1" x14ac:dyDescent="0.2">
      <c r="A94" s="49" t="s">
        <v>6</v>
      </c>
      <c r="B94" s="50"/>
      <c r="C94" s="50"/>
      <c r="D94" s="49" t="s">
        <v>121</v>
      </c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1"/>
      <c r="U94" s="41" t="s">
        <v>226</v>
      </c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3"/>
      <c r="AN94" s="41" t="s">
        <v>229</v>
      </c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3"/>
      <c r="BG94" s="55" t="s">
        <v>236</v>
      </c>
      <c r="BH94" s="55"/>
      <c r="BI94" s="55"/>
      <c r="BJ94" s="55"/>
      <c r="BK94" s="55"/>
      <c r="BL94" s="5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</row>
    <row r="95" spans="1:79" ht="52.5" customHeight="1" x14ac:dyDescent="0.2">
      <c r="A95" s="52"/>
      <c r="B95" s="53"/>
      <c r="C95" s="53"/>
      <c r="D95" s="52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4"/>
      <c r="U95" s="41" t="s">
        <v>4</v>
      </c>
      <c r="V95" s="42"/>
      <c r="W95" s="42"/>
      <c r="X95" s="42"/>
      <c r="Y95" s="43"/>
      <c r="Z95" s="41" t="s">
        <v>3</v>
      </c>
      <c r="AA95" s="42"/>
      <c r="AB95" s="42"/>
      <c r="AC95" s="42"/>
      <c r="AD95" s="43"/>
      <c r="AE95" s="44" t="s">
        <v>116</v>
      </c>
      <c r="AF95" s="45"/>
      <c r="AG95" s="45"/>
      <c r="AH95" s="46"/>
      <c r="AI95" s="41" t="s">
        <v>5</v>
      </c>
      <c r="AJ95" s="42"/>
      <c r="AK95" s="42"/>
      <c r="AL95" s="42"/>
      <c r="AM95" s="43"/>
      <c r="AN95" s="41" t="s">
        <v>4</v>
      </c>
      <c r="AO95" s="42"/>
      <c r="AP95" s="42"/>
      <c r="AQ95" s="42"/>
      <c r="AR95" s="43"/>
      <c r="AS95" s="41" t="s">
        <v>3</v>
      </c>
      <c r="AT95" s="42"/>
      <c r="AU95" s="42"/>
      <c r="AV95" s="42"/>
      <c r="AW95" s="43"/>
      <c r="AX95" s="44" t="s">
        <v>116</v>
      </c>
      <c r="AY95" s="45"/>
      <c r="AZ95" s="45"/>
      <c r="BA95" s="46"/>
      <c r="BB95" s="41" t="s">
        <v>96</v>
      </c>
      <c r="BC95" s="42"/>
      <c r="BD95" s="42"/>
      <c r="BE95" s="42"/>
      <c r="BF95" s="43"/>
      <c r="BG95" s="41" t="s">
        <v>4</v>
      </c>
      <c r="BH95" s="42"/>
      <c r="BI95" s="42"/>
      <c r="BJ95" s="42"/>
      <c r="BK95" s="43"/>
      <c r="BL95" s="55" t="s">
        <v>3</v>
      </c>
      <c r="BM95" s="55"/>
      <c r="BN95" s="55"/>
      <c r="BO95" s="55"/>
      <c r="BP95" s="55"/>
      <c r="BQ95" s="93" t="s">
        <v>116</v>
      </c>
      <c r="BR95" s="93"/>
      <c r="BS95" s="93"/>
      <c r="BT95" s="93"/>
      <c r="BU95" s="41" t="s">
        <v>97</v>
      </c>
      <c r="BV95" s="42"/>
      <c r="BW95" s="42"/>
      <c r="BX95" s="42"/>
      <c r="BY95" s="43"/>
    </row>
    <row r="96" spans="1:79" ht="15" customHeight="1" x14ac:dyDescent="0.2">
      <c r="A96" s="41">
        <v>1</v>
      </c>
      <c r="B96" s="42"/>
      <c r="C96" s="42"/>
      <c r="D96" s="41">
        <v>2</v>
      </c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3"/>
      <c r="U96" s="41">
        <v>3</v>
      </c>
      <c r="V96" s="42"/>
      <c r="W96" s="42"/>
      <c r="X96" s="42"/>
      <c r="Y96" s="43"/>
      <c r="Z96" s="41">
        <v>4</v>
      </c>
      <c r="AA96" s="42"/>
      <c r="AB96" s="42"/>
      <c r="AC96" s="42"/>
      <c r="AD96" s="43"/>
      <c r="AE96" s="41">
        <v>5</v>
      </c>
      <c r="AF96" s="42"/>
      <c r="AG96" s="42"/>
      <c r="AH96" s="43"/>
      <c r="AI96" s="41">
        <v>6</v>
      </c>
      <c r="AJ96" s="42"/>
      <c r="AK96" s="42"/>
      <c r="AL96" s="42"/>
      <c r="AM96" s="43"/>
      <c r="AN96" s="41">
        <v>7</v>
      </c>
      <c r="AO96" s="42"/>
      <c r="AP96" s="42"/>
      <c r="AQ96" s="42"/>
      <c r="AR96" s="43"/>
      <c r="AS96" s="41">
        <v>8</v>
      </c>
      <c r="AT96" s="42"/>
      <c r="AU96" s="42"/>
      <c r="AV96" s="42"/>
      <c r="AW96" s="43"/>
      <c r="AX96" s="55">
        <v>9</v>
      </c>
      <c r="AY96" s="55"/>
      <c r="AZ96" s="55"/>
      <c r="BA96" s="55"/>
      <c r="BB96" s="41">
        <v>10</v>
      </c>
      <c r="BC96" s="42"/>
      <c r="BD96" s="42"/>
      <c r="BE96" s="42"/>
      <c r="BF96" s="43"/>
      <c r="BG96" s="41">
        <v>11</v>
      </c>
      <c r="BH96" s="42"/>
      <c r="BI96" s="42"/>
      <c r="BJ96" s="42"/>
      <c r="BK96" s="43"/>
      <c r="BL96" s="55">
        <v>12</v>
      </c>
      <c r="BM96" s="55"/>
      <c r="BN96" s="55"/>
      <c r="BO96" s="55"/>
      <c r="BP96" s="55"/>
      <c r="BQ96" s="41">
        <v>13</v>
      </c>
      <c r="BR96" s="42"/>
      <c r="BS96" s="42"/>
      <c r="BT96" s="43"/>
      <c r="BU96" s="41">
        <v>14</v>
      </c>
      <c r="BV96" s="42"/>
      <c r="BW96" s="42"/>
      <c r="BX96" s="42"/>
      <c r="BY96" s="43"/>
    </row>
    <row r="97" spans="1:79" s="1" customFormat="1" ht="14.25" hidden="1" customHeight="1" x14ac:dyDescent="0.2">
      <c r="A97" s="69" t="s">
        <v>69</v>
      </c>
      <c r="B97" s="70"/>
      <c r="C97" s="70"/>
      <c r="D97" s="69" t="s">
        <v>57</v>
      </c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1"/>
      <c r="U97" s="76" t="s">
        <v>65</v>
      </c>
      <c r="V97" s="76"/>
      <c r="W97" s="76"/>
      <c r="X97" s="76"/>
      <c r="Y97" s="76"/>
      <c r="Z97" s="76" t="s">
        <v>66</v>
      </c>
      <c r="AA97" s="76"/>
      <c r="AB97" s="76"/>
      <c r="AC97" s="76"/>
      <c r="AD97" s="76"/>
      <c r="AE97" s="76" t="s">
        <v>91</v>
      </c>
      <c r="AF97" s="76"/>
      <c r="AG97" s="76"/>
      <c r="AH97" s="76"/>
      <c r="AI97" s="83" t="s">
        <v>170</v>
      </c>
      <c r="AJ97" s="83"/>
      <c r="AK97" s="83"/>
      <c r="AL97" s="83"/>
      <c r="AM97" s="83"/>
      <c r="AN97" s="76" t="s">
        <v>67</v>
      </c>
      <c r="AO97" s="76"/>
      <c r="AP97" s="76"/>
      <c r="AQ97" s="76"/>
      <c r="AR97" s="76"/>
      <c r="AS97" s="76" t="s">
        <v>68</v>
      </c>
      <c r="AT97" s="76"/>
      <c r="AU97" s="76"/>
      <c r="AV97" s="76"/>
      <c r="AW97" s="76"/>
      <c r="AX97" s="76" t="s">
        <v>92</v>
      </c>
      <c r="AY97" s="76"/>
      <c r="AZ97" s="76"/>
      <c r="BA97" s="76"/>
      <c r="BB97" s="83" t="s">
        <v>170</v>
      </c>
      <c r="BC97" s="83"/>
      <c r="BD97" s="83"/>
      <c r="BE97" s="83"/>
      <c r="BF97" s="83"/>
      <c r="BG97" s="76" t="s">
        <v>58</v>
      </c>
      <c r="BH97" s="76"/>
      <c r="BI97" s="76"/>
      <c r="BJ97" s="76"/>
      <c r="BK97" s="76"/>
      <c r="BL97" s="76" t="s">
        <v>59</v>
      </c>
      <c r="BM97" s="76"/>
      <c r="BN97" s="76"/>
      <c r="BO97" s="76"/>
      <c r="BP97" s="76"/>
      <c r="BQ97" s="76" t="s">
        <v>93</v>
      </c>
      <c r="BR97" s="76"/>
      <c r="BS97" s="76"/>
      <c r="BT97" s="76"/>
      <c r="BU97" s="83" t="s">
        <v>170</v>
      </c>
      <c r="BV97" s="83"/>
      <c r="BW97" s="83"/>
      <c r="BX97" s="83"/>
      <c r="BY97" s="83"/>
      <c r="CA97" t="s">
        <v>33</v>
      </c>
    </row>
    <row r="98" spans="1:79" s="25" customFormat="1" ht="25.5" customHeight="1" x14ac:dyDescent="0.2">
      <c r="A98" s="59">
        <v>1</v>
      </c>
      <c r="B98" s="60"/>
      <c r="C98" s="60"/>
      <c r="D98" s="62" t="s">
        <v>481</v>
      </c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4"/>
      <c r="U98" s="66">
        <v>1133812.6299999999</v>
      </c>
      <c r="V98" s="67"/>
      <c r="W98" s="67"/>
      <c r="X98" s="67"/>
      <c r="Y98" s="68"/>
      <c r="Z98" s="66">
        <v>0</v>
      </c>
      <c r="AA98" s="67"/>
      <c r="AB98" s="67"/>
      <c r="AC98" s="67"/>
      <c r="AD98" s="68"/>
      <c r="AE98" s="66">
        <v>0</v>
      </c>
      <c r="AF98" s="67"/>
      <c r="AG98" s="67"/>
      <c r="AH98" s="68"/>
      <c r="AI98" s="66">
        <f>IF(ISNUMBER(U98),U98,0)+IF(ISNUMBER(Z98),Z98,0)</f>
        <v>1133812.6299999999</v>
      </c>
      <c r="AJ98" s="67"/>
      <c r="AK98" s="67"/>
      <c r="AL98" s="67"/>
      <c r="AM98" s="68"/>
      <c r="AN98" s="66">
        <v>1373624</v>
      </c>
      <c r="AO98" s="67"/>
      <c r="AP98" s="67"/>
      <c r="AQ98" s="67"/>
      <c r="AR98" s="68"/>
      <c r="AS98" s="66">
        <v>0</v>
      </c>
      <c r="AT98" s="67"/>
      <c r="AU98" s="67"/>
      <c r="AV98" s="67"/>
      <c r="AW98" s="68"/>
      <c r="AX98" s="66">
        <v>0</v>
      </c>
      <c r="AY98" s="67"/>
      <c r="AZ98" s="67"/>
      <c r="BA98" s="68"/>
      <c r="BB98" s="66">
        <f>IF(ISNUMBER(AN98),AN98,0)+IF(ISNUMBER(AS98),AS98,0)</f>
        <v>1373624</v>
      </c>
      <c r="BC98" s="67"/>
      <c r="BD98" s="67"/>
      <c r="BE98" s="67"/>
      <c r="BF98" s="68"/>
      <c r="BG98" s="66">
        <v>1850500</v>
      </c>
      <c r="BH98" s="67"/>
      <c r="BI98" s="67"/>
      <c r="BJ98" s="67"/>
      <c r="BK98" s="68"/>
      <c r="BL98" s="66">
        <v>0</v>
      </c>
      <c r="BM98" s="67"/>
      <c r="BN98" s="67"/>
      <c r="BO98" s="67"/>
      <c r="BP98" s="68"/>
      <c r="BQ98" s="66">
        <v>0</v>
      </c>
      <c r="BR98" s="67"/>
      <c r="BS98" s="67"/>
      <c r="BT98" s="68"/>
      <c r="BU98" s="66">
        <f>IF(ISNUMBER(BG98),BG98,0)+IF(ISNUMBER(BL98),BL98,0)</f>
        <v>1850500</v>
      </c>
      <c r="BV98" s="67"/>
      <c r="BW98" s="67"/>
      <c r="BX98" s="67"/>
      <c r="BY98" s="68"/>
      <c r="CA98" s="25" t="s">
        <v>34</v>
      </c>
    </row>
    <row r="99" spans="1:79" s="6" customFormat="1" ht="12.75" customHeight="1" x14ac:dyDescent="0.2">
      <c r="A99" s="87"/>
      <c r="B99" s="88"/>
      <c r="C99" s="88"/>
      <c r="D99" s="100" t="s">
        <v>147</v>
      </c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2"/>
      <c r="U99" s="84">
        <v>1133812.6299999999</v>
      </c>
      <c r="V99" s="85"/>
      <c r="W99" s="85"/>
      <c r="X99" s="85"/>
      <c r="Y99" s="86"/>
      <c r="Z99" s="84">
        <v>0</v>
      </c>
      <c r="AA99" s="85"/>
      <c r="AB99" s="85"/>
      <c r="AC99" s="85"/>
      <c r="AD99" s="86"/>
      <c r="AE99" s="84">
        <v>0</v>
      </c>
      <c r="AF99" s="85"/>
      <c r="AG99" s="85"/>
      <c r="AH99" s="86"/>
      <c r="AI99" s="84">
        <f>IF(ISNUMBER(U99),U99,0)+IF(ISNUMBER(Z99),Z99,0)</f>
        <v>1133812.6299999999</v>
      </c>
      <c r="AJ99" s="85"/>
      <c r="AK99" s="85"/>
      <c r="AL99" s="85"/>
      <c r="AM99" s="86"/>
      <c r="AN99" s="84">
        <v>1373624</v>
      </c>
      <c r="AO99" s="85"/>
      <c r="AP99" s="85"/>
      <c r="AQ99" s="85"/>
      <c r="AR99" s="86"/>
      <c r="AS99" s="84">
        <v>0</v>
      </c>
      <c r="AT99" s="85"/>
      <c r="AU99" s="85"/>
      <c r="AV99" s="85"/>
      <c r="AW99" s="86"/>
      <c r="AX99" s="84">
        <v>0</v>
      </c>
      <c r="AY99" s="85"/>
      <c r="AZ99" s="85"/>
      <c r="BA99" s="86"/>
      <c r="BB99" s="84">
        <f>IF(ISNUMBER(AN99),AN99,0)+IF(ISNUMBER(AS99),AS99,0)</f>
        <v>1373624</v>
      </c>
      <c r="BC99" s="85"/>
      <c r="BD99" s="85"/>
      <c r="BE99" s="85"/>
      <c r="BF99" s="86"/>
      <c r="BG99" s="84">
        <v>1850500</v>
      </c>
      <c r="BH99" s="85"/>
      <c r="BI99" s="85"/>
      <c r="BJ99" s="85"/>
      <c r="BK99" s="86"/>
      <c r="BL99" s="84">
        <v>0</v>
      </c>
      <c r="BM99" s="85"/>
      <c r="BN99" s="85"/>
      <c r="BO99" s="85"/>
      <c r="BP99" s="86"/>
      <c r="BQ99" s="84">
        <v>0</v>
      </c>
      <c r="BR99" s="85"/>
      <c r="BS99" s="85"/>
      <c r="BT99" s="86"/>
      <c r="BU99" s="84">
        <f>IF(ISNUMBER(BG99),BG99,0)+IF(ISNUMBER(BL99),BL99,0)</f>
        <v>1850500</v>
      </c>
      <c r="BV99" s="85"/>
      <c r="BW99" s="85"/>
      <c r="BX99" s="85"/>
      <c r="BY99" s="86"/>
    </row>
    <row r="101" spans="1:79" ht="14.25" customHeight="1" x14ac:dyDescent="0.2">
      <c r="A101" s="34" t="s">
        <v>255</v>
      </c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</row>
    <row r="102" spans="1:79" ht="15" customHeight="1" x14ac:dyDescent="0.2">
      <c r="A102" s="98" t="s">
        <v>225</v>
      </c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  <c r="AN102" s="98"/>
      <c r="AO102" s="98"/>
      <c r="AP102" s="98"/>
      <c r="AQ102" s="98"/>
      <c r="AR102" s="98"/>
      <c r="AS102" s="98"/>
      <c r="AT102" s="98"/>
      <c r="AU102" s="98"/>
      <c r="AV102" s="98"/>
      <c r="AW102" s="98"/>
      <c r="AX102" s="98"/>
      <c r="AY102" s="98"/>
      <c r="AZ102" s="98"/>
      <c r="BA102" s="98"/>
      <c r="BB102" s="98"/>
      <c r="BC102" s="98"/>
      <c r="BD102" s="98"/>
      <c r="BE102" s="98"/>
      <c r="BF102" s="98"/>
      <c r="BG102" s="98"/>
      <c r="BH102" s="98"/>
    </row>
    <row r="103" spans="1:79" ht="23.1" customHeight="1" x14ac:dyDescent="0.2">
      <c r="A103" s="49" t="s">
        <v>6</v>
      </c>
      <c r="B103" s="50"/>
      <c r="C103" s="50"/>
      <c r="D103" s="49" t="s">
        <v>121</v>
      </c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1"/>
      <c r="U103" s="55" t="s">
        <v>247</v>
      </c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 t="s">
        <v>252</v>
      </c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</row>
    <row r="104" spans="1:79" ht="54" customHeight="1" x14ac:dyDescent="0.2">
      <c r="A104" s="52"/>
      <c r="B104" s="53"/>
      <c r="C104" s="53"/>
      <c r="D104" s="52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4"/>
      <c r="U104" s="41" t="s">
        <v>4</v>
      </c>
      <c r="V104" s="42"/>
      <c r="W104" s="42"/>
      <c r="X104" s="42"/>
      <c r="Y104" s="43"/>
      <c r="Z104" s="41" t="s">
        <v>3</v>
      </c>
      <c r="AA104" s="42"/>
      <c r="AB104" s="42"/>
      <c r="AC104" s="42"/>
      <c r="AD104" s="43"/>
      <c r="AE104" s="44" t="s">
        <v>116</v>
      </c>
      <c r="AF104" s="45"/>
      <c r="AG104" s="45"/>
      <c r="AH104" s="45"/>
      <c r="AI104" s="46"/>
      <c r="AJ104" s="41" t="s">
        <v>5</v>
      </c>
      <c r="AK104" s="42"/>
      <c r="AL104" s="42"/>
      <c r="AM104" s="42"/>
      <c r="AN104" s="43"/>
      <c r="AO104" s="41" t="s">
        <v>4</v>
      </c>
      <c r="AP104" s="42"/>
      <c r="AQ104" s="42"/>
      <c r="AR104" s="42"/>
      <c r="AS104" s="43"/>
      <c r="AT104" s="41" t="s">
        <v>3</v>
      </c>
      <c r="AU104" s="42"/>
      <c r="AV104" s="42"/>
      <c r="AW104" s="42"/>
      <c r="AX104" s="43"/>
      <c r="AY104" s="44" t="s">
        <v>116</v>
      </c>
      <c r="AZ104" s="45"/>
      <c r="BA104" s="45"/>
      <c r="BB104" s="45"/>
      <c r="BC104" s="46"/>
      <c r="BD104" s="55" t="s">
        <v>96</v>
      </c>
      <c r="BE104" s="55"/>
      <c r="BF104" s="55"/>
      <c r="BG104" s="55"/>
      <c r="BH104" s="55"/>
    </row>
    <row r="105" spans="1:79" ht="15" customHeight="1" x14ac:dyDescent="0.2">
      <c r="A105" s="41" t="s">
        <v>169</v>
      </c>
      <c r="B105" s="42"/>
      <c r="C105" s="42"/>
      <c r="D105" s="41">
        <v>2</v>
      </c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3"/>
      <c r="U105" s="41">
        <v>3</v>
      </c>
      <c r="V105" s="42"/>
      <c r="W105" s="42"/>
      <c r="X105" s="42"/>
      <c r="Y105" s="43"/>
      <c r="Z105" s="41">
        <v>4</v>
      </c>
      <c r="AA105" s="42"/>
      <c r="AB105" s="42"/>
      <c r="AC105" s="42"/>
      <c r="AD105" s="43"/>
      <c r="AE105" s="41">
        <v>5</v>
      </c>
      <c r="AF105" s="42"/>
      <c r="AG105" s="42"/>
      <c r="AH105" s="42"/>
      <c r="AI105" s="43"/>
      <c r="AJ105" s="41">
        <v>6</v>
      </c>
      <c r="AK105" s="42"/>
      <c r="AL105" s="42"/>
      <c r="AM105" s="42"/>
      <c r="AN105" s="43"/>
      <c r="AO105" s="41">
        <v>7</v>
      </c>
      <c r="AP105" s="42"/>
      <c r="AQ105" s="42"/>
      <c r="AR105" s="42"/>
      <c r="AS105" s="43"/>
      <c r="AT105" s="41">
        <v>8</v>
      </c>
      <c r="AU105" s="42"/>
      <c r="AV105" s="42"/>
      <c r="AW105" s="42"/>
      <c r="AX105" s="43"/>
      <c r="AY105" s="41">
        <v>9</v>
      </c>
      <c r="AZ105" s="42"/>
      <c r="BA105" s="42"/>
      <c r="BB105" s="42"/>
      <c r="BC105" s="43"/>
      <c r="BD105" s="41">
        <v>10</v>
      </c>
      <c r="BE105" s="42"/>
      <c r="BF105" s="42"/>
      <c r="BG105" s="42"/>
      <c r="BH105" s="43"/>
    </row>
    <row r="106" spans="1:79" s="1" customFormat="1" ht="12.75" hidden="1" customHeight="1" x14ac:dyDescent="0.2">
      <c r="A106" s="69" t="s">
        <v>69</v>
      </c>
      <c r="B106" s="70"/>
      <c r="C106" s="70"/>
      <c r="D106" s="69" t="s">
        <v>57</v>
      </c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1"/>
      <c r="U106" s="69" t="s">
        <v>60</v>
      </c>
      <c r="V106" s="70"/>
      <c r="W106" s="70"/>
      <c r="X106" s="70"/>
      <c r="Y106" s="71"/>
      <c r="Z106" s="69" t="s">
        <v>61</v>
      </c>
      <c r="AA106" s="70"/>
      <c r="AB106" s="70"/>
      <c r="AC106" s="70"/>
      <c r="AD106" s="71"/>
      <c r="AE106" s="69" t="s">
        <v>94</v>
      </c>
      <c r="AF106" s="70"/>
      <c r="AG106" s="70"/>
      <c r="AH106" s="70"/>
      <c r="AI106" s="71"/>
      <c r="AJ106" s="56" t="s">
        <v>171</v>
      </c>
      <c r="AK106" s="57"/>
      <c r="AL106" s="57"/>
      <c r="AM106" s="57"/>
      <c r="AN106" s="58"/>
      <c r="AO106" s="69" t="s">
        <v>62</v>
      </c>
      <c r="AP106" s="70"/>
      <c r="AQ106" s="70"/>
      <c r="AR106" s="70"/>
      <c r="AS106" s="71"/>
      <c r="AT106" s="69" t="s">
        <v>63</v>
      </c>
      <c r="AU106" s="70"/>
      <c r="AV106" s="70"/>
      <c r="AW106" s="70"/>
      <c r="AX106" s="71"/>
      <c r="AY106" s="69" t="s">
        <v>95</v>
      </c>
      <c r="AZ106" s="70"/>
      <c r="BA106" s="70"/>
      <c r="BB106" s="70"/>
      <c r="BC106" s="71"/>
      <c r="BD106" s="83" t="s">
        <v>171</v>
      </c>
      <c r="BE106" s="83"/>
      <c r="BF106" s="83"/>
      <c r="BG106" s="83"/>
      <c r="BH106" s="83"/>
      <c r="CA106" s="1" t="s">
        <v>35</v>
      </c>
    </row>
    <row r="107" spans="1:79" s="25" customFormat="1" ht="25.5" customHeight="1" x14ac:dyDescent="0.2">
      <c r="A107" s="59">
        <v>1</v>
      </c>
      <c r="B107" s="60"/>
      <c r="C107" s="60"/>
      <c r="D107" s="62" t="s">
        <v>481</v>
      </c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4"/>
      <c r="U107" s="66">
        <v>2044553</v>
      </c>
      <c r="V107" s="67"/>
      <c r="W107" s="67"/>
      <c r="X107" s="67"/>
      <c r="Y107" s="68"/>
      <c r="Z107" s="66">
        <v>0</v>
      </c>
      <c r="AA107" s="67"/>
      <c r="AB107" s="67"/>
      <c r="AC107" s="67"/>
      <c r="AD107" s="68"/>
      <c r="AE107" s="65">
        <v>0</v>
      </c>
      <c r="AF107" s="65"/>
      <c r="AG107" s="65"/>
      <c r="AH107" s="65"/>
      <c r="AI107" s="65"/>
      <c r="AJ107" s="99">
        <f>IF(ISNUMBER(U107),U107,0)+IF(ISNUMBER(Z107),Z107,0)</f>
        <v>2044553</v>
      </c>
      <c r="AK107" s="99"/>
      <c r="AL107" s="99"/>
      <c r="AM107" s="99"/>
      <c r="AN107" s="99"/>
      <c r="AO107" s="65">
        <v>2186603</v>
      </c>
      <c r="AP107" s="65"/>
      <c r="AQ107" s="65"/>
      <c r="AR107" s="65"/>
      <c r="AS107" s="65"/>
      <c r="AT107" s="99">
        <v>0</v>
      </c>
      <c r="AU107" s="99"/>
      <c r="AV107" s="99"/>
      <c r="AW107" s="99"/>
      <c r="AX107" s="99"/>
      <c r="AY107" s="65">
        <v>0</v>
      </c>
      <c r="AZ107" s="65"/>
      <c r="BA107" s="65"/>
      <c r="BB107" s="65"/>
      <c r="BC107" s="65"/>
      <c r="BD107" s="99">
        <f>IF(ISNUMBER(AO107),AO107,0)+IF(ISNUMBER(AT107),AT107,0)</f>
        <v>2186603</v>
      </c>
      <c r="BE107" s="99"/>
      <c r="BF107" s="99"/>
      <c r="BG107" s="99"/>
      <c r="BH107" s="99"/>
      <c r="CA107" s="25" t="s">
        <v>36</v>
      </c>
    </row>
    <row r="108" spans="1:79" s="6" customFormat="1" ht="12.75" customHeight="1" x14ac:dyDescent="0.2">
      <c r="A108" s="87"/>
      <c r="B108" s="88"/>
      <c r="C108" s="88"/>
      <c r="D108" s="100" t="s">
        <v>147</v>
      </c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2"/>
      <c r="U108" s="84">
        <v>2044553</v>
      </c>
      <c r="V108" s="85"/>
      <c r="W108" s="85"/>
      <c r="X108" s="85"/>
      <c r="Y108" s="86"/>
      <c r="Z108" s="84">
        <v>0</v>
      </c>
      <c r="AA108" s="85"/>
      <c r="AB108" s="85"/>
      <c r="AC108" s="85"/>
      <c r="AD108" s="86"/>
      <c r="AE108" s="97">
        <v>0</v>
      </c>
      <c r="AF108" s="97"/>
      <c r="AG108" s="97"/>
      <c r="AH108" s="97"/>
      <c r="AI108" s="97"/>
      <c r="AJ108" s="114">
        <f>IF(ISNUMBER(U108),U108,0)+IF(ISNUMBER(Z108),Z108,0)</f>
        <v>2044553</v>
      </c>
      <c r="AK108" s="114"/>
      <c r="AL108" s="114"/>
      <c r="AM108" s="114"/>
      <c r="AN108" s="114"/>
      <c r="AO108" s="97">
        <v>2186603</v>
      </c>
      <c r="AP108" s="97"/>
      <c r="AQ108" s="97"/>
      <c r="AR108" s="97"/>
      <c r="AS108" s="97"/>
      <c r="AT108" s="114">
        <v>0</v>
      </c>
      <c r="AU108" s="114"/>
      <c r="AV108" s="114"/>
      <c r="AW108" s="114"/>
      <c r="AX108" s="114"/>
      <c r="AY108" s="97">
        <v>0</v>
      </c>
      <c r="AZ108" s="97"/>
      <c r="BA108" s="97"/>
      <c r="BB108" s="97"/>
      <c r="BC108" s="97"/>
      <c r="BD108" s="114">
        <f>IF(ISNUMBER(AO108),AO108,0)+IF(ISNUMBER(AT108),AT108,0)</f>
        <v>2186603</v>
      </c>
      <c r="BE108" s="114"/>
      <c r="BF108" s="114"/>
      <c r="BG108" s="114"/>
      <c r="BH108" s="114"/>
    </row>
    <row r="109" spans="1:79" s="5" customFormat="1" ht="12.75" customHeight="1" x14ac:dyDescent="0.2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</row>
    <row r="111" spans="1:79" ht="14.25" customHeight="1" x14ac:dyDescent="0.2">
      <c r="A111" s="34" t="s">
        <v>152</v>
      </c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</row>
    <row r="112" spans="1:79" ht="14.25" customHeight="1" x14ac:dyDescent="0.2">
      <c r="A112" s="34" t="s">
        <v>240</v>
      </c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</row>
    <row r="113" spans="1:79" ht="23.1" customHeight="1" x14ac:dyDescent="0.2">
      <c r="A113" s="49" t="s">
        <v>6</v>
      </c>
      <c r="B113" s="50"/>
      <c r="C113" s="50"/>
      <c r="D113" s="55" t="s">
        <v>9</v>
      </c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 t="s">
        <v>8</v>
      </c>
      <c r="R113" s="55"/>
      <c r="S113" s="55"/>
      <c r="T113" s="55"/>
      <c r="U113" s="55"/>
      <c r="V113" s="55" t="s">
        <v>7</v>
      </c>
      <c r="W113" s="55"/>
      <c r="X113" s="55"/>
      <c r="Y113" s="55"/>
      <c r="Z113" s="55"/>
      <c r="AA113" s="55"/>
      <c r="AB113" s="55"/>
      <c r="AC113" s="55"/>
      <c r="AD113" s="55"/>
      <c r="AE113" s="55"/>
      <c r="AF113" s="41" t="s">
        <v>226</v>
      </c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3"/>
      <c r="AU113" s="41" t="s">
        <v>229</v>
      </c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3"/>
      <c r="BJ113" s="41" t="s">
        <v>236</v>
      </c>
      <c r="BK113" s="42"/>
      <c r="BL113" s="42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3"/>
    </row>
    <row r="114" spans="1:79" ht="32.25" customHeight="1" x14ac:dyDescent="0.2">
      <c r="A114" s="52"/>
      <c r="B114" s="53"/>
      <c r="C114" s="53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 t="s">
        <v>4</v>
      </c>
      <c r="AG114" s="55"/>
      <c r="AH114" s="55"/>
      <c r="AI114" s="55"/>
      <c r="AJ114" s="55"/>
      <c r="AK114" s="55" t="s">
        <v>3</v>
      </c>
      <c r="AL114" s="55"/>
      <c r="AM114" s="55"/>
      <c r="AN114" s="55"/>
      <c r="AO114" s="55"/>
      <c r="AP114" s="55" t="s">
        <v>123</v>
      </c>
      <c r="AQ114" s="55"/>
      <c r="AR114" s="55"/>
      <c r="AS114" s="55"/>
      <c r="AT114" s="55"/>
      <c r="AU114" s="55" t="s">
        <v>4</v>
      </c>
      <c r="AV114" s="55"/>
      <c r="AW114" s="55"/>
      <c r="AX114" s="55"/>
      <c r="AY114" s="55"/>
      <c r="AZ114" s="55" t="s">
        <v>3</v>
      </c>
      <c r="BA114" s="55"/>
      <c r="BB114" s="55"/>
      <c r="BC114" s="55"/>
      <c r="BD114" s="55"/>
      <c r="BE114" s="55" t="s">
        <v>90</v>
      </c>
      <c r="BF114" s="55"/>
      <c r="BG114" s="55"/>
      <c r="BH114" s="55"/>
      <c r="BI114" s="55"/>
      <c r="BJ114" s="55" t="s">
        <v>4</v>
      </c>
      <c r="BK114" s="55"/>
      <c r="BL114" s="55"/>
      <c r="BM114" s="55"/>
      <c r="BN114" s="55"/>
      <c r="BO114" s="55" t="s">
        <v>3</v>
      </c>
      <c r="BP114" s="55"/>
      <c r="BQ114" s="55"/>
      <c r="BR114" s="55"/>
      <c r="BS114" s="55"/>
      <c r="BT114" s="55" t="s">
        <v>97</v>
      </c>
      <c r="BU114" s="55"/>
      <c r="BV114" s="55"/>
      <c r="BW114" s="55"/>
      <c r="BX114" s="55"/>
    </row>
    <row r="115" spans="1:79" ht="15" customHeight="1" x14ac:dyDescent="0.2">
      <c r="A115" s="41">
        <v>1</v>
      </c>
      <c r="B115" s="42"/>
      <c r="C115" s="42"/>
      <c r="D115" s="55">
        <v>2</v>
      </c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>
        <v>3</v>
      </c>
      <c r="R115" s="55"/>
      <c r="S115" s="55"/>
      <c r="T115" s="55"/>
      <c r="U115" s="55"/>
      <c r="V115" s="55">
        <v>4</v>
      </c>
      <c r="W115" s="55"/>
      <c r="X115" s="55"/>
      <c r="Y115" s="55"/>
      <c r="Z115" s="55"/>
      <c r="AA115" s="55"/>
      <c r="AB115" s="55"/>
      <c r="AC115" s="55"/>
      <c r="AD115" s="55"/>
      <c r="AE115" s="55"/>
      <c r="AF115" s="55">
        <v>5</v>
      </c>
      <c r="AG115" s="55"/>
      <c r="AH115" s="55"/>
      <c r="AI115" s="55"/>
      <c r="AJ115" s="55"/>
      <c r="AK115" s="55">
        <v>6</v>
      </c>
      <c r="AL115" s="55"/>
      <c r="AM115" s="55"/>
      <c r="AN115" s="55"/>
      <c r="AO115" s="55"/>
      <c r="AP115" s="55">
        <v>7</v>
      </c>
      <c r="AQ115" s="55"/>
      <c r="AR115" s="55"/>
      <c r="AS115" s="55"/>
      <c r="AT115" s="55"/>
      <c r="AU115" s="55">
        <v>8</v>
      </c>
      <c r="AV115" s="55"/>
      <c r="AW115" s="55"/>
      <c r="AX115" s="55"/>
      <c r="AY115" s="55"/>
      <c r="AZ115" s="55">
        <v>9</v>
      </c>
      <c r="BA115" s="55"/>
      <c r="BB115" s="55"/>
      <c r="BC115" s="55"/>
      <c r="BD115" s="55"/>
      <c r="BE115" s="55">
        <v>10</v>
      </c>
      <c r="BF115" s="55"/>
      <c r="BG115" s="55"/>
      <c r="BH115" s="55"/>
      <c r="BI115" s="55"/>
      <c r="BJ115" s="55">
        <v>11</v>
      </c>
      <c r="BK115" s="55"/>
      <c r="BL115" s="55"/>
      <c r="BM115" s="55"/>
      <c r="BN115" s="55"/>
      <c r="BO115" s="55">
        <v>12</v>
      </c>
      <c r="BP115" s="55"/>
      <c r="BQ115" s="55"/>
      <c r="BR115" s="55"/>
      <c r="BS115" s="55"/>
      <c r="BT115" s="55">
        <v>13</v>
      </c>
      <c r="BU115" s="55"/>
      <c r="BV115" s="55"/>
      <c r="BW115" s="55"/>
      <c r="BX115" s="55"/>
    </row>
    <row r="116" spans="1:79" ht="10.5" hidden="1" customHeight="1" x14ac:dyDescent="0.2">
      <c r="A116" s="69" t="s">
        <v>154</v>
      </c>
      <c r="B116" s="70"/>
      <c r="C116" s="70"/>
      <c r="D116" s="55" t="s">
        <v>57</v>
      </c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 t="s">
        <v>70</v>
      </c>
      <c r="R116" s="55"/>
      <c r="S116" s="55"/>
      <c r="T116" s="55"/>
      <c r="U116" s="55"/>
      <c r="V116" s="55" t="s">
        <v>71</v>
      </c>
      <c r="W116" s="55"/>
      <c r="X116" s="55"/>
      <c r="Y116" s="55"/>
      <c r="Z116" s="55"/>
      <c r="AA116" s="55"/>
      <c r="AB116" s="55"/>
      <c r="AC116" s="55"/>
      <c r="AD116" s="55"/>
      <c r="AE116" s="55"/>
      <c r="AF116" s="76" t="s">
        <v>111</v>
      </c>
      <c r="AG116" s="76"/>
      <c r="AH116" s="76"/>
      <c r="AI116" s="76"/>
      <c r="AJ116" s="76"/>
      <c r="AK116" s="103" t="s">
        <v>112</v>
      </c>
      <c r="AL116" s="103"/>
      <c r="AM116" s="103"/>
      <c r="AN116" s="103"/>
      <c r="AO116" s="103"/>
      <c r="AP116" s="83" t="s">
        <v>122</v>
      </c>
      <c r="AQ116" s="83"/>
      <c r="AR116" s="83"/>
      <c r="AS116" s="83"/>
      <c r="AT116" s="83"/>
      <c r="AU116" s="76" t="s">
        <v>113</v>
      </c>
      <c r="AV116" s="76"/>
      <c r="AW116" s="76"/>
      <c r="AX116" s="76"/>
      <c r="AY116" s="76"/>
      <c r="AZ116" s="103" t="s">
        <v>114</v>
      </c>
      <c r="BA116" s="103"/>
      <c r="BB116" s="103"/>
      <c r="BC116" s="103"/>
      <c r="BD116" s="103"/>
      <c r="BE116" s="83" t="s">
        <v>122</v>
      </c>
      <c r="BF116" s="83"/>
      <c r="BG116" s="83"/>
      <c r="BH116" s="83"/>
      <c r="BI116" s="83"/>
      <c r="BJ116" s="76" t="s">
        <v>105</v>
      </c>
      <c r="BK116" s="76"/>
      <c r="BL116" s="76"/>
      <c r="BM116" s="76"/>
      <c r="BN116" s="76"/>
      <c r="BO116" s="103" t="s">
        <v>106</v>
      </c>
      <c r="BP116" s="103"/>
      <c r="BQ116" s="103"/>
      <c r="BR116" s="103"/>
      <c r="BS116" s="103"/>
      <c r="BT116" s="83" t="s">
        <v>122</v>
      </c>
      <c r="BU116" s="83"/>
      <c r="BV116" s="83"/>
      <c r="BW116" s="83"/>
      <c r="BX116" s="83"/>
      <c r="CA116" t="s">
        <v>37</v>
      </c>
    </row>
    <row r="117" spans="1:79" s="6" customFormat="1" ht="15" customHeight="1" x14ac:dyDescent="0.2">
      <c r="A117" s="87">
        <v>0</v>
      </c>
      <c r="B117" s="88"/>
      <c r="C117" s="88"/>
      <c r="D117" s="104" t="s">
        <v>185</v>
      </c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5"/>
      <c r="AP117" s="105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5"/>
      <c r="BB117" s="105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5"/>
      <c r="BN117" s="105"/>
      <c r="BO117" s="105"/>
      <c r="BP117" s="105"/>
      <c r="BQ117" s="105"/>
      <c r="BR117" s="105"/>
      <c r="BS117" s="105"/>
      <c r="BT117" s="105"/>
      <c r="BU117" s="105"/>
      <c r="BV117" s="105"/>
      <c r="BW117" s="105"/>
      <c r="BX117" s="105"/>
      <c r="CA117" s="6" t="s">
        <v>38</v>
      </c>
    </row>
    <row r="118" spans="1:79" s="6" customFormat="1" ht="42.75" customHeight="1" x14ac:dyDescent="0.2">
      <c r="A118" s="87">
        <v>0</v>
      </c>
      <c r="B118" s="88"/>
      <c r="C118" s="88"/>
      <c r="D118" s="134" t="s">
        <v>467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2"/>
      <c r="Q118" s="104" t="s">
        <v>187</v>
      </c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5">
        <v>10.25</v>
      </c>
      <c r="AG118" s="105"/>
      <c r="AH118" s="105"/>
      <c r="AI118" s="105"/>
      <c r="AJ118" s="105"/>
      <c r="AK118" s="105">
        <v>0</v>
      </c>
      <c r="AL118" s="105"/>
      <c r="AM118" s="105"/>
      <c r="AN118" s="105"/>
      <c r="AO118" s="105"/>
      <c r="AP118" s="105"/>
      <c r="AQ118" s="105"/>
      <c r="AR118" s="105"/>
      <c r="AS118" s="105"/>
      <c r="AT118" s="105"/>
      <c r="AU118" s="105">
        <v>10.25</v>
      </c>
      <c r="AV118" s="105"/>
      <c r="AW118" s="105"/>
      <c r="AX118" s="105"/>
      <c r="AY118" s="105"/>
      <c r="AZ118" s="105">
        <v>0</v>
      </c>
      <c r="BA118" s="105"/>
      <c r="BB118" s="105"/>
      <c r="BC118" s="105"/>
      <c r="BD118" s="105"/>
      <c r="BE118" s="105"/>
      <c r="BF118" s="105"/>
      <c r="BG118" s="105"/>
      <c r="BH118" s="105"/>
      <c r="BI118" s="105"/>
      <c r="BJ118" s="105">
        <v>10.5</v>
      </c>
      <c r="BK118" s="105"/>
      <c r="BL118" s="105"/>
      <c r="BM118" s="105"/>
      <c r="BN118" s="105"/>
      <c r="BO118" s="105">
        <v>0</v>
      </c>
      <c r="BP118" s="105"/>
      <c r="BQ118" s="105"/>
      <c r="BR118" s="105"/>
      <c r="BS118" s="105"/>
      <c r="BT118" s="105"/>
      <c r="BU118" s="105"/>
      <c r="BV118" s="105"/>
      <c r="BW118" s="105"/>
      <c r="BX118" s="105"/>
    </row>
    <row r="119" spans="1:79" s="25" customFormat="1" ht="28.5" customHeight="1" x14ac:dyDescent="0.2">
      <c r="A119" s="59">
        <v>1</v>
      </c>
      <c r="B119" s="60"/>
      <c r="C119" s="60"/>
      <c r="D119" s="133" t="s">
        <v>482</v>
      </c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4"/>
      <c r="Q119" s="55" t="s">
        <v>187</v>
      </c>
      <c r="R119" s="55"/>
      <c r="S119" s="55"/>
      <c r="T119" s="55"/>
      <c r="U119" s="55"/>
      <c r="V119" s="133" t="s">
        <v>296</v>
      </c>
      <c r="W119" s="63"/>
      <c r="X119" s="63"/>
      <c r="Y119" s="63"/>
      <c r="Z119" s="63"/>
      <c r="AA119" s="63"/>
      <c r="AB119" s="63"/>
      <c r="AC119" s="63"/>
      <c r="AD119" s="63"/>
      <c r="AE119" s="64"/>
      <c r="AF119" s="113">
        <v>0</v>
      </c>
      <c r="AG119" s="113"/>
      <c r="AH119" s="113"/>
      <c r="AI119" s="113"/>
      <c r="AJ119" s="113"/>
      <c r="AK119" s="113">
        <v>0</v>
      </c>
      <c r="AL119" s="113"/>
      <c r="AM119" s="113"/>
      <c r="AN119" s="113"/>
      <c r="AO119" s="113"/>
      <c r="AP119" s="113">
        <v>0</v>
      </c>
      <c r="AQ119" s="113"/>
      <c r="AR119" s="113"/>
      <c r="AS119" s="113"/>
      <c r="AT119" s="113"/>
      <c r="AU119" s="113">
        <v>0</v>
      </c>
      <c r="AV119" s="113"/>
      <c r="AW119" s="113"/>
      <c r="AX119" s="113"/>
      <c r="AY119" s="113"/>
      <c r="AZ119" s="113">
        <v>0</v>
      </c>
      <c r="BA119" s="113"/>
      <c r="BB119" s="113"/>
      <c r="BC119" s="113"/>
      <c r="BD119" s="113"/>
      <c r="BE119" s="113">
        <v>0</v>
      </c>
      <c r="BF119" s="113"/>
      <c r="BG119" s="113"/>
      <c r="BH119" s="113"/>
      <c r="BI119" s="113"/>
      <c r="BJ119" s="113">
        <v>10.5</v>
      </c>
      <c r="BK119" s="113"/>
      <c r="BL119" s="113"/>
      <c r="BM119" s="113"/>
      <c r="BN119" s="113"/>
      <c r="BO119" s="113">
        <v>0</v>
      </c>
      <c r="BP119" s="113"/>
      <c r="BQ119" s="113"/>
      <c r="BR119" s="113"/>
      <c r="BS119" s="113"/>
      <c r="BT119" s="113">
        <v>10.5</v>
      </c>
      <c r="BU119" s="113"/>
      <c r="BV119" s="113"/>
      <c r="BW119" s="113"/>
      <c r="BX119" s="113"/>
    </row>
    <row r="120" spans="1:79" s="6" customFormat="1" ht="45" customHeight="1" x14ac:dyDescent="0.2">
      <c r="A120" s="87">
        <v>0</v>
      </c>
      <c r="B120" s="88"/>
      <c r="C120" s="88"/>
      <c r="D120" s="134" t="s">
        <v>297</v>
      </c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2"/>
      <c r="Q120" s="104" t="s">
        <v>187</v>
      </c>
      <c r="R120" s="104"/>
      <c r="S120" s="104"/>
      <c r="T120" s="104"/>
      <c r="U120" s="104"/>
      <c r="V120" s="134"/>
      <c r="W120" s="101"/>
      <c r="X120" s="101"/>
      <c r="Y120" s="101"/>
      <c r="Z120" s="101"/>
      <c r="AA120" s="101"/>
      <c r="AB120" s="101"/>
      <c r="AC120" s="101"/>
      <c r="AD120" s="101"/>
      <c r="AE120" s="102"/>
      <c r="AF120" s="105">
        <v>8</v>
      </c>
      <c r="AG120" s="105"/>
      <c r="AH120" s="105"/>
      <c r="AI120" s="105"/>
      <c r="AJ120" s="105"/>
      <c r="AK120" s="105">
        <v>0</v>
      </c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105">
        <v>8</v>
      </c>
      <c r="AV120" s="105"/>
      <c r="AW120" s="105"/>
      <c r="AX120" s="105"/>
      <c r="AY120" s="105"/>
      <c r="AZ120" s="105">
        <v>0</v>
      </c>
      <c r="BA120" s="105"/>
      <c r="BB120" s="105"/>
      <c r="BC120" s="105"/>
      <c r="BD120" s="105"/>
      <c r="BE120" s="105"/>
      <c r="BF120" s="105"/>
      <c r="BG120" s="105"/>
      <c r="BH120" s="105"/>
      <c r="BI120" s="105"/>
      <c r="BJ120" s="105">
        <v>8</v>
      </c>
      <c r="BK120" s="105"/>
      <c r="BL120" s="105"/>
      <c r="BM120" s="105"/>
      <c r="BN120" s="105"/>
      <c r="BO120" s="105">
        <v>0</v>
      </c>
      <c r="BP120" s="105"/>
      <c r="BQ120" s="105"/>
      <c r="BR120" s="105"/>
      <c r="BS120" s="105"/>
      <c r="BT120" s="105"/>
      <c r="BU120" s="105"/>
      <c r="BV120" s="105"/>
      <c r="BW120" s="105"/>
      <c r="BX120" s="105"/>
    </row>
    <row r="121" spans="1:79" s="25" customFormat="1" ht="28.5" customHeight="1" x14ac:dyDescent="0.2">
      <c r="A121" s="59">
        <v>2</v>
      </c>
      <c r="B121" s="60"/>
      <c r="C121" s="60"/>
      <c r="D121" s="133" t="s">
        <v>482</v>
      </c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4"/>
      <c r="Q121" s="55" t="s">
        <v>187</v>
      </c>
      <c r="R121" s="55"/>
      <c r="S121" s="55"/>
      <c r="T121" s="55"/>
      <c r="U121" s="55"/>
      <c r="V121" s="133" t="s">
        <v>296</v>
      </c>
      <c r="W121" s="63"/>
      <c r="X121" s="63"/>
      <c r="Y121" s="63"/>
      <c r="Z121" s="63"/>
      <c r="AA121" s="63"/>
      <c r="AB121" s="63"/>
      <c r="AC121" s="63"/>
      <c r="AD121" s="63"/>
      <c r="AE121" s="64"/>
      <c r="AF121" s="113">
        <v>0</v>
      </c>
      <c r="AG121" s="113"/>
      <c r="AH121" s="113"/>
      <c r="AI121" s="113"/>
      <c r="AJ121" s="113"/>
      <c r="AK121" s="113">
        <v>0</v>
      </c>
      <c r="AL121" s="113"/>
      <c r="AM121" s="113"/>
      <c r="AN121" s="113"/>
      <c r="AO121" s="113"/>
      <c r="AP121" s="113">
        <v>0</v>
      </c>
      <c r="AQ121" s="113"/>
      <c r="AR121" s="113"/>
      <c r="AS121" s="113"/>
      <c r="AT121" s="113"/>
      <c r="AU121" s="113">
        <v>0</v>
      </c>
      <c r="AV121" s="113"/>
      <c r="AW121" s="113"/>
      <c r="AX121" s="113"/>
      <c r="AY121" s="113"/>
      <c r="AZ121" s="113">
        <v>0</v>
      </c>
      <c r="BA121" s="113"/>
      <c r="BB121" s="113"/>
      <c r="BC121" s="113"/>
      <c r="BD121" s="113"/>
      <c r="BE121" s="113">
        <v>0</v>
      </c>
      <c r="BF121" s="113"/>
      <c r="BG121" s="113"/>
      <c r="BH121" s="113"/>
      <c r="BI121" s="113"/>
      <c r="BJ121" s="113">
        <v>8</v>
      </c>
      <c r="BK121" s="113"/>
      <c r="BL121" s="113"/>
      <c r="BM121" s="113"/>
      <c r="BN121" s="113"/>
      <c r="BO121" s="113">
        <v>0</v>
      </c>
      <c r="BP121" s="113"/>
      <c r="BQ121" s="113"/>
      <c r="BR121" s="113"/>
      <c r="BS121" s="113"/>
      <c r="BT121" s="113">
        <v>8</v>
      </c>
      <c r="BU121" s="113"/>
      <c r="BV121" s="113"/>
      <c r="BW121" s="113"/>
      <c r="BX121" s="113"/>
    </row>
    <row r="122" spans="1:79" s="6" customFormat="1" ht="15" customHeight="1" x14ac:dyDescent="0.2">
      <c r="A122" s="87">
        <v>0</v>
      </c>
      <c r="B122" s="88"/>
      <c r="C122" s="88"/>
      <c r="D122" s="134" t="s">
        <v>299</v>
      </c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2"/>
      <c r="Q122" s="104" t="s">
        <v>187</v>
      </c>
      <c r="R122" s="104"/>
      <c r="S122" s="104"/>
      <c r="T122" s="104"/>
      <c r="U122" s="104"/>
      <c r="V122" s="134"/>
      <c r="W122" s="101"/>
      <c r="X122" s="101"/>
      <c r="Y122" s="101"/>
      <c r="Z122" s="101"/>
      <c r="AA122" s="101"/>
      <c r="AB122" s="101"/>
      <c r="AC122" s="101"/>
      <c r="AD122" s="101"/>
      <c r="AE122" s="102"/>
      <c r="AF122" s="105">
        <v>1.5</v>
      </c>
      <c r="AG122" s="105"/>
      <c r="AH122" s="105"/>
      <c r="AI122" s="105"/>
      <c r="AJ122" s="105"/>
      <c r="AK122" s="105">
        <v>0</v>
      </c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105">
        <v>1.5</v>
      </c>
      <c r="AV122" s="105"/>
      <c r="AW122" s="105"/>
      <c r="AX122" s="105"/>
      <c r="AY122" s="105"/>
      <c r="AZ122" s="105">
        <v>0</v>
      </c>
      <c r="BA122" s="105"/>
      <c r="BB122" s="105"/>
      <c r="BC122" s="105"/>
      <c r="BD122" s="105"/>
      <c r="BE122" s="105"/>
      <c r="BF122" s="105"/>
      <c r="BG122" s="105"/>
      <c r="BH122" s="105"/>
      <c r="BI122" s="105"/>
      <c r="BJ122" s="105">
        <v>1.5</v>
      </c>
      <c r="BK122" s="105"/>
      <c r="BL122" s="105"/>
      <c r="BM122" s="105"/>
      <c r="BN122" s="105"/>
      <c r="BO122" s="105">
        <v>0</v>
      </c>
      <c r="BP122" s="105"/>
      <c r="BQ122" s="105"/>
      <c r="BR122" s="105"/>
      <c r="BS122" s="105"/>
      <c r="BT122" s="105"/>
      <c r="BU122" s="105"/>
      <c r="BV122" s="105"/>
      <c r="BW122" s="105"/>
      <c r="BX122" s="105"/>
    </row>
    <row r="123" spans="1:79" s="25" customFormat="1" ht="28.5" customHeight="1" x14ac:dyDescent="0.2">
      <c r="A123" s="59">
        <v>3</v>
      </c>
      <c r="B123" s="60"/>
      <c r="C123" s="60"/>
      <c r="D123" s="133" t="s">
        <v>190</v>
      </c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4"/>
      <c r="Q123" s="55" t="s">
        <v>187</v>
      </c>
      <c r="R123" s="55"/>
      <c r="S123" s="55"/>
      <c r="T123" s="55"/>
      <c r="U123" s="55"/>
      <c r="V123" s="133" t="s">
        <v>296</v>
      </c>
      <c r="W123" s="63"/>
      <c r="X123" s="63"/>
      <c r="Y123" s="63"/>
      <c r="Z123" s="63"/>
      <c r="AA123" s="63"/>
      <c r="AB123" s="63"/>
      <c r="AC123" s="63"/>
      <c r="AD123" s="63"/>
      <c r="AE123" s="64"/>
      <c r="AF123" s="113">
        <v>0</v>
      </c>
      <c r="AG123" s="113"/>
      <c r="AH123" s="113"/>
      <c r="AI123" s="113"/>
      <c r="AJ123" s="113"/>
      <c r="AK123" s="113">
        <v>0</v>
      </c>
      <c r="AL123" s="113"/>
      <c r="AM123" s="113"/>
      <c r="AN123" s="113"/>
      <c r="AO123" s="113"/>
      <c r="AP123" s="113">
        <v>0</v>
      </c>
      <c r="AQ123" s="113"/>
      <c r="AR123" s="113"/>
      <c r="AS123" s="113"/>
      <c r="AT123" s="113"/>
      <c r="AU123" s="113">
        <v>0</v>
      </c>
      <c r="AV123" s="113"/>
      <c r="AW123" s="113"/>
      <c r="AX123" s="113"/>
      <c r="AY123" s="113"/>
      <c r="AZ123" s="113">
        <v>0</v>
      </c>
      <c r="BA123" s="113"/>
      <c r="BB123" s="113"/>
      <c r="BC123" s="113"/>
      <c r="BD123" s="113"/>
      <c r="BE123" s="113">
        <v>0</v>
      </c>
      <c r="BF123" s="113"/>
      <c r="BG123" s="113"/>
      <c r="BH123" s="113"/>
      <c r="BI123" s="113"/>
      <c r="BJ123" s="113">
        <v>1.5</v>
      </c>
      <c r="BK123" s="113"/>
      <c r="BL123" s="113"/>
      <c r="BM123" s="113"/>
      <c r="BN123" s="113"/>
      <c r="BO123" s="113">
        <v>0</v>
      </c>
      <c r="BP123" s="113"/>
      <c r="BQ123" s="113"/>
      <c r="BR123" s="113"/>
      <c r="BS123" s="113"/>
      <c r="BT123" s="113">
        <v>1.5</v>
      </c>
      <c r="BU123" s="113"/>
      <c r="BV123" s="113"/>
      <c r="BW123" s="113"/>
      <c r="BX123" s="113"/>
    </row>
    <row r="124" spans="1:79" s="6" customFormat="1" ht="15" customHeight="1" x14ac:dyDescent="0.2">
      <c r="A124" s="87">
        <v>0</v>
      </c>
      <c r="B124" s="88"/>
      <c r="C124" s="88"/>
      <c r="D124" s="134" t="s">
        <v>300</v>
      </c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2"/>
      <c r="Q124" s="104" t="s">
        <v>187</v>
      </c>
      <c r="R124" s="104"/>
      <c r="S124" s="104"/>
      <c r="T124" s="104"/>
      <c r="U124" s="104"/>
      <c r="V124" s="134"/>
      <c r="W124" s="101"/>
      <c r="X124" s="101"/>
      <c r="Y124" s="101"/>
      <c r="Z124" s="101"/>
      <c r="AA124" s="101"/>
      <c r="AB124" s="101"/>
      <c r="AC124" s="101"/>
      <c r="AD124" s="101"/>
      <c r="AE124" s="102"/>
      <c r="AF124" s="105">
        <v>0.75</v>
      </c>
      <c r="AG124" s="105"/>
      <c r="AH124" s="105"/>
      <c r="AI124" s="105"/>
      <c r="AJ124" s="105"/>
      <c r="AK124" s="105">
        <v>0</v>
      </c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105">
        <v>1</v>
      </c>
      <c r="AV124" s="105"/>
      <c r="AW124" s="105"/>
      <c r="AX124" s="105"/>
      <c r="AY124" s="105"/>
      <c r="AZ124" s="105">
        <v>0</v>
      </c>
      <c r="BA124" s="105"/>
      <c r="BB124" s="105"/>
      <c r="BC124" s="105"/>
      <c r="BD124" s="105"/>
      <c r="BE124" s="105"/>
      <c r="BF124" s="105"/>
      <c r="BG124" s="105"/>
      <c r="BH124" s="105"/>
      <c r="BI124" s="105"/>
      <c r="BJ124" s="105">
        <v>1</v>
      </c>
      <c r="BK124" s="105"/>
      <c r="BL124" s="105"/>
      <c r="BM124" s="105"/>
      <c r="BN124" s="105"/>
      <c r="BO124" s="105">
        <v>0</v>
      </c>
      <c r="BP124" s="105"/>
      <c r="BQ124" s="105"/>
      <c r="BR124" s="105"/>
      <c r="BS124" s="105"/>
      <c r="BT124" s="105"/>
      <c r="BU124" s="105"/>
      <c r="BV124" s="105"/>
      <c r="BW124" s="105"/>
      <c r="BX124" s="105"/>
    </row>
    <row r="125" spans="1:79" s="25" customFormat="1" ht="28.5" customHeight="1" x14ac:dyDescent="0.2">
      <c r="A125" s="59">
        <v>4</v>
      </c>
      <c r="B125" s="60"/>
      <c r="C125" s="60"/>
      <c r="D125" s="133" t="s">
        <v>482</v>
      </c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4"/>
      <c r="Q125" s="55" t="s">
        <v>187</v>
      </c>
      <c r="R125" s="55"/>
      <c r="S125" s="55"/>
      <c r="T125" s="55"/>
      <c r="U125" s="55"/>
      <c r="V125" s="133" t="s">
        <v>296</v>
      </c>
      <c r="W125" s="63"/>
      <c r="X125" s="63"/>
      <c r="Y125" s="63"/>
      <c r="Z125" s="63"/>
      <c r="AA125" s="63"/>
      <c r="AB125" s="63"/>
      <c r="AC125" s="63"/>
      <c r="AD125" s="63"/>
      <c r="AE125" s="64"/>
      <c r="AF125" s="113">
        <v>0</v>
      </c>
      <c r="AG125" s="113"/>
      <c r="AH125" s="113"/>
      <c r="AI125" s="113"/>
      <c r="AJ125" s="113"/>
      <c r="AK125" s="113">
        <v>0</v>
      </c>
      <c r="AL125" s="113"/>
      <c r="AM125" s="113"/>
      <c r="AN125" s="113"/>
      <c r="AO125" s="113"/>
      <c r="AP125" s="113">
        <v>0</v>
      </c>
      <c r="AQ125" s="113"/>
      <c r="AR125" s="113"/>
      <c r="AS125" s="113"/>
      <c r="AT125" s="113"/>
      <c r="AU125" s="113">
        <v>0</v>
      </c>
      <c r="AV125" s="113"/>
      <c r="AW125" s="113"/>
      <c r="AX125" s="113"/>
      <c r="AY125" s="113"/>
      <c r="AZ125" s="113">
        <v>0</v>
      </c>
      <c r="BA125" s="113"/>
      <c r="BB125" s="113"/>
      <c r="BC125" s="113"/>
      <c r="BD125" s="113"/>
      <c r="BE125" s="113">
        <v>0</v>
      </c>
      <c r="BF125" s="113"/>
      <c r="BG125" s="113"/>
      <c r="BH125" s="113"/>
      <c r="BI125" s="113"/>
      <c r="BJ125" s="113">
        <v>1</v>
      </c>
      <c r="BK125" s="113"/>
      <c r="BL125" s="113"/>
      <c r="BM125" s="113"/>
      <c r="BN125" s="113"/>
      <c r="BO125" s="113">
        <v>0</v>
      </c>
      <c r="BP125" s="113"/>
      <c r="BQ125" s="113"/>
      <c r="BR125" s="113"/>
      <c r="BS125" s="113"/>
      <c r="BT125" s="113">
        <v>1</v>
      </c>
      <c r="BU125" s="113"/>
      <c r="BV125" s="113"/>
      <c r="BW125" s="113"/>
      <c r="BX125" s="113"/>
    </row>
    <row r="126" spans="1:79" s="25" customFormat="1" ht="15" customHeight="1" x14ac:dyDescent="0.2">
      <c r="A126" s="59">
        <v>5</v>
      </c>
      <c r="B126" s="60"/>
      <c r="C126" s="60"/>
      <c r="D126" s="133" t="s">
        <v>484</v>
      </c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4"/>
      <c r="Q126" s="55" t="s">
        <v>187</v>
      </c>
      <c r="R126" s="55"/>
      <c r="S126" s="55"/>
      <c r="T126" s="55"/>
      <c r="U126" s="55"/>
      <c r="V126" s="133" t="s">
        <v>483</v>
      </c>
      <c r="W126" s="63"/>
      <c r="X126" s="63"/>
      <c r="Y126" s="63"/>
      <c r="Z126" s="63"/>
      <c r="AA126" s="63"/>
      <c r="AB126" s="63"/>
      <c r="AC126" s="63"/>
      <c r="AD126" s="63"/>
      <c r="AE126" s="64"/>
      <c r="AF126" s="113">
        <v>1</v>
      </c>
      <c r="AG126" s="113"/>
      <c r="AH126" s="113"/>
      <c r="AI126" s="113"/>
      <c r="AJ126" s="113"/>
      <c r="AK126" s="113">
        <v>0</v>
      </c>
      <c r="AL126" s="113"/>
      <c r="AM126" s="113"/>
      <c r="AN126" s="113"/>
      <c r="AO126" s="113"/>
      <c r="AP126" s="113">
        <v>1</v>
      </c>
      <c r="AQ126" s="113"/>
      <c r="AR126" s="113"/>
      <c r="AS126" s="113"/>
      <c r="AT126" s="113"/>
      <c r="AU126" s="113">
        <v>1</v>
      </c>
      <c r="AV126" s="113"/>
      <c r="AW126" s="113"/>
      <c r="AX126" s="113"/>
      <c r="AY126" s="113"/>
      <c r="AZ126" s="113">
        <v>0</v>
      </c>
      <c r="BA126" s="113"/>
      <c r="BB126" s="113"/>
      <c r="BC126" s="113"/>
      <c r="BD126" s="113"/>
      <c r="BE126" s="113">
        <v>1</v>
      </c>
      <c r="BF126" s="113"/>
      <c r="BG126" s="113"/>
      <c r="BH126" s="113"/>
      <c r="BI126" s="113"/>
      <c r="BJ126" s="113">
        <v>1</v>
      </c>
      <c r="BK126" s="113"/>
      <c r="BL126" s="113"/>
      <c r="BM126" s="113"/>
      <c r="BN126" s="113"/>
      <c r="BO126" s="113">
        <v>0</v>
      </c>
      <c r="BP126" s="113"/>
      <c r="BQ126" s="113"/>
      <c r="BR126" s="113"/>
      <c r="BS126" s="113"/>
      <c r="BT126" s="113">
        <v>1</v>
      </c>
      <c r="BU126" s="113"/>
      <c r="BV126" s="113"/>
      <c r="BW126" s="113"/>
      <c r="BX126" s="113"/>
    </row>
    <row r="127" spans="1:79" s="6" customFormat="1" ht="15" customHeight="1" x14ac:dyDescent="0.2">
      <c r="A127" s="87">
        <v>0</v>
      </c>
      <c r="B127" s="88"/>
      <c r="C127" s="88"/>
      <c r="D127" s="134" t="s">
        <v>194</v>
      </c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2"/>
      <c r="Q127" s="104"/>
      <c r="R127" s="104"/>
      <c r="S127" s="104"/>
      <c r="T127" s="104"/>
      <c r="U127" s="104"/>
      <c r="V127" s="134"/>
      <c r="W127" s="101"/>
      <c r="X127" s="101"/>
      <c r="Y127" s="101"/>
      <c r="Z127" s="101"/>
      <c r="AA127" s="101"/>
      <c r="AB127" s="101"/>
      <c r="AC127" s="101"/>
      <c r="AD127" s="101"/>
      <c r="AE127" s="102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5"/>
      <c r="BB127" s="105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5"/>
      <c r="BN127" s="105"/>
      <c r="BO127" s="105"/>
      <c r="BP127" s="105"/>
      <c r="BQ127" s="105"/>
      <c r="BR127" s="105"/>
      <c r="BS127" s="105"/>
      <c r="BT127" s="105"/>
      <c r="BU127" s="105"/>
      <c r="BV127" s="105"/>
      <c r="BW127" s="105"/>
      <c r="BX127" s="105"/>
    </row>
    <row r="128" spans="1:79" s="25" customFormat="1" ht="28.5" customHeight="1" x14ac:dyDescent="0.2">
      <c r="A128" s="59">
        <v>6</v>
      </c>
      <c r="B128" s="60"/>
      <c r="C128" s="60"/>
      <c r="D128" s="133" t="s">
        <v>485</v>
      </c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4"/>
      <c r="Q128" s="55" t="s">
        <v>187</v>
      </c>
      <c r="R128" s="55"/>
      <c r="S128" s="55"/>
      <c r="T128" s="55"/>
      <c r="U128" s="55"/>
      <c r="V128" s="133" t="s">
        <v>188</v>
      </c>
      <c r="W128" s="63"/>
      <c r="X128" s="63"/>
      <c r="Y128" s="63"/>
      <c r="Z128" s="63"/>
      <c r="AA128" s="63"/>
      <c r="AB128" s="63"/>
      <c r="AC128" s="63"/>
      <c r="AD128" s="63"/>
      <c r="AE128" s="64"/>
      <c r="AF128" s="113">
        <v>31825</v>
      </c>
      <c r="AG128" s="113"/>
      <c r="AH128" s="113"/>
      <c r="AI128" s="113"/>
      <c r="AJ128" s="113"/>
      <c r="AK128" s="113">
        <v>0</v>
      </c>
      <c r="AL128" s="113"/>
      <c r="AM128" s="113"/>
      <c r="AN128" s="113"/>
      <c r="AO128" s="113"/>
      <c r="AP128" s="113">
        <v>31825</v>
      </c>
      <c r="AQ128" s="113"/>
      <c r="AR128" s="113"/>
      <c r="AS128" s="113"/>
      <c r="AT128" s="113"/>
      <c r="AU128" s="113">
        <v>30324</v>
      </c>
      <c r="AV128" s="113"/>
      <c r="AW128" s="113"/>
      <c r="AX128" s="113"/>
      <c r="AY128" s="113"/>
      <c r="AZ128" s="113">
        <v>0</v>
      </c>
      <c r="BA128" s="113"/>
      <c r="BB128" s="113"/>
      <c r="BC128" s="113"/>
      <c r="BD128" s="113"/>
      <c r="BE128" s="113">
        <v>30324</v>
      </c>
      <c r="BF128" s="113"/>
      <c r="BG128" s="113"/>
      <c r="BH128" s="113"/>
      <c r="BI128" s="113"/>
      <c r="BJ128" s="113">
        <v>16441</v>
      </c>
      <c r="BK128" s="113"/>
      <c r="BL128" s="113"/>
      <c r="BM128" s="113"/>
      <c r="BN128" s="113"/>
      <c r="BO128" s="113">
        <v>0</v>
      </c>
      <c r="BP128" s="113"/>
      <c r="BQ128" s="113"/>
      <c r="BR128" s="113"/>
      <c r="BS128" s="113"/>
      <c r="BT128" s="113">
        <v>16441</v>
      </c>
      <c r="BU128" s="113"/>
      <c r="BV128" s="113"/>
      <c r="BW128" s="113"/>
      <c r="BX128" s="113"/>
    </row>
    <row r="129" spans="1:79" s="6" customFormat="1" ht="15" customHeight="1" x14ac:dyDescent="0.2">
      <c r="A129" s="87">
        <v>0</v>
      </c>
      <c r="B129" s="88"/>
      <c r="C129" s="88"/>
      <c r="D129" s="134" t="s">
        <v>197</v>
      </c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2"/>
      <c r="Q129" s="104"/>
      <c r="R129" s="104"/>
      <c r="S129" s="104"/>
      <c r="T129" s="104"/>
      <c r="U129" s="104"/>
      <c r="V129" s="134"/>
      <c r="W129" s="101"/>
      <c r="X129" s="101"/>
      <c r="Y129" s="101"/>
      <c r="Z129" s="101"/>
      <c r="AA129" s="101"/>
      <c r="AB129" s="101"/>
      <c r="AC129" s="101"/>
      <c r="AD129" s="101"/>
      <c r="AE129" s="102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5"/>
      <c r="BB129" s="105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5"/>
      <c r="BN129" s="105"/>
      <c r="BO129" s="105"/>
      <c r="BP129" s="105"/>
      <c r="BQ129" s="105"/>
      <c r="BR129" s="105"/>
      <c r="BS129" s="105"/>
      <c r="BT129" s="105"/>
      <c r="BU129" s="105"/>
      <c r="BV129" s="105"/>
      <c r="BW129" s="105"/>
      <c r="BX129" s="105"/>
    </row>
    <row r="130" spans="1:79" s="25" customFormat="1" ht="42.75" customHeight="1" x14ac:dyDescent="0.2">
      <c r="A130" s="59">
        <v>7</v>
      </c>
      <c r="B130" s="60"/>
      <c r="C130" s="60"/>
      <c r="D130" s="133" t="s">
        <v>486</v>
      </c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4"/>
      <c r="Q130" s="55" t="s">
        <v>315</v>
      </c>
      <c r="R130" s="55"/>
      <c r="S130" s="55"/>
      <c r="T130" s="55"/>
      <c r="U130" s="55"/>
      <c r="V130" s="133" t="s">
        <v>487</v>
      </c>
      <c r="W130" s="63"/>
      <c r="X130" s="63"/>
      <c r="Y130" s="63"/>
      <c r="Z130" s="63"/>
      <c r="AA130" s="63"/>
      <c r="AB130" s="63"/>
      <c r="AC130" s="63"/>
      <c r="AD130" s="63"/>
      <c r="AE130" s="64"/>
      <c r="AF130" s="113">
        <v>60</v>
      </c>
      <c r="AG130" s="113"/>
      <c r="AH130" s="113"/>
      <c r="AI130" s="113"/>
      <c r="AJ130" s="113"/>
      <c r="AK130" s="113">
        <v>0</v>
      </c>
      <c r="AL130" s="113"/>
      <c r="AM130" s="113"/>
      <c r="AN130" s="113"/>
      <c r="AO130" s="113"/>
      <c r="AP130" s="113">
        <v>60</v>
      </c>
      <c r="AQ130" s="113"/>
      <c r="AR130" s="113"/>
      <c r="AS130" s="113"/>
      <c r="AT130" s="113"/>
      <c r="AU130" s="113">
        <v>45</v>
      </c>
      <c r="AV130" s="113"/>
      <c r="AW130" s="113"/>
      <c r="AX130" s="113"/>
      <c r="AY130" s="113"/>
      <c r="AZ130" s="113">
        <v>0</v>
      </c>
      <c r="BA130" s="113"/>
      <c r="BB130" s="113"/>
      <c r="BC130" s="113"/>
      <c r="BD130" s="113"/>
      <c r="BE130" s="113">
        <v>45</v>
      </c>
      <c r="BF130" s="113"/>
      <c r="BG130" s="113"/>
      <c r="BH130" s="113"/>
      <c r="BI130" s="113"/>
      <c r="BJ130" s="113">
        <v>46.04</v>
      </c>
      <c r="BK130" s="113"/>
      <c r="BL130" s="113"/>
      <c r="BM130" s="113"/>
      <c r="BN130" s="113"/>
      <c r="BO130" s="113">
        <v>0</v>
      </c>
      <c r="BP130" s="113"/>
      <c r="BQ130" s="113"/>
      <c r="BR130" s="113"/>
      <c r="BS130" s="113"/>
      <c r="BT130" s="113">
        <v>46.04</v>
      </c>
      <c r="BU130" s="113"/>
      <c r="BV130" s="113"/>
      <c r="BW130" s="113"/>
      <c r="BX130" s="113"/>
    </row>
    <row r="131" spans="1:79" s="6" customFormat="1" ht="15" customHeight="1" x14ac:dyDescent="0.2">
      <c r="A131" s="87">
        <v>0</v>
      </c>
      <c r="B131" s="88"/>
      <c r="C131" s="88"/>
      <c r="D131" s="134" t="s">
        <v>201</v>
      </c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2"/>
      <c r="Q131" s="104"/>
      <c r="R131" s="104"/>
      <c r="S131" s="104"/>
      <c r="T131" s="104"/>
      <c r="U131" s="104"/>
      <c r="V131" s="134"/>
      <c r="W131" s="101"/>
      <c r="X131" s="101"/>
      <c r="Y131" s="101"/>
      <c r="Z131" s="101"/>
      <c r="AA131" s="101"/>
      <c r="AB131" s="101"/>
      <c r="AC131" s="101"/>
      <c r="AD131" s="101"/>
      <c r="AE131" s="102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5"/>
      <c r="BB131" s="105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5"/>
      <c r="BN131" s="105"/>
      <c r="BO131" s="105"/>
      <c r="BP131" s="105"/>
      <c r="BQ131" s="105"/>
      <c r="BR131" s="105"/>
      <c r="BS131" s="105"/>
      <c r="BT131" s="105"/>
      <c r="BU131" s="105"/>
      <c r="BV131" s="105"/>
      <c r="BW131" s="105"/>
      <c r="BX131" s="105"/>
    </row>
    <row r="132" spans="1:79" s="25" customFormat="1" ht="42.75" customHeight="1" x14ac:dyDescent="0.2">
      <c r="A132" s="59">
        <v>8</v>
      </c>
      <c r="B132" s="60"/>
      <c r="C132" s="60"/>
      <c r="D132" s="133" t="s">
        <v>488</v>
      </c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4"/>
      <c r="Q132" s="55" t="s">
        <v>203</v>
      </c>
      <c r="R132" s="55"/>
      <c r="S132" s="55"/>
      <c r="T132" s="55"/>
      <c r="U132" s="55"/>
      <c r="V132" s="133" t="s">
        <v>188</v>
      </c>
      <c r="W132" s="63"/>
      <c r="X132" s="63"/>
      <c r="Y132" s="63"/>
      <c r="Z132" s="63"/>
      <c r="AA132" s="63"/>
      <c r="AB132" s="63"/>
      <c r="AC132" s="63"/>
      <c r="AD132" s="63"/>
      <c r="AE132" s="64"/>
      <c r="AF132" s="113">
        <v>100</v>
      </c>
      <c r="AG132" s="113"/>
      <c r="AH132" s="113"/>
      <c r="AI132" s="113"/>
      <c r="AJ132" s="113"/>
      <c r="AK132" s="113">
        <v>0</v>
      </c>
      <c r="AL132" s="113"/>
      <c r="AM132" s="113"/>
      <c r="AN132" s="113"/>
      <c r="AO132" s="113"/>
      <c r="AP132" s="113">
        <v>100</v>
      </c>
      <c r="AQ132" s="113"/>
      <c r="AR132" s="113"/>
      <c r="AS132" s="113"/>
      <c r="AT132" s="113"/>
      <c r="AU132" s="113">
        <v>100</v>
      </c>
      <c r="AV132" s="113"/>
      <c r="AW132" s="113"/>
      <c r="AX132" s="113"/>
      <c r="AY132" s="113"/>
      <c r="AZ132" s="113">
        <v>0</v>
      </c>
      <c r="BA132" s="113"/>
      <c r="BB132" s="113"/>
      <c r="BC132" s="113"/>
      <c r="BD132" s="113"/>
      <c r="BE132" s="113">
        <v>100</v>
      </c>
      <c r="BF132" s="113"/>
      <c r="BG132" s="113"/>
      <c r="BH132" s="113"/>
      <c r="BI132" s="113"/>
      <c r="BJ132" s="113">
        <v>100</v>
      </c>
      <c r="BK132" s="113"/>
      <c r="BL132" s="113"/>
      <c r="BM132" s="113"/>
      <c r="BN132" s="113"/>
      <c r="BO132" s="113">
        <v>0</v>
      </c>
      <c r="BP132" s="113"/>
      <c r="BQ132" s="113"/>
      <c r="BR132" s="113"/>
      <c r="BS132" s="113"/>
      <c r="BT132" s="113">
        <v>100</v>
      </c>
      <c r="BU132" s="113"/>
      <c r="BV132" s="113"/>
      <c r="BW132" s="113"/>
      <c r="BX132" s="113"/>
    </row>
    <row r="134" spans="1:79" ht="14.25" customHeight="1" x14ac:dyDescent="0.2">
      <c r="A134" s="34" t="s">
        <v>256</v>
      </c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</row>
    <row r="135" spans="1:79" ht="23.1" customHeight="1" x14ac:dyDescent="0.2">
      <c r="A135" s="49" t="s">
        <v>6</v>
      </c>
      <c r="B135" s="50"/>
      <c r="C135" s="50"/>
      <c r="D135" s="55" t="s">
        <v>9</v>
      </c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 t="s">
        <v>8</v>
      </c>
      <c r="R135" s="55"/>
      <c r="S135" s="55"/>
      <c r="T135" s="55"/>
      <c r="U135" s="55"/>
      <c r="V135" s="55" t="s">
        <v>7</v>
      </c>
      <c r="W135" s="55"/>
      <c r="X135" s="55"/>
      <c r="Y135" s="55"/>
      <c r="Z135" s="55"/>
      <c r="AA135" s="55"/>
      <c r="AB135" s="55"/>
      <c r="AC135" s="55"/>
      <c r="AD135" s="55"/>
      <c r="AE135" s="55"/>
      <c r="AF135" s="41" t="s">
        <v>247</v>
      </c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3"/>
      <c r="AU135" s="41" t="s">
        <v>252</v>
      </c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3"/>
    </row>
    <row r="136" spans="1:79" ht="28.5" customHeight="1" x14ac:dyDescent="0.2">
      <c r="A136" s="52"/>
      <c r="B136" s="53"/>
      <c r="C136" s="53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 t="s">
        <v>4</v>
      </c>
      <c r="AG136" s="55"/>
      <c r="AH136" s="55"/>
      <c r="AI136" s="55"/>
      <c r="AJ136" s="55"/>
      <c r="AK136" s="55" t="s">
        <v>3</v>
      </c>
      <c r="AL136" s="55"/>
      <c r="AM136" s="55"/>
      <c r="AN136" s="55"/>
      <c r="AO136" s="55"/>
      <c r="AP136" s="55" t="s">
        <v>123</v>
      </c>
      <c r="AQ136" s="55"/>
      <c r="AR136" s="55"/>
      <c r="AS136" s="55"/>
      <c r="AT136" s="55"/>
      <c r="AU136" s="55" t="s">
        <v>4</v>
      </c>
      <c r="AV136" s="55"/>
      <c r="AW136" s="55"/>
      <c r="AX136" s="55"/>
      <c r="AY136" s="55"/>
      <c r="AZ136" s="55" t="s">
        <v>3</v>
      </c>
      <c r="BA136" s="55"/>
      <c r="BB136" s="55"/>
      <c r="BC136" s="55"/>
      <c r="BD136" s="55"/>
      <c r="BE136" s="55" t="s">
        <v>90</v>
      </c>
      <c r="BF136" s="55"/>
      <c r="BG136" s="55"/>
      <c r="BH136" s="55"/>
      <c r="BI136" s="55"/>
    </row>
    <row r="137" spans="1:79" ht="15" customHeight="1" x14ac:dyDescent="0.2">
      <c r="A137" s="41">
        <v>1</v>
      </c>
      <c r="B137" s="42"/>
      <c r="C137" s="42"/>
      <c r="D137" s="55">
        <v>2</v>
      </c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>
        <v>3</v>
      </c>
      <c r="R137" s="55"/>
      <c r="S137" s="55"/>
      <c r="T137" s="55"/>
      <c r="U137" s="55"/>
      <c r="V137" s="55">
        <v>4</v>
      </c>
      <c r="W137" s="55"/>
      <c r="X137" s="55"/>
      <c r="Y137" s="55"/>
      <c r="Z137" s="55"/>
      <c r="AA137" s="55"/>
      <c r="AB137" s="55"/>
      <c r="AC137" s="55"/>
      <c r="AD137" s="55"/>
      <c r="AE137" s="55"/>
      <c r="AF137" s="55">
        <v>5</v>
      </c>
      <c r="AG137" s="55"/>
      <c r="AH137" s="55"/>
      <c r="AI137" s="55"/>
      <c r="AJ137" s="55"/>
      <c r="AK137" s="55">
        <v>6</v>
      </c>
      <c r="AL137" s="55"/>
      <c r="AM137" s="55"/>
      <c r="AN137" s="55"/>
      <c r="AO137" s="55"/>
      <c r="AP137" s="55">
        <v>7</v>
      </c>
      <c r="AQ137" s="55"/>
      <c r="AR137" s="55"/>
      <c r="AS137" s="55"/>
      <c r="AT137" s="55"/>
      <c r="AU137" s="55">
        <v>8</v>
      </c>
      <c r="AV137" s="55"/>
      <c r="AW137" s="55"/>
      <c r="AX137" s="55"/>
      <c r="AY137" s="55"/>
      <c r="AZ137" s="55">
        <v>9</v>
      </c>
      <c r="BA137" s="55"/>
      <c r="BB137" s="55"/>
      <c r="BC137" s="55"/>
      <c r="BD137" s="55"/>
      <c r="BE137" s="55">
        <v>10</v>
      </c>
      <c r="BF137" s="55"/>
      <c r="BG137" s="55"/>
      <c r="BH137" s="55"/>
      <c r="BI137" s="55"/>
    </row>
    <row r="138" spans="1:79" ht="15.75" hidden="1" customHeight="1" x14ac:dyDescent="0.2">
      <c r="A138" s="69" t="s">
        <v>154</v>
      </c>
      <c r="B138" s="70"/>
      <c r="C138" s="70"/>
      <c r="D138" s="55" t="s">
        <v>57</v>
      </c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 t="s">
        <v>70</v>
      </c>
      <c r="R138" s="55"/>
      <c r="S138" s="55"/>
      <c r="T138" s="55"/>
      <c r="U138" s="55"/>
      <c r="V138" s="55" t="s">
        <v>71</v>
      </c>
      <c r="W138" s="55"/>
      <c r="X138" s="55"/>
      <c r="Y138" s="55"/>
      <c r="Z138" s="55"/>
      <c r="AA138" s="55"/>
      <c r="AB138" s="55"/>
      <c r="AC138" s="55"/>
      <c r="AD138" s="55"/>
      <c r="AE138" s="55"/>
      <c r="AF138" s="76" t="s">
        <v>107</v>
      </c>
      <c r="AG138" s="76"/>
      <c r="AH138" s="76"/>
      <c r="AI138" s="76"/>
      <c r="AJ138" s="76"/>
      <c r="AK138" s="103" t="s">
        <v>108</v>
      </c>
      <c r="AL138" s="103"/>
      <c r="AM138" s="103"/>
      <c r="AN138" s="103"/>
      <c r="AO138" s="103"/>
      <c r="AP138" s="83" t="s">
        <v>122</v>
      </c>
      <c r="AQ138" s="83"/>
      <c r="AR138" s="83"/>
      <c r="AS138" s="83"/>
      <c r="AT138" s="83"/>
      <c r="AU138" s="76" t="s">
        <v>109</v>
      </c>
      <c r="AV138" s="76"/>
      <c r="AW138" s="76"/>
      <c r="AX138" s="76"/>
      <c r="AY138" s="76"/>
      <c r="AZ138" s="103" t="s">
        <v>110</v>
      </c>
      <c r="BA138" s="103"/>
      <c r="BB138" s="103"/>
      <c r="BC138" s="103"/>
      <c r="BD138" s="103"/>
      <c r="BE138" s="83" t="s">
        <v>122</v>
      </c>
      <c r="BF138" s="83"/>
      <c r="BG138" s="83"/>
      <c r="BH138" s="83"/>
      <c r="BI138" s="83"/>
      <c r="CA138" t="s">
        <v>39</v>
      </c>
    </row>
    <row r="139" spans="1:79" s="6" customFormat="1" ht="14.25" x14ac:dyDescent="0.2">
      <c r="A139" s="87">
        <v>0</v>
      </c>
      <c r="B139" s="88"/>
      <c r="C139" s="88"/>
      <c r="D139" s="104" t="s">
        <v>185</v>
      </c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5"/>
      <c r="AP139" s="105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5"/>
      <c r="BB139" s="105"/>
      <c r="BC139" s="105"/>
      <c r="BD139" s="105"/>
      <c r="BE139" s="105"/>
      <c r="BF139" s="105"/>
      <c r="BG139" s="105"/>
      <c r="BH139" s="105"/>
      <c r="BI139" s="105"/>
      <c r="CA139" s="6" t="s">
        <v>40</v>
      </c>
    </row>
    <row r="140" spans="1:79" s="6" customFormat="1" ht="42.75" customHeight="1" x14ac:dyDescent="0.2">
      <c r="A140" s="87">
        <v>0</v>
      </c>
      <c r="B140" s="88"/>
      <c r="C140" s="88"/>
      <c r="D140" s="134" t="s">
        <v>467</v>
      </c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2"/>
      <c r="Q140" s="104" t="s">
        <v>187</v>
      </c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5">
        <v>10.5</v>
      </c>
      <c r="AG140" s="105"/>
      <c r="AH140" s="105"/>
      <c r="AI140" s="105"/>
      <c r="AJ140" s="105"/>
      <c r="AK140" s="105">
        <v>0</v>
      </c>
      <c r="AL140" s="105"/>
      <c r="AM140" s="105"/>
      <c r="AN140" s="105"/>
      <c r="AO140" s="105"/>
      <c r="AP140" s="105"/>
      <c r="AQ140" s="105"/>
      <c r="AR140" s="105"/>
      <c r="AS140" s="105"/>
      <c r="AT140" s="105"/>
      <c r="AU140" s="105">
        <v>10.5</v>
      </c>
      <c r="AV140" s="105"/>
      <c r="AW140" s="105"/>
      <c r="AX140" s="105"/>
      <c r="AY140" s="105"/>
      <c r="AZ140" s="105">
        <v>0</v>
      </c>
      <c r="BA140" s="105"/>
      <c r="BB140" s="105"/>
      <c r="BC140" s="105"/>
      <c r="BD140" s="105"/>
      <c r="BE140" s="105"/>
      <c r="BF140" s="105"/>
      <c r="BG140" s="105"/>
      <c r="BH140" s="105"/>
      <c r="BI140" s="105"/>
    </row>
    <row r="141" spans="1:79" s="25" customFormat="1" ht="28.5" customHeight="1" x14ac:dyDescent="0.2">
      <c r="A141" s="59">
        <v>1</v>
      </c>
      <c r="B141" s="60"/>
      <c r="C141" s="60"/>
      <c r="D141" s="133" t="s">
        <v>482</v>
      </c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4"/>
      <c r="Q141" s="55" t="s">
        <v>187</v>
      </c>
      <c r="R141" s="55"/>
      <c r="S141" s="55"/>
      <c r="T141" s="55"/>
      <c r="U141" s="55"/>
      <c r="V141" s="133" t="s">
        <v>296</v>
      </c>
      <c r="W141" s="63"/>
      <c r="X141" s="63"/>
      <c r="Y141" s="63"/>
      <c r="Z141" s="63"/>
      <c r="AA141" s="63"/>
      <c r="AB141" s="63"/>
      <c r="AC141" s="63"/>
      <c r="AD141" s="63"/>
      <c r="AE141" s="64"/>
      <c r="AF141" s="113">
        <v>10.5</v>
      </c>
      <c r="AG141" s="113"/>
      <c r="AH141" s="113"/>
      <c r="AI141" s="113"/>
      <c r="AJ141" s="113"/>
      <c r="AK141" s="113">
        <v>0</v>
      </c>
      <c r="AL141" s="113"/>
      <c r="AM141" s="113"/>
      <c r="AN141" s="113"/>
      <c r="AO141" s="113"/>
      <c r="AP141" s="113">
        <v>10.5</v>
      </c>
      <c r="AQ141" s="113"/>
      <c r="AR141" s="113"/>
      <c r="AS141" s="113"/>
      <c r="AT141" s="113"/>
      <c r="AU141" s="113">
        <v>10.5</v>
      </c>
      <c r="AV141" s="113"/>
      <c r="AW141" s="113"/>
      <c r="AX141" s="113"/>
      <c r="AY141" s="113"/>
      <c r="AZ141" s="113">
        <v>0</v>
      </c>
      <c r="BA141" s="113"/>
      <c r="BB141" s="113"/>
      <c r="BC141" s="113"/>
      <c r="BD141" s="113"/>
      <c r="BE141" s="113">
        <v>10.5</v>
      </c>
      <c r="BF141" s="113"/>
      <c r="BG141" s="113"/>
      <c r="BH141" s="113"/>
      <c r="BI141" s="113"/>
    </row>
    <row r="142" spans="1:79" s="6" customFormat="1" ht="45" customHeight="1" x14ac:dyDescent="0.2">
      <c r="A142" s="87">
        <v>0</v>
      </c>
      <c r="B142" s="88"/>
      <c r="C142" s="88"/>
      <c r="D142" s="134" t="s">
        <v>297</v>
      </c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2"/>
      <c r="Q142" s="104" t="s">
        <v>187</v>
      </c>
      <c r="R142" s="104"/>
      <c r="S142" s="104"/>
      <c r="T142" s="104"/>
      <c r="U142" s="104"/>
      <c r="V142" s="134"/>
      <c r="W142" s="101"/>
      <c r="X142" s="101"/>
      <c r="Y142" s="101"/>
      <c r="Z142" s="101"/>
      <c r="AA142" s="101"/>
      <c r="AB142" s="101"/>
      <c r="AC142" s="101"/>
      <c r="AD142" s="101"/>
      <c r="AE142" s="102"/>
      <c r="AF142" s="105">
        <v>8</v>
      </c>
      <c r="AG142" s="105"/>
      <c r="AH142" s="105"/>
      <c r="AI142" s="105"/>
      <c r="AJ142" s="105"/>
      <c r="AK142" s="105">
        <v>0</v>
      </c>
      <c r="AL142" s="105"/>
      <c r="AM142" s="105"/>
      <c r="AN142" s="105"/>
      <c r="AO142" s="105"/>
      <c r="AP142" s="105"/>
      <c r="AQ142" s="105"/>
      <c r="AR142" s="105"/>
      <c r="AS142" s="105"/>
      <c r="AT142" s="105"/>
      <c r="AU142" s="105">
        <v>8</v>
      </c>
      <c r="AV142" s="105"/>
      <c r="AW142" s="105"/>
      <c r="AX142" s="105"/>
      <c r="AY142" s="105"/>
      <c r="AZ142" s="105">
        <v>0</v>
      </c>
      <c r="BA142" s="105"/>
      <c r="BB142" s="105"/>
      <c r="BC142" s="105"/>
      <c r="BD142" s="105"/>
      <c r="BE142" s="105"/>
      <c r="BF142" s="105"/>
      <c r="BG142" s="105"/>
      <c r="BH142" s="105"/>
      <c r="BI142" s="105"/>
    </row>
    <row r="143" spans="1:79" s="25" customFormat="1" ht="28.5" customHeight="1" x14ac:dyDescent="0.2">
      <c r="A143" s="59">
        <v>2</v>
      </c>
      <c r="B143" s="60"/>
      <c r="C143" s="60"/>
      <c r="D143" s="133" t="s">
        <v>482</v>
      </c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4"/>
      <c r="Q143" s="55" t="s">
        <v>187</v>
      </c>
      <c r="R143" s="55"/>
      <c r="S143" s="55"/>
      <c r="T143" s="55"/>
      <c r="U143" s="55"/>
      <c r="V143" s="133" t="s">
        <v>296</v>
      </c>
      <c r="W143" s="63"/>
      <c r="X143" s="63"/>
      <c r="Y143" s="63"/>
      <c r="Z143" s="63"/>
      <c r="AA143" s="63"/>
      <c r="AB143" s="63"/>
      <c r="AC143" s="63"/>
      <c r="AD143" s="63"/>
      <c r="AE143" s="64"/>
      <c r="AF143" s="113">
        <v>8</v>
      </c>
      <c r="AG143" s="113"/>
      <c r="AH143" s="113"/>
      <c r="AI143" s="113"/>
      <c r="AJ143" s="113"/>
      <c r="AK143" s="113">
        <v>0</v>
      </c>
      <c r="AL143" s="113"/>
      <c r="AM143" s="113"/>
      <c r="AN143" s="113"/>
      <c r="AO143" s="113"/>
      <c r="AP143" s="113">
        <v>8</v>
      </c>
      <c r="AQ143" s="113"/>
      <c r="AR143" s="113"/>
      <c r="AS143" s="113"/>
      <c r="AT143" s="113"/>
      <c r="AU143" s="113">
        <v>8</v>
      </c>
      <c r="AV143" s="113"/>
      <c r="AW143" s="113"/>
      <c r="AX143" s="113"/>
      <c r="AY143" s="113"/>
      <c r="AZ143" s="113">
        <v>0</v>
      </c>
      <c r="BA143" s="113"/>
      <c r="BB143" s="113"/>
      <c r="BC143" s="113"/>
      <c r="BD143" s="113"/>
      <c r="BE143" s="113">
        <v>8</v>
      </c>
      <c r="BF143" s="113"/>
      <c r="BG143" s="113"/>
      <c r="BH143" s="113"/>
      <c r="BI143" s="113"/>
    </row>
    <row r="144" spans="1:79" s="6" customFormat="1" ht="14.25" x14ac:dyDescent="0.2">
      <c r="A144" s="87">
        <v>0</v>
      </c>
      <c r="B144" s="88"/>
      <c r="C144" s="88"/>
      <c r="D144" s="134" t="s">
        <v>299</v>
      </c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2"/>
      <c r="Q144" s="104" t="s">
        <v>187</v>
      </c>
      <c r="R144" s="104"/>
      <c r="S144" s="104"/>
      <c r="T144" s="104"/>
      <c r="U144" s="104"/>
      <c r="V144" s="134"/>
      <c r="W144" s="101"/>
      <c r="X144" s="101"/>
      <c r="Y144" s="101"/>
      <c r="Z144" s="101"/>
      <c r="AA144" s="101"/>
      <c r="AB144" s="101"/>
      <c r="AC144" s="101"/>
      <c r="AD144" s="101"/>
      <c r="AE144" s="102"/>
      <c r="AF144" s="105">
        <v>1.5</v>
      </c>
      <c r="AG144" s="105"/>
      <c r="AH144" s="105"/>
      <c r="AI144" s="105"/>
      <c r="AJ144" s="105"/>
      <c r="AK144" s="105">
        <v>0</v>
      </c>
      <c r="AL144" s="105"/>
      <c r="AM144" s="105"/>
      <c r="AN144" s="105"/>
      <c r="AO144" s="105"/>
      <c r="AP144" s="105"/>
      <c r="AQ144" s="105"/>
      <c r="AR144" s="105"/>
      <c r="AS144" s="105"/>
      <c r="AT144" s="105"/>
      <c r="AU144" s="105">
        <v>1.5</v>
      </c>
      <c r="AV144" s="105"/>
      <c r="AW144" s="105"/>
      <c r="AX144" s="105"/>
      <c r="AY144" s="105"/>
      <c r="AZ144" s="105">
        <v>0</v>
      </c>
      <c r="BA144" s="105"/>
      <c r="BB144" s="105"/>
      <c r="BC144" s="105"/>
      <c r="BD144" s="105"/>
      <c r="BE144" s="105"/>
      <c r="BF144" s="105"/>
      <c r="BG144" s="105"/>
      <c r="BH144" s="105"/>
      <c r="BI144" s="105"/>
    </row>
    <row r="145" spans="1:70" s="25" customFormat="1" ht="28.5" customHeight="1" x14ac:dyDescent="0.2">
      <c r="A145" s="59">
        <v>3</v>
      </c>
      <c r="B145" s="60"/>
      <c r="C145" s="60"/>
      <c r="D145" s="133" t="s">
        <v>190</v>
      </c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4"/>
      <c r="Q145" s="55" t="s">
        <v>187</v>
      </c>
      <c r="R145" s="55"/>
      <c r="S145" s="55"/>
      <c r="T145" s="55"/>
      <c r="U145" s="55"/>
      <c r="V145" s="133" t="s">
        <v>296</v>
      </c>
      <c r="W145" s="63"/>
      <c r="X145" s="63"/>
      <c r="Y145" s="63"/>
      <c r="Z145" s="63"/>
      <c r="AA145" s="63"/>
      <c r="AB145" s="63"/>
      <c r="AC145" s="63"/>
      <c r="AD145" s="63"/>
      <c r="AE145" s="64"/>
      <c r="AF145" s="113">
        <v>1.5</v>
      </c>
      <c r="AG145" s="113"/>
      <c r="AH145" s="113"/>
      <c r="AI145" s="113"/>
      <c r="AJ145" s="113"/>
      <c r="AK145" s="113">
        <v>0</v>
      </c>
      <c r="AL145" s="113"/>
      <c r="AM145" s="113"/>
      <c r="AN145" s="113"/>
      <c r="AO145" s="113"/>
      <c r="AP145" s="113">
        <v>1.5</v>
      </c>
      <c r="AQ145" s="113"/>
      <c r="AR145" s="113"/>
      <c r="AS145" s="113"/>
      <c r="AT145" s="113"/>
      <c r="AU145" s="113">
        <v>1.5</v>
      </c>
      <c r="AV145" s="113"/>
      <c r="AW145" s="113"/>
      <c r="AX145" s="113"/>
      <c r="AY145" s="113"/>
      <c r="AZ145" s="113">
        <v>0</v>
      </c>
      <c r="BA145" s="113"/>
      <c r="BB145" s="113"/>
      <c r="BC145" s="113"/>
      <c r="BD145" s="113"/>
      <c r="BE145" s="113">
        <v>1.5</v>
      </c>
      <c r="BF145" s="113"/>
      <c r="BG145" s="113"/>
      <c r="BH145" s="113"/>
      <c r="BI145" s="113"/>
    </row>
    <row r="146" spans="1:70" s="6" customFormat="1" ht="14.25" x14ac:dyDescent="0.2">
      <c r="A146" s="87">
        <v>0</v>
      </c>
      <c r="B146" s="88"/>
      <c r="C146" s="88"/>
      <c r="D146" s="134" t="s">
        <v>300</v>
      </c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2"/>
      <c r="Q146" s="104" t="s">
        <v>187</v>
      </c>
      <c r="R146" s="104"/>
      <c r="S146" s="104"/>
      <c r="T146" s="104"/>
      <c r="U146" s="104"/>
      <c r="V146" s="134"/>
      <c r="W146" s="101"/>
      <c r="X146" s="101"/>
      <c r="Y146" s="101"/>
      <c r="Z146" s="101"/>
      <c r="AA146" s="101"/>
      <c r="AB146" s="101"/>
      <c r="AC146" s="101"/>
      <c r="AD146" s="101"/>
      <c r="AE146" s="102"/>
      <c r="AF146" s="105">
        <v>1</v>
      </c>
      <c r="AG146" s="105"/>
      <c r="AH146" s="105"/>
      <c r="AI146" s="105"/>
      <c r="AJ146" s="105"/>
      <c r="AK146" s="105">
        <v>0</v>
      </c>
      <c r="AL146" s="105"/>
      <c r="AM146" s="105"/>
      <c r="AN146" s="105"/>
      <c r="AO146" s="105"/>
      <c r="AP146" s="105"/>
      <c r="AQ146" s="105"/>
      <c r="AR146" s="105"/>
      <c r="AS146" s="105"/>
      <c r="AT146" s="105"/>
      <c r="AU146" s="105">
        <v>1</v>
      </c>
      <c r="AV146" s="105"/>
      <c r="AW146" s="105"/>
      <c r="AX146" s="105"/>
      <c r="AY146" s="105"/>
      <c r="AZ146" s="105">
        <v>0</v>
      </c>
      <c r="BA146" s="105"/>
      <c r="BB146" s="105"/>
      <c r="BC146" s="105"/>
      <c r="BD146" s="105"/>
      <c r="BE146" s="105"/>
      <c r="BF146" s="105"/>
      <c r="BG146" s="105"/>
      <c r="BH146" s="105"/>
      <c r="BI146" s="105"/>
    </row>
    <row r="147" spans="1:70" s="25" customFormat="1" ht="28.5" customHeight="1" x14ac:dyDescent="0.2">
      <c r="A147" s="59">
        <v>4</v>
      </c>
      <c r="B147" s="60"/>
      <c r="C147" s="60"/>
      <c r="D147" s="133" t="s">
        <v>482</v>
      </c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4"/>
      <c r="Q147" s="55" t="s">
        <v>187</v>
      </c>
      <c r="R147" s="55"/>
      <c r="S147" s="55"/>
      <c r="T147" s="55"/>
      <c r="U147" s="55"/>
      <c r="V147" s="133" t="s">
        <v>296</v>
      </c>
      <c r="W147" s="63"/>
      <c r="X147" s="63"/>
      <c r="Y147" s="63"/>
      <c r="Z147" s="63"/>
      <c r="AA147" s="63"/>
      <c r="AB147" s="63"/>
      <c r="AC147" s="63"/>
      <c r="AD147" s="63"/>
      <c r="AE147" s="64"/>
      <c r="AF147" s="113">
        <v>1</v>
      </c>
      <c r="AG147" s="113"/>
      <c r="AH147" s="113"/>
      <c r="AI147" s="113"/>
      <c r="AJ147" s="113"/>
      <c r="AK147" s="113">
        <v>0</v>
      </c>
      <c r="AL147" s="113"/>
      <c r="AM147" s="113"/>
      <c r="AN147" s="113"/>
      <c r="AO147" s="113"/>
      <c r="AP147" s="113">
        <v>1</v>
      </c>
      <c r="AQ147" s="113"/>
      <c r="AR147" s="113"/>
      <c r="AS147" s="113"/>
      <c r="AT147" s="113"/>
      <c r="AU147" s="113">
        <v>1</v>
      </c>
      <c r="AV147" s="113"/>
      <c r="AW147" s="113"/>
      <c r="AX147" s="113"/>
      <c r="AY147" s="113"/>
      <c r="AZ147" s="113">
        <v>0</v>
      </c>
      <c r="BA147" s="113"/>
      <c r="BB147" s="113"/>
      <c r="BC147" s="113"/>
      <c r="BD147" s="113"/>
      <c r="BE147" s="113">
        <v>1</v>
      </c>
      <c r="BF147" s="113"/>
      <c r="BG147" s="113"/>
      <c r="BH147" s="113"/>
      <c r="BI147" s="113"/>
    </row>
    <row r="148" spans="1:70" s="25" customFormat="1" ht="15" customHeight="1" x14ac:dyDescent="0.2">
      <c r="A148" s="59">
        <v>5</v>
      </c>
      <c r="B148" s="60"/>
      <c r="C148" s="60"/>
      <c r="D148" s="133" t="s">
        <v>484</v>
      </c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4"/>
      <c r="Q148" s="55" t="s">
        <v>187</v>
      </c>
      <c r="R148" s="55"/>
      <c r="S148" s="55"/>
      <c r="T148" s="55"/>
      <c r="U148" s="55"/>
      <c r="V148" s="133" t="s">
        <v>483</v>
      </c>
      <c r="W148" s="63"/>
      <c r="X148" s="63"/>
      <c r="Y148" s="63"/>
      <c r="Z148" s="63"/>
      <c r="AA148" s="63"/>
      <c r="AB148" s="63"/>
      <c r="AC148" s="63"/>
      <c r="AD148" s="63"/>
      <c r="AE148" s="64"/>
      <c r="AF148" s="113">
        <v>1</v>
      </c>
      <c r="AG148" s="113"/>
      <c r="AH148" s="113"/>
      <c r="AI148" s="113"/>
      <c r="AJ148" s="113"/>
      <c r="AK148" s="113">
        <v>0</v>
      </c>
      <c r="AL148" s="113"/>
      <c r="AM148" s="113"/>
      <c r="AN148" s="113"/>
      <c r="AO148" s="113"/>
      <c r="AP148" s="113">
        <v>1</v>
      </c>
      <c r="AQ148" s="113"/>
      <c r="AR148" s="113"/>
      <c r="AS148" s="113"/>
      <c r="AT148" s="113"/>
      <c r="AU148" s="113">
        <v>1</v>
      </c>
      <c r="AV148" s="113"/>
      <c r="AW148" s="113"/>
      <c r="AX148" s="113"/>
      <c r="AY148" s="113"/>
      <c r="AZ148" s="113">
        <v>0</v>
      </c>
      <c r="BA148" s="113"/>
      <c r="BB148" s="113"/>
      <c r="BC148" s="113"/>
      <c r="BD148" s="113"/>
      <c r="BE148" s="113">
        <v>1</v>
      </c>
      <c r="BF148" s="113"/>
      <c r="BG148" s="113"/>
      <c r="BH148" s="113"/>
      <c r="BI148" s="113"/>
    </row>
    <row r="149" spans="1:70" s="6" customFormat="1" ht="14.25" x14ac:dyDescent="0.2">
      <c r="A149" s="87">
        <v>0</v>
      </c>
      <c r="B149" s="88"/>
      <c r="C149" s="88"/>
      <c r="D149" s="134" t="s">
        <v>194</v>
      </c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2"/>
      <c r="Q149" s="104"/>
      <c r="R149" s="104"/>
      <c r="S149" s="104"/>
      <c r="T149" s="104"/>
      <c r="U149" s="104"/>
      <c r="V149" s="134"/>
      <c r="W149" s="101"/>
      <c r="X149" s="101"/>
      <c r="Y149" s="101"/>
      <c r="Z149" s="101"/>
      <c r="AA149" s="101"/>
      <c r="AB149" s="101"/>
      <c r="AC149" s="101"/>
      <c r="AD149" s="101"/>
      <c r="AE149" s="102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5"/>
      <c r="AP149" s="105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5"/>
      <c r="BB149" s="105"/>
      <c r="BC149" s="105"/>
      <c r="BD149" s="105"/>
      <c r="BE149" s="105"/>
      <c r="BF149" s="105"/>
      <c r="BG149" s="105"/>
      <c r="BH149" s="105"/>
      <c r="BI149" s="105"/>
    </row>
    <row r="150" spans="1:70" s="25" customFormat="1" ht="28.5" customHeight="1" x14ac:dyDescent="0.2">
      <c r="A150" s="59">
        <v>6</v>
      </c>
      <c r="B150" s="60"/>
      <c r="C150" s="60"/>
      <c r="D150" s="133" t="s">
        <v>485</v>
      </c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4"/>
      <c r="Q150" s="55" t="s">
        <v>187</v>
      </c>
      <c r="R150" s="55"/>
      <c r="S150" s="55"/>
      <c r="T150" s="55"/>
      <c r="U150" s="55"/>
      <c r="V150" s="133" t="s">
        <v>188</v>
      </c>
      <c r="W150" s="63"/>
      <c r="X150" s="63"/>
      <c r="Y150" s="63"/>
      <c r="Z150" s="63"/>
      <c r="AA150" s="63"/>
      <c r="AB150" s="63"/>
      <c r="AC150" s="63"/>
      <c r="AD150" s="63"/>
      <c r="AE150" s="64"/>
      <c r="AF150" s="113">
        <v>16441</v>
      </c>
      <c r="AG150" s="113"/>
      <c r="AH150" s="113"/>
      <c r="AI150" s="113"/>
      <c r="AJ150" s="113"/>
      <c r="AK150" s="113">
        <v>0</v>
      </c>
      <c r="AL150" s="113"/>
      <c r="AM150" s="113"/>
      <c r="AN150" s="113"/>
      <c r="AO150" s="113"/>
      <c r="AP150" s="113">
        <v>16441</v>
      </c>
      <c r="AQ150" s="113"/>
      <c r="AR150" s="113"/>
      <c r="AS150" s="113"/>
      <c r="AT150" s="113"/>
      <c r="AU150" s="113">
        <v>16441</v>
      </c>
      <c r="AV150" s="113"/>
      <c r="AW150" s="113"/>
      <c r="AX150" s="113"/>
      <c r="AY150" s="113"/>
      <c r="AZ150" s="113">
        <v>0</v>
      </c>
      <c r="BA150" s="113"/>
      <c r="BB150" s="113"/>
      <c r="BC150" s="113"/>
      <c r="BD150" s="113"/>
      <c r="BE150" s="113">
        <v>16441</v>
      </c>
      <c r="BF150" s="113"/>
      <c r="BG150" s="113"/>
      <c r="BH150" s="113"/>
      <c r="BI150" s="113"/>
    </row>
    <row r="151" spans="1:70" s="6" customFormat="1" ht="14.25" x14ac:dyDescent="0.2">
      <c r="A151" s="87">
        <v>0</v>
      </c>
      <c r="B151" s="88"/>
      <c r="C151" s="88"/>
      <c r="D151" s="134" t="s">
        <v>197</v>
      </c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2"/>
      <c r="Q151" s="104"/>
      <c r="R151" s="104"/>
      <c r="S151" s="104"/>
      <c r="T151" s="104"/>
      <c r="U151" s="104"/>
      <c r="V151" s="134"/>
      <c r="W151" s="101"/>
      <c r="X151" s="101"/>
      <c r="Y151" s="101"/>
      <c r="Z151" s="101"/>
      <c r="AA151" s="101"/>
      <c r="AB151" s="101"/>
      <c r="AC151" s="101"/>
      <c r="AD151" s="101"/>
      <c r="AE151" s="102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5"/>
      <c r="AP151" s="105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5"/>
      <c r="BB151" s="105"/>
      <c r="BC151" s="105"/>
      <c r="BD151" s="105"/>
      <c r="BE151" s="105"/>
      <c r="BF151" s="105"/>
      <c r="BG151" s="105"/>
      <c r="BH151" s="105"/>
      <c r="BI151" s="105"/>
    </row>
    <row r="152" spans="1:70" s="25" customFormat="1" ht="42.75" customHeight="1" x14ac:dyDescent="0.2">
      <c r="A152" s="59">
        <v>7</v>
      </c>
      <c r="B152" s="60"/>
      <c r="C152" s="60"/>
      <c r="D152" s="133" t="s">
        <v>486</v>
      </c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4"/>
      <c r="Q152" s="55" t="s">
        <v>315</v>
      </c>
      <c r="R152" s="55"/>
      <c r="S152" s="55"/>
      <c r="T152" s="55"/>
      <c r="U152" s="55"/>
      <c r="V152" s="133" t="s">
        <v>487</v>
      </c>
      <c r="W152" s="63"/>
      <c r="X152" s="63"/>
      <c r="Y152" s="63"/>
      <c r="Z152" s="63"/>
      <c r="AA152" s="63"/>
      <c r="AB152" s="63"/>
      <c r="AC152" s="63"/>
      <c r="AD152" s="63"/>
      <c r="AE152" s="64"/>
      <c r="AF152" s="113">
        <v>46.04</v>
      </c>
      <c r="AG152" s="113"/>
      <c r="AH152" s="113"/>
      <c r="AI152" s="113"/>
      <c r="AJ152" s="113"/>
      <c r="AK152" s="113">
        <v>0</v>
      </c>
      <c r="AL152" s="113"/>
      <c r="AM152" s="113"/>
      <c r="AN152" s="113"/>
      <c r="AO152" s="113"/>
      <c r="AP152" s="113">
        <v>46.04</v>
      </c>
      <c r="AQ152" s="113"/>
      <c r="AR152" s="113"/>
      <c r="AS152" s="113"/>
      <c r="AT152" s="113"/>
      <c r="AU152" s="113">
        <v>46.04</v>
      </c>
      <c r="AV152" s="113"/>
      <c r="AW152" s="113"/>
      <c r="AX152" s="113"/>
      <c r="AY152" s="113"/>
      <c r="AZ152" s="113">
        <v>0</v>
      </c>
      <c r="BA152" s="113"/>
      <c r="BB152" s="113"/>
      <c r="BC152" s="113"/>
      <c r="BD152" s="113"/>
      <c r="BE152" s="113">
        <v>46.04</v>
      </c>
      <c r="BF152" s="113"/>
      <c r="BG152" s="113"/>
      <c r="BH152" s="113"/>
      <c r="BI152" s="113"/>
    </row>
    <row r="153" spans="1:70" s="6" customFormat="1" ht="14.25" x14ac:dyDescent="0.2">
      <c r="A153" s="87">
        <v>0</v>
      </c>
      <c r="B153" s="88"/>
      <c r="C153" s="88"/>
      <c r="D153" s="134" t="s">
        <v>201</v>
      </c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2"/>
      <c r="Q153" s="104"/>
      <c r="R153" s="104"/>
      <c r="S153" s="104"/>
      <c r="T153" s="104"/>
      <c r="U153" s="104"/>
      <c r="V153" s="134"/>
      <c r="W153" s="101"/>
      <c r="X153" s="101"/>
      <c r="Y153" s="101"/>
      <c r="Z153" s="101"/>
      <c r="AA153" s="101"/>
      <c r="AB153" s="101"/>
      <c r="AC153" s="101"/>
      <c r="AD153" s="101"/>
      <c r="AE153" s="102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5"/>
      <c r="AP153" s="105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5"/>
      <c r="BB153" s="105"/>
      <c r="BC153" s="105"/>
      <c r="BD153" s="105"/>
      <c r="BE153" s="105"/>
      <c r="BF153" s="105"/>
      <c r="BG153" s="105"/>
      <c r="BH153" s="105"/>
      <c r="BI153" s="105"/>
    </row>
    <row r="154" spans="1:70" s="25" customFormat="1" ht="42.75" customHeight="1" x14ac:dyDescent="0.2">
      <c r="A154" s="59">
        <v>8</v>
      </c>
      <c r="B154" s="60"/>
      <c r="C154" s="60"/>
      <c r="D154" s="133" t="s">
        <v>488</v>
      </c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4"/>
      <c r="Q154" s="55" t="s">
        <v>203</v>
      </c>
      <c r="R154" s="55"/>
      <c r="S154" s="55"/>
      <c r="T154" s="55"/>
      <c r="U154" s="55"/>
      <c r="V154" s="133" t="s">
        <v>188</v>
      </c>
      <c r="W154" s="63"/>
      <c r="X154" s="63"/>
      <c r="Y154" s="63"/>
      <c r="Z154" s="63"/>
      <c r="AA154" s="63"/>
      <c r="AB154" s="63"/>
      <c r="AC154" s="63"/>
      <c r="AD154" s="63"/>
      <c r="AE154" s="64"/>
      <c r="AF154" s="113">
        <v>100</v>
      </c>
      <c r="AG154" s="113"/>
      <c r="AH154" s="113"/>
      <c r="AI154" s="113"/>
      <c r="AJ154" s="113"/>
      <c r="AK154" s="113">
        <v>0</v>
      </c>
      <c r="AL154" s="113"/>
      <c r="AM154" s="113"/>
      <c r="AN154" s="113"/>
      <c r="AO154" s="113"/>
      <c r="AP154" s="113">
        <v>100</v>
      </c>
      <c r="AQ154" s="113"/>
      <c r="AR154" s="113"/>
      <c r="AS154" s="113"/>
      <c r="AT154" s="113"/>
      <c r="AU154" s="113">
        <v>100</v>
      </c>
      <c r="AV154" s="113"/>
      <c r="AW154" s="113"/>
      <c r="AX154" s="113"/>
      <c r="AY154" s="113"/>
      <c r="AZ154" s="113">
        <v>0</v>
      </c>
      <c r="BA154" s="113"/>
      <c r="BB154" s="113"/>
      <c r="BC154" s="113"/>
      <c r="BD154" s="113"/>
      <c r="BE154" s="113">
        <v>100</v>
      </c>
      <c r="BF154" s="113"/>
      <c r="BG154" s="113"/>
      <c r="BH154" s="113"/>
      <c r="BI154" s="113"/>
    </row>
    <row r="156" spans="1:70" ht="14.25" customHeight="1" x14ac:dyDescent="0.2">
      <c r="A156" s="34" t="s">
        <v>124</v>
      </c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</row>
    <row r="157" spans="1:70" ht="15" customHeight="1" x14ac:dyDescent="0.2">
      <c r="A157" s="75" t="s">
        <v>225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</row>
    <row r="158" spans="1:70" ht="12.95" customHeight="1" x14ac:dyDescent="0.2">
      <c r="A158" s="49" t="s">
        <v>19</v>
      </c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1"/>
      <c r="U158" s="55" t="s">
        <v>226</v>
      </c>
      <c r="V158" s="55"/>
      <c r="W158" s="55"/>
      <c r="X158" s="55"/>
      <c r="Y158" s="55"/>
      <c r="Z158" s="55"/>
      <c r="AA158" s="55"/>
      <c r="AB158" s="55"/>
      <c r="AC158" s="55"/>
      <c r="AD158" s="55"/>
      <c r="AE158" s="55" t="s">
        <v>229</v>
      </c>
      <c r="AF158" s="55"/>
      <c r="AG158" s="55"/>
      <c r="AH158" s="55"/>
      <c r="AI158" s="55"/>
      <c r="AJ158" s="55"/>
      <c r="AK158" s="55"/>
      <c r="AL158" s="55"/>
      <c r="AM158" s="55"/>
      <c r="AN158" s="55"/>
      <c r="AO158" s="55" t="s">
        <v>236</v>
      </c>
      <c r="AP158" s="55"/>
      <c r="AQ158" s="55"/>
      <c r="AR158" s="55"/>
      <c r="AS158" s="55"/>
      <c r="AT158" s="55"/>
      <c r="AU158" s="55"/>
      <c r="AV158" s="55"/>
      <c r="AW158" s="55"/>
      <c r="AX158" s="55"/>
      <c r="AY158" s="55" t="s">
        <v>247</v>
      </c>
      <c r="AZ158" s="55"/>
      <c r="BA158" s="55"/>
      <c r="BB158" s="55"/>
      <c r="BC158" s="55"/>
      <c r="BD158" s="55"/>
      <c r="BE158" s="55"/>
      <c r="BF158" s="55"/>
      <c r="BG158" s="55"/>
      <c r="BH158" s="55"/>
      <c r="BI158" s="55" t="s">
        <v>252</v>
      </c>
      <c r="BJ158" s="55"/>
      <c r="BK158" s="55"/>
      <c r="BL158" s="55"/>
      <c r="BM158" s="55"/>
      <c r="BN158" s="55"/>
      <c r="BO158" s="55"/>
      <c r="BP158" s="55"/>
      <c r="BQ158" s="55"/>
      <c r="BR158" s="55"/>
    </row>
    <row r="159" spans="1:70" ht="30" customHeight="1" x14ac:dyDescent="0.2">
      <c r="A159" s="52"/>
      <c r="B159" s="53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4"/>
      <c r="U159" s="55" t="s">
        <v>4</v>
      </c>
      <c r="V159" s="55"/>
      <c r="W159" s="55"/>
      <c r="X159" s="55"/>
      <c r="Y159" s="55"/>
      <c r="Z159" s="55" t="s">
        <v>3</v>
      </c>
      <c r="AA159" s="55"/>
      <c r="AB159" s="55"/>
      <c r="AC159" s="55"/>
      <c r="AD159" s="55"/>
      <c r="AE159" s="55" t="s">
        <v>4</v>
      </c>
      <c r="AF159" s="55"/>
      <c r="AG159" s="55"/>
      <c r="AH159" s="55"/>
      <c r="AI159" s="55"/>
      <c r="AJ159" s="55" t="s">
        <v>3</v>
      </c>
      <c r="AK159" s="55"/>
      <c r="AL159" s="55"/>
      <c r="AM159" s="55"/>
      <c r="AN159" s="55"/>
      <c r="AO159" s="55" t="s">
        <v>4</v>
      </c>
      <c r="AP159" s="55"/>
      <c r="AQ159" s="55"/>
      <c r="AR159" s="55"/>
      <c r="AS159" s="55"/>
      <c r="AT159" s="55" t="s">
        <v>3</v>
      </c>
      <c r="AU159" s="55"/>
      <c r="AV159" s="55"/>
      <c r="AW159" s="55"/>
      <c r="AX159" s="55"/>
      <c r="AY159" s="55" t="s">
        <v>4</v>
      </c>
      <c r="AZ159" s="55"/>
      <c r="BA159" s="55"/>
      <c r="BB159" s="55"/>
      <c r="BC159" s="55"/>
      <c r="BD159" s="55" t="s">
        <v>3</v>
      </c>
      <c r="BE159" s="55"/>
      <c r="BF159" s="55"/>
      <c r="BG159" s="55"/>
      <c r="BH159" s="55"/>
      <c r="BI159" s="55" t="s">
        <v>4</v>
      </c>
      <c r="BJ159" s="55"/>
      <c r="BK159" s="55"/>
      <c r="BL159" s="55"/>
      <c r="BM159" s="55"/>
      <c r="BN159" s="55" t="s">
        <v>3</v>
      </c>
      <c r="BO159" s="55"/>
      <c r="BP159" s="55"/>
      <c r="BQ159" s="55"/>
      <c r="BR159" s="55"/>
    </row>
    <row r="160" spans="1:70" ht="15" customHeight="1" x14ac:dyDescent="0.2">
      <c r="A160" s="41">
        <v>1</v>
      </c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3"/>
      <c r="U160" s="55">
        <v>2</v>
      </c>
      <c r="V160" s="55"/>
      <c r="W160" s="55"/>
      <c r="X160" s="55"/>
      <c r="Y160" s="55"/>
      <c r="Z160" s="55">
        <v>3</v>
      </c>
      <c r="AA160" s="55"/>
      <c r="AB160" s="55"/>
      <c r="AC160" s="55"/>
      <c r="AD160" s="55"/>
      <c r="AE160" s="55">
        <v>4</v>
      </c>
      <c r="AF160" s="55"/>
      <c r="AG160" s="55"/>
      <c r="AH160" s="55"/>
      <c r="AI160" s="55"/>
      <c r="AJ160" s="55">
        <v>5</v>
      </c>
      <c r="AK160" s="55"/>
      <c r="AL160" s="55"/>
      <c r="AM160" s="55"/>
      <c r="AN160" s="55"/>
      <c r="AO160" s="55">
        <v>6</v>
      </c>
      <c r="AP160" s="55"/>
      <c r="AQ160" s="55"/>
      <c r="AR160" s="55"/>
      <c r="AS160" s="55"/>
      <c r="AT160" s="55">
        <v>7</v>
      </c>
      <c r="AU160" s="55"/>
      <c r="AV160" s="55"/>
      <c r="AW160" s="55"/>
      <c r="AX160" s="55"/>
      <c r="AY160" s="55">
        <v>8</v>
      </c>
      <c r="AZ160" s="55"/>
      <c r="BA160" s="55"/>
      <c r="BB160" s="55"/>
      <c r="BC160" s="55"/>
      <c r="BD160" s="55">
        <v>9</v>
      </c>
      <c r="BE160" s="55"/>
      <c r="BF160" s="55"/>
      <c r="BG160" s="55"/>
      <c r="BH160" s="55"/>
      <c r="BI160" s="55">
        <v>10</v>
      </c>
      <c r="BJ160" s="55"/>
      <c r="BK160" s="55"/>
      <c r="BL160" s="55"/>
      <c r="BM160" s="55"/>
      <c r="BN160" s="55">
        <v>11</v>
      </c>
      <c r="BO160" s="55"/>
      <c r="BP160" s="55"/>
      <c r="BQ160" s="55"/>
      <c r="BR160" s="55"/>
    </row>
    <row r="161" spans="1:79" s="1" customFormat="1" ht="15.75" hidden="1" customHeight="1" x14ac:dyDescent="0.2">
      <c r="A161" s="69" t="s">
        <v>57</v>
      </c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1"/>
      <c r="U161" s="76" t="s">
        <v>65</v>
      </c>
      <c r="V161" s="76"/>
      <c r="W161" s="76"/>
      <c r="X161" s="76"/>
      <c r="Y161" s="76"/>
      <c r="Z161" s="103" t="s">
        <v>66</v>
      </c>
      <c r="AA161" s="103"/>
      <c r="AB161" s="103"/>
      <c r="AC161" s="103"/>
      <c r="AD161" s="103"/>
      <c r="AE161" s="76" t="s">
        <v>67</v>
      </c>
      <c r="AF161" s="76"/>
      <c r="AG161" s="76"/>
      <c r="AH161" s="76"/>
      <c r="AI161" s="76"/>
      <c r="AJ161" s="103" t="s">
        <v>68</v>
      </c>
      <c r="AK161" s="103"/>
      <c r="AL161" s="103"/>
      <c r="AM161" s="103"/>
      <c r="AN161" s="103"/>
      <c r="AO161" s="76" t="s">
        <v>58</v>
      </c>
      <c r="AP161" s="76"/>
      <c r="AQ161" s="76"/>
      <c r="AR161" s="76"/>
      <c r="AS161" s="76"/>
      <c r="AT161" s="103" t="s">
        <v>59</v>
      </c>
      <c r="AU161" s="103"/>
      <c r="AV161" s="103"/>
      <c r="AW161" s="103"/>
      <c r="AX161" s="103"/>
      <c r="AY161" s="76" t="s">
        <v>60</v>
      </c>
      <c r="AZ161" s="76"/>
      <c r="BA161" s="76"/>
      <c r="BB161" s="76"/>
      <c r="BC161" s="76"/>
      <c r="BD161" s="103" t="s">
        <v>61</v>
      </c>
      <c r="BE161" s="103"/>
      <c r="BF161" s="103"/>
      <c r="BG161" s="103"/>
      <c r="BH161" s="103"/>
      <c r="BI161" s="76" t="s">
        <v>62</v>
      </c>
      <c r="BJ161" s="76"/>
      <c r="BK161" s="76"/>
      <c r="BL161" s="76"/>
      <c r="BM161" s="76"/>
      <c r="BN161" s="103" t="s">
        <v>63</v>
      </c>
      <c r="BO161" s="103"/>
      <c r="BP161" s="103"/>
      <c r="BQ161" s="103"/>
      <c r="BR161" s="103"/>
      <c r="CA161" t="s">
        <v>41</v>
      </c>
    </row>
    <row r="162" spans="1:79" s="6" customFormat="1" ht="12.75" customHeight="1" x14ac:dyDescent="0.2">
      <c r="A162" s="100" t="s">
        <v>204</v>
      </c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2"/>
      <c r="U162" s="110">
        <v>840097</v>
      </c>
      <c r="V162" s="110"/>
      <c r="W162" s="110"/>
      <c r="X162" s="110"/>
      <c r="Y162" s="110"/>
      <c r="Z162" s="110">
        <v>0</v>
      </c>
      <c r="AA162" s="110"/>
      <c r="AB162" s="110"/>
      <c r="AC162" s="110"/>
      <c r="AD162" s="110"/>
      <c r="AE162" s="110">
        <v>960926</v>
      </c>
      <c r="AF162" s="110"/>
      <c r="AG162" s="110"/>
      <c r="AH162" s="110"/>
      <c r="AI162" s="110"/>
      <c r="AJ162" s="110">
        <v>0</v>
      </c>
      <c r="AK162" s="110"/>
      <c r="AL162" s="110"/>
      <c r="AM162" s="110"/>
      <c r="AN162" s="110"/>
      <c r="AO162" s="110">
        <v>1281525</v>
      </c>
      <c r="AP162" s="110"/>
      <c r="AQ162" s="110"/>
      <c r="AR162" s="110"/>
      <c r="AS162" s="110"/>
      <c r="AT162" s="110">
        <v>0</v>
      </c>
      <c r="AU162" s="110"/>
      <c r="AV162" s="110"/>
      <c r="AW162" s="110"/>
      <c r="AX162" s="110"/>
      <c r="AY162" s="110">
        <v>1421211</v>
      </c>
      <c r="AZ162" s="110"/>
      <c r="BA162" s="110"/>
      <c r="BB162" s="110"/>
      <c r="BC162" s="110"/>
      <c r="BD162" s="110">
        <v>0</v>
      </c>
      <c r="BE162" s="110"/>
      <c r="BF162" s="110"/>
      <c r="BG162" s="110"/>
      <c r="BH162" s="110"/>
      <c r="BI162" s="110">
        <v>1522115</v>
      </c>
      <c r="BJ162" s="110"/>
      <c r="BK162" s="110"/>
      <c r="BL162" s="110"/>
      <c r="BM162" s="110"/>
      <c r="BN162" s="110">
        <v>0</v>
      </c>
      <c r="BO162" s="110"/>
      <c r="BP162" s="110"/>
      <c r="BQ162" s="110"/>
      <c r="BR162" s="110"/>
      <c r="CA162" s="6" t="s">
        <v>42</v>
      </c>
    </row>
    <row r="163" spans="1:79" s="25" customFormat="1" ht="12.75" customHeight="1" x14ac:dyDescent="0.2">
      <c r="A163" s="62" t="s">
        <v>205</v>
      </c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4"/>
      <c r="U163" s="109">
        <v>506473</v>
      </c>
      <c r="V163" s="109"/>
      <c r="W163" s="109"/>
      <c r="X163" s="109"/>
      <c r="Y163" s="109"/>
      <c r="Z163" s="109">
        <v>0</v>
      </c>
      <c r="AA163" s="109"/>
      <c r="AB163" s="109"/>
      <c r="AC163" s="109"/>
      <c r="AD163" s="109"/>
      <c r="AE163" s="109">
        <v>527867</v>
      </c>
      <c r="AF163" s="109"/>
      <c r="AG163" s="109"/>
      <c r="AH163" s="109"/>
      <c r="AI163" s="109"/>
      <c r="AJ163" s="109">
        <v>0</v>
      </c>
      <c r="AK163" s="109"/>
      <c r="AL163" s="109"/>
      <c r="AM163" s="109"/>
      <c r="AN163" s="109"/>
      <c r="AO163" s="109">
        <v>720729</v>
      </c>
      <c r="AP163" s="109"/>
      <c r="AQ163" s="109"/>
      <c r="AR163" s="109"/>
      <c r="AS163" s="109"/>
      <c r="AT163" s="109">
        <v>0</v>
      </c>
      <c r="AU163" s="109"/>
      <c r="AV163" s="109"/>
      <c r="AW163" s="109"/>
      <c r="AX163" s="109"/>
      <c r="AY163" s="109">
        <v>799288</v>
      </c>
      <c r="AZ163" s="109"/>
      <c r="BA163" s="109"/>
      <c r="BB163" s="109"/>
      <c r="BC163" s="109"/>
      <c r="BD163" s="109">
        <v>0</v>
      </c>
      <c r="BE163" s="109"/>
      <c r="BF163" s="109"/>
      <c r="BG163" s="109"/>
      <c r="BH163" s="109"/>
      <c r="BI163" s="109">
        <v>856036</v>
      </c>
      <c r="BJ163" s="109"/>
      <c r="BK163" s="109"/>
      <c r="BL163" s="109"/>
      <c r="BM163" s="109"/>
      <c r="BN163" s="109">
        <v>0</v>
      </c>
      <c r="BO163" s="109"/>
      <c r="BP163" s="109"/>
      <c r="BQ163" s="109"/>
      <c r="BR163" s="109"/>
    </row>
    <row r="164" spans="1:79" s="25" customFormat="1" ht="12.75" customHeight="1" x14ac:dyDescent="0.2">
      <c r="A164" s="62" t="s">
        <v>206</v>
      </c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4"/>
      <c r="U164" s="109">
        <v>43226</v>
      </c>
      <c r="V164" s="109"/>
      <c r="W164" s="109"/>
      <c r="X164" s="109"/>
      <c r="Y164" s="109"/>
      <c r="Z164" s="109">
        <v>0</v>
      </c>
      <c r="AA164" s="109"/>
      <c r="AB164" s="109"/>
      <c r="AC164" s="109"/>
      <c r="AD164" s="109"/>
      <c r="AE164" s="109">
        <v>56098</v>
      </c>
      <c r="AF164" s="109"/>
      <c r="AG164" s="109"/>
      <c r="AH164" s="109"/>
      <c r="AI164" s="109"/>
      <c r="AJ164" s="109">
        <v>0</v>
      </c>
      <c r="AK164" s="109"/>
      <c r="AL164" s="109"/>
      <c r="AM164" s="109"/>
      <c r="AN164" s="109"/>
      <c r="AO164" s="109">
        <v>78857</v>
      </c>
      <c r="AP164" s="109"/>
      <c r="AQ164" s="109"/>
      <c r="AR164" s="109"/>
      <c r="AS164" s="109"/>
      <c r="AT164" s="109">
        <v>0</v>
      </c>
      <c r="AU164" s="109"/>
      <c r="AV164" s="109"/>
      <c r="AW164" s="109"/>
      <c r="AX164" s="109"/>
      <c r="AY164" s="109">
        <v>87452</v>
      </c>
      <c r="AZ164" s="109"/>
      <c r="BA164" s="109"/>
      <c r="BB164" s="109"/>
      <c r="BC164" s="109"/>
      <c r="BD164" s="109">
        <v>0</v>
      </c>
      <c r="BE164" s="109"/>
      <c r="BF164" s="109"/>
      <c r="BG164" s="109"/>
      <c r="BH164" s="109"/>
      <c r="BI164" s="109">
        <v>93661</v>
      </c>
      <c r="BJ164" s="109"/>
      <c r="BK164" s="109"/>
      <c r="BL164" s="109"/>
      <c r="BM164" s="109"/>
      <c r="BN164" s="109">
        <v>0</v>
      </c>
      <c r="BO164" s="109"/>
      <c r="BP164" s="109"/>
      <c r="BQ164" s="109"/>
      <c r="BR164" s="109"/>
    </row>
    <row r="165" spans="1:79" s="25" customFormat="1" ht="12.75" customHeight="1" x14ac:dyDescent="0.2">
      <c r="A165" s="62" t="s">
        <v>207</v>
      </c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4"/>
      <c r="U165" s="109">
        <v>290398</v>
      </c>
      <c r="V165" s="109"/>
      <c r="W165" s="109"/>
      <c r="X165" s="109"/>
      <c r="Y165" s="109"/>
      <c r="Z165" s="109">
        <v>0</v>
      </c>
      <c r="AA165" s="109"/>
      <c r="AB165" s="109"/>
      <c r="AC165" s="109"/>
      <c r="AD165" s="109"/>
      <c r="AE165" s="109">
        <v>376961</v>
      </c>
      <c r="AF165" s="109"/>
      <c r="AG165" s="109"/>
      <c r="AH165" s="109"/>
      <c r="AI165" s="109"/>
      <c r="AJ165" s="109">
        <v>0</v>
      </c>
      <c r="AK165" s="109"/>
      <c r="AL165" s="109"/>
      <c r="AM165" s="109"/>
      <c r="AN165" s="109"/>
      <c r="AO165" s="109">
        <v>481939</v>
      </c>
      <c r="AP165" s="109"/>
      <c r="AQ165" s="109"/>
      <c r="AR165" s="109"/>
      <c r="AS165" s="109"/>
      <c r="AT165" s="109">
        <v>0</v>
      </c>
      <c r="AU165" s="109"/>
      <c r="AV165" s="109"/>
      <c r="AW165" s="109"/>
      <c r="AX165" s="109"/>
      <c r="AY165" s="109">
        <v>534471</v>
      </c>
      <c r="AZ165" s="109"/>
      <c r="BA165" s="109"/>
      <c r="BB165" s="109"/>
      <c r="BC165" s="109"/>
      <c r="BD165" s="109">
        <v>0</v>
      </c>
      <c r="BE165" s="109"/>
      <c r="BF165" s="109"/>
      <c r="BG165" s="109"/>
      <c r="BH165" s="109"/>
      <c r="BI165" s="109">
        <v>572418</v>
      </c>
      <c r="BJ165" s="109"/>
      <c r="BK165" s="109"/>
      <c r="BL165" s="109"/>
      <c r="BM165" s="109"/>
      <c r="BN165" s="109">
        <v>0</v>
      </c>
      <c r="BO165" s="109"/>
      <c r="BP165" s="109"/>
      <c r="BQ165" s="109"/>
      <c r="BR165" s="109"/>
    </row>
    <row r="166" spans="1:79" s="25" customFormat="1" ht="12.75" customHeight="1" x14ac:dyDescent="0.2">
      <c r="A166" s="62" t="s">
        <v>319</v>
      </c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4"/>
      <c r="U166" s="109">
        <v>22397</v>
      </c>
      <c r="V166" s="109"/>
      <c r="W166" s="109"/>
      <c r="X166" s="109"/>
      <c r="Y166" s="109"/>
      <c r="Z166" s="109">
        <v>0</v>
      </c>
      <c r="AA166" s="109"/>
      <c r="AB166" s="109"/>
      <c r="AC166" s="109"/>
      <c r="AD166" s="109"/>
      <c r="AE166" s="109">
        <v>60834</v>
      </c>
      <c r="AF166" s="109"/>
      <c r="AG166" s="109"/>
      <c r="AH166" s="109"/>
      <c r="AI166" s="109"/>
      <c r="AJ166" s="109">
        <v>0</v>
      </c>
      <c r="AK166" s="109"/>
      <c r="AL166" s="109"/>
      <c r="AM166" s="109"/>
      <c r="AN166" s="109"/>
      <c r="AO166" s="109">
        <v>50915</v>
      </c>
      <c r="AP166" s="109"/>
      <c r="AQ166" s="109"/>
      <c r="AR166" s="109"/>
      <c r="AS166" s="109"/>
      <c r="AT166" s="109">
        <v>0</v>
      </c>
      <c r="AU166" s="109"/>
      <c r="AV166" s="109"/>
      <c r="AW166" s="109"/>
      <c r="AX166" s="109"/>
      <c r="AY166" s="109">
        <v>56465</v>
      </c>
      <c r="AZ166" s="109"/>
      <c r="BA166" s="109"/>
      <c r="BB166" s="109"/>
      <c r="BC166" s="109"/>
      <c r="BD166" s="109">
        <v>0</v>
      </c>
      <c r="BE166" s="109"/>
      <c r="BF166" s="109"/>
      <c r="BG166" s="109"/>
      <c r="BH166" s="109"/>
      <c r="BI166" s="109">
        <v>60474</v>
      </c>
      <c r="BJ166" s="109"/>
      <c r="BK166" s="109"/>
      <c r="BL166" s="109"/>
      <c r="BM166" s="109"/>
      <c r="BN166" s="109">
        <v>0</v>
      </c>
      <c r="BO166" s="109"/>
      <c r="BP166" s="109"/>
      <c r="BQ166" s="109"/>
      <c r="BR166" s="109"/>
    </row>
    <row r="167" spans="1:79" s="6" customFormat="1" ht="12.75" customHeight="1" x14ac:dyDescent="0.2">
      <c r="A167" s="100" t="s">
        <v>320</v>
      </c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2"/>
      <c r="U167" s="110">
        <v>32562</v>
      </c>
      <c r="V167" s="110"/>
      <c r="W167" s="110"/>
      <c r="X167" s="110"/>
      <c r="Y167" s="110"/>
      <c r="Z167" s="110">
        <v>0</v>
      </c>
      <c r="AA167" s="110"/>
      <c r="AB167" s="110"/>
      <c r="AC167" s="110"/>
      <c r="AD167" s="110"/>
      <c r="AE167" s="110">
        <v>34663</v>
      </c>
      <c r="AF167" s="110"/>
      <c r="AG167" s="110"/>
      <c r="AH167" s="110"/>
      <c r="AI167" s="110"/>
      <c r="AJ167" s="110">
        <v>0</v>
      </c>
      <c r="AK167" s="110"/>
      <c r="AL167" s="110"/>
      <c r="AM167" s="110"/>
      <c r="AN167" s="110"/>
      <c r="AO167" s="110">
        <v>50915</v>
      </c>
      <c r="AP167" s="110"/>
      <c r="AQ167" s="110"/>
      <c r="AR167" s="110"/>
      <c r="AS167" s="110"/>
      <c r="AT167" s="110">
        <v>0</v>
      </c>
      <c r="AU167" s="110"/>
      <c r="AV167" s="110"/>
      <c r="AW167" s="110"/>
      <c r="AX167" s="110"/>
      <c r="AY167" s="110">
        <v>56465</v>
      </c>
      <c r="AZ167" s="110"/>
      <c r="BA167" s="110"/>
      <c r="BB167" s="110"/>
      <c r="BC167" s="110"/>
      <c r="BD167" s="110">
        <v>0</v>
      </c>
      <c r="BE167" s="110"/>
      <c r="BF167" s="110"/>
      <c r="BG167" s="110"/>
      <c r="BH167" s="110"/>
      <c r="BI167" s="110">
        <v>60476</v>
      </c>
      <c r="BJ167" s="110"/>
      <c r="BK167" s="110"/>
      <c r="BL167" s="110"/>
      <c r="BM167" s="110"/>
      <c r="BN167" s="110">
        <v>0</v>
      </c>
      <c r="BO167" s="110"/>
      <c r="BP167" s="110"/>
      <c r="BQ167" s="110"/>
      <c r="BR167" s="110"/>
    </row>
    <row r="168" spans="1:79" s="25" customFormat="1" ht="12.75" customHeight="1" x14ac:dyDescent="0.2">
      <c r="A168" s="62" t="s">
        <v>321</v>
      </c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4"/>
      <c r="U168" s="109">
        <v>32562</v>
      </c>
      <c r="V168" s="109"/>
      <c r="W168" s="109"/>
      <c r="X168" s="109"/>
      <c r="Y168" s="109"/>
      <c r="Z168" s="109">
        <v>0</v>
      </c>
      <c r="AA168" s="109"/>
      <c r="AB168" s="109"/>
      <c r="AC168" s="109"/>
      <c r="AD168" s="109"/>
      <c r="AE168" s="109">
        <v>34663</v>
      </c>
      <c r="AF168" s="109"/>
      <c r="AG168" s="109"/>
      <c r="AH168" s="109"/>
      <c r="AI168" s="109"/>
      <c r="AJ168" s="109">
        <v>0</v>
      </c>
      <c r="AK168" s="109"/>
      <c r="AL168" s="109"/>
      <c r="AM168" s="109"/>
      <c r="AN168" s="109"/>
      <c r="AO168" s="109">
        <v>50915</v>
      </c>
      <c r="AP168" s="109"/>
      <c r="AQ168" s="109"/>
      <c r="AR168" s="109"/>
      <c r="AS168" s="109"/>
      <c r="AT168" s="109">
        <v>0</v>
      </c>
      <c r="AU168" s="109"/>
      <c r="AV168" s="109"/>
      <c r="AW168" s="109"/>
      <c r="AX168" s="109"/>
      <c r="AY168" s="109">
        <v>56465</v>
      </c>
      <c r="AZ168" s="109"/>
      <c r="BA168" s="109"/>
      <c r="BB168" s="109"/>
      <c r="BC168" s="109"/>
      <c r="BD168" s="109">
        <v>0</v>
      </c>
      <c r="BE168" s="109"/>
      <c r="BF168" s="109"/>
      <c r="BG168" s="109"/>
      <c r="BH168" s="109"/>
      <c r="BI168" s="109">
        <v>60476</v>
      </c>
      <c r="BJ168" s="109"/>
      <c r="BK168" s="109"/>
      <c r="BL168" s="109"/>
      <c r="BM168" s="109"/>
      <c r="BN168" s="109">
        <v>0</v>
      </c>
      <c r="BO168" s="109"/>
      <c r="BP168" s="109"/>
      <c r="BQ168" s="109"/>
      <c r="BR168" s="109"/>
    </row>
    <row r="169" spans="1:79" s="25" customFormat="1" ht="12.75" customHeight="1" x14ac:dyDescent="0.2">
      <c r="A169" s="62" t="s">
        <v>322</v>
      </c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4"/>
      <c r="U169" s="109">
        <v>30184</v>
      </c>
      <c r="V169" s="109"/>
      <c r="W169" s="109"/>
      <c r="X169" s="109"/>
      <c r="Y169" s="109"/>
      <c r="Z169" s="109">
        <v>0</v>
      </c>
      <c r="AA169" s="109"/>
      <c r="AB169" s="109"/>
      <c r="AC169" s="109"/>
      <c r="AD169" s="109"/>
      <c r="AE169" s="109">
        <v>42434</v>
      </c>
      <c r="AF169" s="109"/>
      <c r="AG169" s="109"/>
      <c r="AH169" s="109"/>
      <c r="AI169" s="109"/>
      <c r="AJ169" s="109">
        <v>0</v>
      </c>
      <c r="AK169" s="109"/>
      <c r="AL169" s="109"/>
      <c r="AM169" s="109"/>
      <c r="AN169" s="109"/>
      <c r="AO169" s="109">
        <v>0</v>
      </c>
      <c r="AP169" s="109"/>
      <c r="AQ169" s="109"/>
      <c r="AR169" s="109"/>
      <c r="AS169" s="109"/>
      <c r="AT169" s="109">
        <v>0</v>
      </c>
      <c r="AU169" s="109"/>
      <c r="AV169" s="109"/>
      <c r="AW169" s="109"/>
      <c r="AX169" s="109"/>
      <c r="AY169" s="109">
        <v>0</v>
      </c>
      <c r="AZ169" s="109"/>
      <c r="BA169" s="109"/>
      <c r="BB169" s="109"/>
      <c r="BC169" s="109"/>
      <c r="BD169" s="109">
        <v>0</v>
      </c>
      <c r="BE169" s="109"/>
      <c r="BF169" s="109"/>
      <c r="BG169" s="109"/>
      <c r="BH169" s="109"/>
      <c r="BI169" s="109">
        <v>0</v>
      </c>
      <c r="BJ169" s="109"/>
      <c r="BK169" s="109"/>
      <c r="BL169" s="109"/>
      <c r="BM169" s="109"/>
      <c r="BN169" s="109">
        <v>0</v>
      </c>
      <c r="BO169" s="109"/>
      <c r="BP169" s="109"/>
      <c r="BQ169" s="109"/>
      <c r="BR169" s="109"/>
    </row>
    <row r="170" spans="1:79" s="6" customFormat="1" ht="12.75" customHeight="1" x14ac:dyDescent="0.2">
      <c r="A170" s="100" t="s">
        <v>147</v>
      </c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2"/>
      <c r="U170" s="110">
        <v>925240</v>
      </c>
      <c r="V170" s="110"/>
      <c r="W170" s="110"/>
      <c r="X170" s="110"/>
      <c r="Y170" s="110"/>
      <c r="Z170" s="110">
        <v>0</v>
      </c>
      <c r="AA170" s="110"/>
      <c r="AB170" s="110"/>
      <c r="AC170" s="110"/>
      <c r="AD170" s="110"/>
      <c r="AE170" s="110">
        <v>1098857</v>
      </c>
      <c r="AF170" s="110"/>
      <c r="AG170" s="110"/>
      <c r="AH170" s="110"/>
      <c r="AI170" s="110"/>
      <c r="AJ170" s="110">
        <v>0</v>
      </c>
      <c r="AK170" s="110"/>
      <c r="AL170" s="110"/>
      <c r="AM170" s="110"/>
      <c r="AN170" s="110"/>
      <c r="AO170" s="110">
        <v>1383355</v>
      </c>
      <c r="AP170" s="110"/>
      <c r="AQ170" s="110"/>
      <c r="AR170" s="110"/>
      <c r="AS170" s="110"/>
      <c r="AT170" s="110">
        <v>0</v>
      </c>
      <c r="AU170" s="110"/>
      <c r="AV170" s="110"/>
      <c r="AW170" s="110"/>
      <c r="AX170" s="110"/>
      <c r="AY170" s="110">
        <v>1534141</v>
      </c>
      <c r="AZ170" s="110"/>
      <c r="BA170" s="110"/>
      <c r="BB170" s="110"/>
      <c r="BC170" s="110"/>
      <c r="BD170" s="110">
        <v>0</v>
      </c>
      <c r="BE170" s="110"/>
      <c r="BF170" s="110"/>
      <c r="BG170" s="110"/>
      <c r="BH170" s="110"/>
      <c r="BI170" s="110">
        <v>1643065</v>
      </c>
      <c r="BJ170" s="110"/>
      <c r="BK170" s="110"/>
      <c r="BL170" s="110"/>
      <c r="BM170" s="110"/>
      <c r="BN170" s="110">
        <v>0</v>
      </c>
      <c r="BO170" s="110"/>
      <c r="BP170" s="110"/>
      <c r="BQ170" s="110"/>
      <c r="BR170" s="110"/>
    </row>
    <row r="171" spans="1:79" s="25" customFormat="1" ht="38.25" customHeight="1" x14ac:dyDescent="0.2">
      <c r="A171" s="62" t="s">
        <v>208</v>
      </c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4"/>
      <c r="U171" s="109" t="s">
        <v>173</v>
      </c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 t="s">
        <v>173</v>
      </c>
      <c r="AF171" s="109"/>
      <c r="AG171" s="109"/>
      <c r="AH171" s="109"/>
      <c r="AI171" s="109"/>
      <c r="AJ171" s="109"/>
      <c r="AK171" s="109"/>
      <c r="AL171" s="109"/>
      <c r="AM171" s="109"/>
      <c r="AN171" s="109"/>
      <c r="AO171" s="109" t="s">
        <v>173</v>
      </c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 t="s">
        <v>173</v>
      </c>
      <c r="AZ171" s="109"/>
      <c r="BA171" s="109"/>
      <c r="BB171" s="109"/>
      <c r="BC171" s="109"/>
      <c r="BD171" s="109"/>
      <c r="BE171" s="109"/>
      <c r="BF171" s="109"/>
      <c r="BG171" s="109"/>
      <c r="BH171" s="109"/>
      <c r="BI171" s="109" t="s">
        <v>173</v>
      </c>
      <c r="BJ171" s="109"/>
      <c r="BK171" s="109"/>
      <c r="BL171" s="109"/>
      <c r="BM171" s="109"/>
      <c r="BN171" s="109"/>
      <c r="BO171" s="109"/>
      <c r="BP171" s="109"/>
      <c r="BQ171" s="109"/>
      <c r="BR171" s="109"/>
    </row>
    <row r="174" spans="1:79" ht="14.25" customHeight="1" x14ac:dyDescent="0.2">
      <c r="A174" s="34" t="s">
        <v>125</v>
      </c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</row>
    <row r="175" spans="1:79" ht="15" customHeight="1" x14ac:dyDescent="0.2">
      <c r="A175" s="49" t="s">
        <v>6</v>
      </c>
      <c r="B175" s="50"/>
      <c r="C175" s="50"/>
      <c r="D175" s="49" t="s">
        <v>10</v>
      </c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1"/>
      <c r="W175" s="55" t="s">
        <v>226</v>
      </c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 t="s">
        <v>230</v>
      </c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 t="s">
        <v>241</v>
      </c>
      <c r="AV175" s="55"/>
      <c r="AW175" s="55"/>
      <c r="AX175" s="55"/>
      <c r="AY175" s="55"/>
      <c r="AZ175" s="55"/>
      <c r="BA175" s="55" t="s">
        <v>248</v>
      </c>
      <c r="BB175" s="55"/>
      <c r="BC175" s="55"/>
      <c r="BD175" s="55"/>
      <c r="BE175" s="55"/>
      <c r="BF175" s="55"/>
      <c r="BG175" s="55" t="s">
        <v>257</v>
      </c>
      <c r="BH175" s="55"/>
      <c r="BI175" s="55"/>
      <c r="BJ175" s="55"/>
      <c r="BK175" s="55"/>
      <c r="BL175" s="55"/>
    </row>
    <row r="176" spans="1:79" ht="15" customHeight="1" x14ac:dyDescent="0.2">
      <c r="A176" s="106"/>
      <c r="B176" s="107"/>
      <c r="C176" s="107"/>
      <c r="D176" s="106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8"/>
      <c r="W176" s="55" t="s">
        <v>4</v>
      </c>
      <c r="X176" s="55"/>
      <c r="Y176" s="55"/>
      <c r="Z176" s="55"/>
      <c r="AA176" s="55"/>
      <c r="AB176" s="55"/>
      <c r="AC176" s="55" t="s">
        <v>3</v>
      </c>
      <c r="AD176" s="55"/>
      <c r="AE176" s="55"/>
      <c r="AF176" s="55"/>
      <c r="AG176" s="55"/>
      <c r="AH176" s="55"/>
      <c r="AI176" s="55" t="s">
        <v>4</v>
      </c>
      <c r="AJ176" s="55"/>
      <c r="AK176" s="55"/>
      <c r="AL176" s="55"/>
      <c r="AM176" s="55"/>
      <c r="AN176" s="55"/>
      <c r="AO176" s="55" t="s">
        <v>3</v>
      </c>
      <c r="AP176" s="55"/>
      <c r="AQ176" s="55"/>
      <c r="AR176" s="55"/>
      <c r="AS176" s="55"/>
      <c r="AT176" s="55"/>
      <c r="AU176" s="93" t="s">
        <v>4</v>
      </c>
      <c r="AV176" s="93"/>
      <c r="AW176" s="93"/>
      <c r="AX176" s="93" t="s">
        <v>3</v>
      </c>
      <c r="AY176" s="93"/>
      <c r="AZ176" s="93"/>
      <c r="BA176" s="93" t="s">
        <v>4</v>
      </c>
      <c r="BB176" s="93"/>
      <c r="BC176" s="93"/>
      <c r="BD176" s="93" t="s">
        <v>3</v>
      </c>
      <c r="BE176" s="93"/>
      <c r="BF176" s="93"/>
      <c r="BG176" s="93" t="s">
        <v>4</v>
      </c>
      <c r="BH176" s="93"/>
      <c r="BI176" s="93"/>
      <c r="BJ176" s="93" t="s">
        <v>3</v>
      </c>
      <c r="BK176" s="93"/>
      <c r="BL176" s="93"/>
    </row>
    <row r="177" spans="1:79" ht="57" customHeight="1" x14ac:dyDescent="0.2">
      <c r="A177" s="52"/>
      <c r="B177" s="53"/>
      <c r="C177" s="53"/>
      <c r="D177" s="52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4"/>
      <c r="W177" s="55" t="s">
        <v>12</v>
      </c>
      <c r="X177" s="55"/>
      <c r="Y177" s="55"/>
      <c r="Z177" s="55" t="s">
        <v>11</v>
      </c>
      <c r="AA177" s="55"/>
      <c r="AB177" s="55"/>
      <c r="AC177" s="55" t="s">
        <v>12</v>
      </c>
      <c r="AD177" s="55"/>
      <c r="AE177" s="55"/>
      <c r="AF177" s="55" t="s">
        <v>11</v>
      </c>
      <c r="AG177" s="55"/>
      <c r="AH177" s="55"/>
      <c r="AI177" s="55" t="s">
        <v>12</v>
      </c>
      <c r="AJ177" s="55"/>
      <c r="AK177" s="55"/>
      <c r="AL177" s="55" t="s">
        <v>11</v>
      </c>
      <c r="AM177" s="55"/>
      <c r="AN177" s="55"/>
      <c r="AO177" s="55" t="s">
        <v>12</v>
      </c>
      <c r="AP177" s="55"/>
      <c r="AQ177" s="55"/>
      <c r="AR177" s="55" t="s">
        <v>11</v>
      </c>
      <c r="AS177" s="55"/>
      <c r="AT177" s="55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</row>
    <row r="178" spans="1:79" ht="15" customHeight="1" x14ac:dyDescent="0.2">
      <c r="A178" s="41">
        <v>1</v>
      </c>
      <c r="B178" s="42"/>
      <c r="C178" s="42"/>
      <c r="D178" s="41">
        <v>2</v>
      </c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3"/>
      <c r="W178" s="55">
        <v>3</v>
      </c>
      <c r="X178" s="55"/>
      <c r="Y178" s="55"/>
      <c r="Z178" s="55">
        <v>4</v>
      </c>
      <c r="AA178" s="55"/>
      <c r="AB178" s="55"/>
      <c r="AC178" s="55">
        <v>5</v>
      </c>
      <c r="AD178" s="55"/>
      <c r="AE178" s="55"/>
      <c r="AF178" s="55">
        <v>6</v>
      </c>
      <c r="AG178" s="55"/>
      <c r="AH178" s="55"/>
      <c r="AI178" s="55">
        <v>7</v>
      </c>
      <c r="AJ178" s="55"/>
      <c r="AK178" s="55"/>
      <c r="AL178" s="55">
        <v>8</v>
      </c>
      <c r="AM178" s="55"/>
      <c r="AN178" s="55"/>
      <c r="AO178" s="55">
        <v>9</v>
      </c>
      <c r="AP178" s="55"/>
      <c r="AQ178" s="55"/>
      <c r="AR178" s="55">
        <v>10</v>
      </c>
      <c r="AS178" s="55"/>
      <c r="AT178" s="55"/>
      <c r="AU178" s="55">
        <v>11</v>
      </c>
      <c r="AV178" s="55"/>
      <c r="AW178" s="55"/>
      <c r="AX178" s="55">
        <v>12</v>
      </c>
      <c r="AY178" s="55"/>
      <c r="AZ178" s="55"/>
      <c r="BA178" s="55">
        <v>13</v>
      </c>
      <c r="BB178" s="55"/>
      <c r="BC178" s="55"/>
      <c r="BD178" s="55">
        <v>14</v>
      </c>
      <c r="BE178" s="55"/>
      <c r="BF178" s="55"/>
      <c r="BG178" s="55">
        <v>15</v>
      </c>
      <c r="BH178" s="55"/>
      <c r="BI178" s="55"/>
      <c r="BJ178" s="55">
        <v>16</v>
      </c>
      <c r="BK178" s="55"/>
      <c r="BL178" s="55"/>
    </row>
    <row r="179" spans="1:79" s="1" customFormat="1" ht="12.75" hidden="1" customHeight="1" x14ac:dyDescent="0.2">
      <c r="A179" s="69" t="s">
        <v>69</v>
      </c>
      <c r="B179" s="70"/>
      <c r="C179" s="70"/>
      <c r="D179" s="69" t="s">
        <v>57</v>
      </c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1"/>
      <c r="W179" s="76" t="s">
        <v>72</v>
      </c>
      <c r="X179" s="76"/>
      <c r="Y179" s="76"/>
      <c r="Z179" s="76" t="s">
        <v>73</v>
      </c>
      <c r="AA179" s="76"/>
      <c r="AB179" s="76"/>
      <c r="AC179" s="103" t="s">
        <v>74</v>
      </c>
      <c r="AD179" s="103"/>
      <c r="AE179" s="103"/>
      <c r="AF179" s="103" t="s">
        <v>75</v>
      </c>
      <c r="AG179" s="103"/>
      <c r="AH179" s="103"/>
      <c r="AI179" s="76" t="s">
        <v>76</v>
      </c>
      <c r="AJ179" s="76"/>
      <c r="AK179" s="76"/>
      <c r="AL179" s="76" t="s">
        <v>77</v>
      </c>
      <c r="AM179" s="76"/>
      <c r="AN179" s="76"/>
      <c r="AO179" s="103" t="s">
        <v>104</v>
      </c>
      <c r="AP179" s="103"/>
      <c r="AQ179" s="103"/>
      <c r="AR179" s="103" t="s">
        <v>78</v>
      </c>
      <c r="AS179" s="103"/>
      <c r="AT179" s="103"/>
      <c r="AU179" s="76" t="s">
        <v>105</v>
      </c>
      <c r="AV179" s="76"/>
      <c r="AW179" s="76"/>
      <c r="AX179" s="103" t="s">
        <v>106</v>
      </c>
      <c r="AY179" s="103"/>
      <c r="AZ179" s="103"/>
      <c r="BA179" s="76" t="s">
        <v>107</v>
      </c>
      <c r="BB179" s="76"/>
      <c r="BC179" s="76"/>
      <c r="BD179" s="103" t="s">
        <v>108</v>
      </c>
      <c r="BE179" s="103"/>
      <c r="BF179" s="103"/>
      <c r="BG179" s="76" t="s">
        <v>109</v>
      </c>
      <c r="BH179" s="76"/>
      <c r="BI179" s="76"/>
      <c r="BJ179" s="103" t="s">
        <v>110</v>
      </c>
      <c r="BK179" s="103"/>
      <c r="BL179" s="103"/>
      <c r="CA179" s="1" t="s">
        <v>103</v>
      </c>
    </row>
    <row r="180" spans="1:79" s="25" customFormat="1" ht="12.75" customHeight="1" x14ac:dyDescent="0.2">
      <c r="A180" s="59">
        <v>1</v>
      </c>
      <c r="B180" s="60"/>
      <c r="C180" s="60"/>
      <c r="D180" s="62" t="s">
        <v>323</v>
      </c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4"/>
      <c r="W180" s="113">
        <v>1.5</v>
      </c>
      <c r="X180" s="113"/>
      <c r="Y180" s="113"/>
      <c r="Z180" s="113">
        <v>1.5</v>
      </c>
      <c r="AA180" s="113"/>
      <c r="AB180" s="113"/>
      <c r="AC180" s="113">
        <v>0</v>
      </c>
      <c r="AD180" s="113"/>
      <c r="AE180" s="113"/>
      <c r="AF180" s="113">
        <v>0</v>
      </c>
      <c r="AG180" s="113"/>
      <c r="AH180" s="113"/>
      <c r="AI180" s="113">
        <v>1.5</v>
      </c>
      <c r="AJ180" s="113"/>
      <c r="AK180" s="113"/>
      <c r="AL180" s="113">
        <v>1.5</v>
      </c>
      <c r="AM180" s="113"/>
      <c r="AN180" s="113"/>
      <c r="AO180" s="113">
        <v>0</v>
      </c>
      <c r="AP180" s="113"/>
      <c r="AQ180" s="113"/>
      <c r="AR180" s="113">
        <v>0</v>
      </c>
      <c r="AS180" s="113"/>
      <c r="AT180" s="113"/>
      <c r="AU180" s="113">
        <v>1.5</v>
      </c>
      <c r="AV180" s="113"/>
      <c r="AW180" s="113"/>
      <c r="AX180" s="113">
        <v>0</v>
      </c>
      <c r="AY180" s="113"/>
      <c r="AZ180" s="113"/>
      <c r="BA180" s="113">
        <v>1.5</v>
      </c>
      <c r="BB180" s="113"/>
      <c r="BC180" s="113"/>
      <c r="BD180" s="113">
        <v>0</v>
      </c>
      <c r="BE180" s="113"/>
      <c r="BF180" s="113"/>
      <c r="BG180" s="113">
        <v>1.5</v>
      </c>
      <c r="BH180" s="113"/>
      <c r="BI180" s="113"/>
      <c r="BJ180" s="113">
        <v>0</v>
      </c>
      <c r="BK180" s="113"/>
      <c r="BL180" s="113"/>
      <c r="CA180" s="25" t="s">
        <v>43</v>
      </c>
    </row>
    <row r="181" spans="1:79" s="25" customFormat="1" ht="12.75" customHeight="1" x14ac:dyDescent="0.2">
      <c r="A181" s="59">
        <v>2</v>
      </c>
      <c r="B181" s="60"/>
      <c r="C181" s="60"/>
      <c r="D181" s="62" t="s">
        <v>324</v>
      </c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4"/>
      <c r="W181" s="113">
        <v>0.75</v>
      </c>
      <c r="X181" s="113"/>
      <c r="Y181" s="113"/>
      <c r="Z181" s="113">
        <v>0.75</v>
      </c>
      <c r="AA181" s="113"/>
      <c r="AB181" s="113"/>
      <c r="AC181" s="113">
        <v>0</v>
      </c>
      <c r="AD181" s="113"/>
      <c r="AE181" s="113"/>
      <c r="AF181" s="113">
        <v>0</v>
      </c>
      <c r="AG181" s="113"/>
      <c r="AH181" s="113"/>
      <c r="AI181" s="113">
        <v>1</v>
      </c>
      <c r="AJ181" s="113"/>
      <c r="AK181" s="113"/>
      <c r="AL181" s="113">
        <v>1</v>
      </c>
      <c r="AM181" s="113"/>
      <c r="AN181" s="113"/>
      <c r="AO181" s="113">
        <v>0</v>
      </c>
      <c r="AP181" s="113"/>
      <c r="AQ181" s="113"/>
      <c r="AR181" s="113">
        <v>0</v>
      </c>
      <c r="AS181" s="113"/>
      <c r="AT181" s="113"/>
      <c r="AU181" s="113">
        <v>1</v>
      </c>
      <c r="AV181" s="113"/>
      <c r="AW181" s="113"/>
      <c r="AX181" s="113">
        <v>0</v>
      </c>
      <c r="AY181" s="113"/>
      <c r="AZ181" s="113"/>
      <c r="BA181" s="113">
        <v>1</v>
      </c>
      <c r="BB181" s="113"/>
      <c r="BC181" s="113"/>
      <c r="BD181" s="113">
        <v>0</v>
      </c>
      <c r="BE181" s="113"/>
      <c r="BF181" s="113"/>
      <c r="BG181" s="113">
        <v>1</v>
      </c>
      <c r="BH181" s="113"/>
      <c r="BI181" s="113"/>
      <c r="BJ181" s="113">
        <v>0</v>
      </c>
      <c r="BK181" s="113"/>
      <c r="BL181" s="113"/>
    </row>
    <row r="182" spans="1:79" s="25" customFormat="1" ht="12.75" customHeight="1" x14ac:dyDescent="0.2">
      <c r="A182" s="59">
        <v>3</v>
      </c>
      <c r="B182" s="60"/>
      <c r="C182" s="60"/>
      <c r="D182" s="62" t="s">
        <v>326</v>
      </c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4"/>
      <c r="W182" s="113">
        <v>8</v>
      </c>
      <c r="X182" s="113"/>
      <c r="Y182" s="113"/>
      <c r="Z182" s="113">
        <v>8</v>
      </c>
      <c r="AA182" s="113"/>
      <c r="AB182" s="113"/>
      <c r="AC182" s="113">
        <v>0</v>
      </c>
      <c r="AD182" s="113"/>
      <c r="AE182" s="113"/>
      <c r="AF182" s="113">
        <v>0</v>
      </c>
      <c r="AG182" s="113"/>
      <c r="AH182" s="113"/>
      <c r="AI182" s="113">
        <v>8</v>
      </c>
      <c r="AJ182" s="113"/>
      <c r="AK182" s="113"/>
      <c r="AL182" s="113">
        <v>8</v>
      </c>
      <c r="AM182" s="113"/>
      <c r="AN182" s="113"/>
      <c r="AO182" s="113">
        <v>0</v>
      </c>
      <c r="AP182" s="113"/>
      <c r="AQ182" s="113"/>
      <c r="AR182" s="113">
        <v>0</v>
      </c>
      <c r="AS182" s="113"/>
      <c r="AT182" s="113"/>
      <c r="AU182" s="113">
        <v>8</v>
      </c>
      <c r="AV182" s="113"/>
      <c r="AW182" s="113"/>
      <c r="AX182" s="113">
        <v>0</v>
      </c>
      <c r="AY182" s="113"/>
      <c r="AZ182" s="113"/>
      <c r="BA182" s="113">
        <v>8</v>
      </c>
      <c r="BB182" s="113"/>
      <c r="BC182" s="113"/>
      <c r="BD182" s="113">
        <v>0</v>
      </c>
      <c r="BE182" s="113"/>
      <c r="BF182" s="113"/>
      <c r="BG182" s="113">
        <v>8</v>
      </c>
      <c r="BH182" s="113"/>
      <c r="BI182" s="113"/>
      <c r="BJ182" s="113">
        <v>0</v>
      </c>
      <c r="BK182" s="113"/>
      <c r="BL182" s="113"/>
    </row>
    <row r="183" spans="1:79" s="6" customFormat="1" ht="12.75" customHeight="1" x14ac:dyDescent="0.2">
      <c r="A183" s="87">
        <v>4</v>
      </c>
      <c r="B183" s="88"/>
      <c r="C183" s="88"/>
      <c r="D183" s="100" t="s">
        <v>211</v>
      </c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2"/>
      <c r="W183" s="105">
        <v>10.25</v>
      </c>
      <c r="X183" s="105"/>
      <c r="Y183" s="105"/>
      <c r="Z183" s="105">
        <v>10.25</v>
      </c>
      <c r="AA183" s="105"/>
      <c r="AB183" s="105"/>
      <c r="AC183" s="105">
        <v>0</v>
      </c>
      <c r="AD183" s="105"/>
      <c r="AE183" s="105"/>
      <c r="AF183" s="105">
        <v>0</v>
      </c>
      <c r="AG183" s="105"/>
      <c r="AH183" s="105"/>
      <c r="AI183" s="105">
        <v>10.5</v>
      </c>
      <c r="AJ183" s="105"/>
      <c r="AK183" s="105"/>
      <c r="AL183" s="105">
        <v>10.5</v>
      </c>
      <c r="AM183" s="105"/>
      <c r="AN183" s="105"/>
      <c r="AO183" s="105">
        <v>0</v>
      </c>
      <c r="AP183" s="105"/>
      <c r="AQ183" s="105"/>
      <c r="AR183" s="105">
        <v>0</v>
      </c>
      <c r="AS183" s="105"/>
      <c r="AT183" s="105"/>
      <c r="AU183" s="105">
        <v>10.5</v>
      </c>
      <c r="AV183" s="105"/>
      <c r="AW183" s="105"/>
      <c r="AX183" s="105">
        <v>0</v>
      </c>
      <c r="AY183" s="105"/>
      <c r="AZ183" s="105"/>
      <c r="BA183" s="105">
        <v>10.5</v>
      </c>
      <c r="BB183" s="105"/>
      <c r="BC183" s="105"/>
      <c r="BD183" s="105">
        <v>0</v>
      </c>
      <c r="BE183" s="105"/>
      <c r="BF183" s="105"/>
      <c r="BG183" s="105">
        <v>10.5</v>
      </c>
      <c r="BH183" s="105"/>
      <c r="BI183" s="105"/>
      <c r="BJ183" s="105">
        <v>0</v>
      </c>
      <c r="BK183" s="105"/>
      <c r="BL183" s="105"/>
    </row>
    <row r="184" spans="1:79" s="25" customFormat="1" ht="25.5" customHeight="1" x14ac:dyDescent="0.2">
      <c r="A184" s="59">
        <v>5</v>
      </c>
      <c r="B184" s="60"/>
      <c r="C184" s="60"/>
      <c r="D184" s="62" t="s">
        <v>212</v>
      </c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4"/>
      <c r="W184" s="113" t="s">
        <v>173</v>
      </c>
      <c r="X184" s="113"/>
      <c r="Y184" s="113"/>
      <c r="Z184" s="113" t="s">
        <v>173</v>
      </c>
      <c r="AA184" s="113"/>
      <c r="AB184" s="113"/>
      <c r="AC184" s="113"/>
      <c r="AD184" s="113"/>
      <c r="AE184" s="113"/>
      <c r="AF184" s="113"/>
      <c r="AG184" s="113"/>
      <c r="AH184" s="113"/>
      <c r="AI184" s="113" t="s">
        <v>173</v>
      </c>
      <c r="AJ184" s="113"/>
      <c r="AK184" s="113"/>
      <c r="AL184" s="113" t="s">
        <v>173</v>
      </c>
      <c r="AM184" s="113"/>
      <c r="AN184" s="113"/>
      <c r="AO184" s="113"/>
      <c r="AP184" s="113"/>
      <c r="AQ184" s="113"/>
      <c r="AR184" s="113"/>
      <c r="AS184" s="113"/>
      <c r="AT184" s="113"/>
      <c r="AU184" s="113" t="s">
        <v>173</v>
      </c>
      <c r="AV184" s="113"/>
      <c r="AW184" s="113"/>
      <c r="AX184" s="113"/>
      <c r="AY184" s="113"/>
      <c r="AZ184" s="113"/>
      <c r="BA184" s="113" t="s">
        <v>173</v>
      </c>
      <c r="BB184" s="113"/>
      <c r="BC184" s="113"/>
      <c r="BD184" s="113"/>
      <c r="BE184" s="113"/>
      <c r="BF184" s="113"/>
      <c r="BG184" s="113" t="s">
        <v>173</v>
      </c>
      <c r="BH184" s="113"/>
      <c r="BI184" s="113"/>
      <c r="BJ184" s="113"/>
      <c r="BK184" s="113"/>
      <c r="BL184" s="113"/>
    </row>
    <row r="187" spans="1:79" ht="14.25" customHeight="1" x14ac:dyDescent="0.2">
      <c r="A187" s="34" t="s">
        <v>153</v>
      </c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</row>
    <row r="188" spans="1:79" ht="14.25" customHeight="1" x14ac:dyDescent="0.2">
      <c r="A188" s="34" t="s">
        <v>242</v>
      </c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</row>
    <row r="189" spans="1:79" ht="15" customHeight="1" x14ac:dyDescent="0.2">
      <c r="A189" s="48" t="s">
        <v>225</v>
      </c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</row>
    <row r="190" spans="1:79" ht="15" customHeight="1" x14ac:dyDescent="0.2">
      <c r="A190" s="55" t="s">
        <v>6</v>
      </c>
      <c r="B190" s="55"/>
      <c r="C190" s="55"/>
      <c r="D190" s="55"/>
      <c r="E190" s="55"/>
      <c r="F190" s="55"/>
      <c r="G190" s="55" t="s">
        <v>126</v>
      </c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 t="s">
        <v>13</v>
      </c>
      <c r="U190" s="55"/>
      <c r="V190" s="55"/>
      <c r="W190" s="55"/>
      <c r="X190" s="55"/>
      <c r="Y190" s="55"/>
      <c r="Z190" s="55"/>
      <c r="AA190" s="41" t="s">
        <v>226</v>
      </c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2"/>
      <c r="AP190" s="41" t="s">
        <v>229</v>
      </c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3"/>
      <c r="BE190" s="41" t="s">
        <v>236</v>
      </c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  <c r="BP190" s="42"/>
      <c r="BQ190" s="42"/>
      <c r="BR190" s="42"/>
      <c r="BS190" s="43"/>
    </row>
    <row r="191" spans="1:79" ht="32.1" customHeight="1" x14ac:dyDescent="0.2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 t="s">
        <v>4</v>
      </c>
      <c r="AB191" s="55"/>
      <c r="AC191" s="55"/>
      <c r="AD191" s="55"/>
      <c r="AE191" s="55"/>
      <c r="AF191" s="55" t="s">
        <v>3</v>
      </c>
      <c r="AG191" s="55"/>
      <c r="AH191" s="55"/>
      <c r="AI191" s="55"/>
      <c r="AJ191" s="55"/>
      <c r="AK191" s="55" t="s">
        <v>89</v>
      </c>
      <c r="AL191" s="55"/>
      <c r="AM191" s="55"/>
      <c r="AN191" s="55"/>
      <c r="AO191" s="55"/>
      <c r="AP191" s="55" t="s">
        <v>4</v>
      </c>
      <c r="AQ191" s="55"/>
      <c r="AR191" s="55"/>
      <c r="AS191" s="55"/>
      <c r="AT191" s="55"/>
      <c r="AU191" s="55" t="s">
        <v>3</v>
      </c>
      <c r="AV191" s="55"/>
      <c r="AW191" s="55"/>
      <c r="AX191" s="55"/>
      <c r="AY191" s="55"/>
      <c r="AZ191" s="55" t="s">
        <v>96</v>
      </c>
      <c r="BA191" s="55"/>
      <c r="BB191" s="55"/>
      <c r="BC191" s="55"/>
      <c r="BD191" s="55"/>
      <c r="BE191" s="55" t="s">
        <v>4</v>
      </c>
      <c r="BF191" s="55"/>
      <c r="BG191" s="55"/>
      <c r="BH191" s="55"/>
      <c r="BI191" s="55"/>
      <c r="BJ191" s="55" t="s">
        <v>3</v>
      </c>
      <c r="BK191" s="55"/>
      <c r="BL191" s="55"/>
      <c r="BM191" s="55"/>
      <c r="BN191" s="55"/>
      <c r="BO191" s="55" t="s">
        <v>127</v>
      </c>
      <c r="BP191" s="55"/>
      <c r="BQ191" s="55"/>
      <c r="BR191" s="55"/>
      <c r="BS191" s="55"/>
    </row>
    <row r="192" spans="1:79" ht="15" customHeight="1" x14ac:dyDescent="0.2">
      <c r="A192" s="55">
        <v>1</v>
      </c>
      <c r="B192" s="55"/>
      <c r="C192" s="55"/>
      <c r="D192" s="55"/>
      <c r="E192" s="55"/>
      <c r="F192" s="55"/>
      <c r="G192" s="55">
        <v>2</v>
      </c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>
        <v>3</v>
      </c>
      <c r="U192" s="55"/>
      <c r="V192" s="55"/>
      <c r="W192" s="55"/>
      <c r="X192" s="55"/>
      <c r="Y192" s="55"/>
      <c r="Z192" s="55"/>
      <c r="AA192" s="55">
        <v>4</v>
      </c>
      <c r="AB192" s="55"/>
      <c r="AC192" s="55"/>
      <c r="AD192" s="55"/>
      <c r="AE192" s="55"/>
      <c r="AF192" s="55">
        <v>5</v>
      </c>
      <c r="AG192" s="55"/>
      <c r="AH192" s="55"/>
      <c r="AI192" s="55"/>
      <c r="AJ192" s="55"/>
      <c r="AK192" s="55">
        <v>6</v>
      </c>
      <c r="AL192" s="55"/>
      <c r="AM192" s="55"/>
      <c r="AN192" s="55"/>
      <c r="AO192" s="55"/>
      <c r="AP192" s="55">
        <v>7</v>
      </c>
      <c r="AQ192" s="55"/>
      <c r="AR192" s="55"/>
      <c r="AS192" s="55"/>
      <c r="AT192" s="55"/>
      <c r="AU192" s="55">
        <v>8</v>
      </c>
      <c r="AV192" s="55"/>
      <c r="AW192" s="55"/>
      <c r="AX192" s="55"/>
      <c r="AY192" s="55"/>
      <c r="AZ192" s="55">
        <v>9</v>
      </c>
      <c r="BA192" s="55"/>
      <c r="BB192" s="55"/>
      <c r="BC192" s="55"/>
      <c r="BD192" s="55"/>
      <c r="BE192" s="55">
        <v>10</v>
      </c>
      <c r="BF192" s="55"/>
      <c r="BG192" s="55"/>
      <c r="BH192" s="55"/>
      <c r="BI192" s="55"/>
      <c r="BJ192" s="55">
        <v>11</v>
      </c>
      <c r="BK192" s="55"/>
      <c r="BL192" s="55"/>
      <c r="BM192" s="55"/>
      <c r="BN192" s="55"/>
      <c r="BO192" s="55">
        <v>12</v>
      </c>
      <c r="BP192" s="55"/>
      <c r="BQ192" s="55"/>
      <c r="BR192" s="55"/>
      <c r="BS192" s="55"/>
    </row>
    <row r="193" spans="1:79" s="1" customFormat="1" ht="15" hidden="1" customHeight="1" x14ac:dyDescent="0.2">
      <c r="A193" s="76" t="s">
        <v>69</v>
      </c>
      <c r="B193" s="76"/>
      <c r="C193" s="76"/>
      <c r="D193" s="76"/>
      <c r="E193" s="76"/>
      <c r="F193" s="76"/>
      <c r="G193" s="117" t="s">
        <v>57</v>
      </c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 t="s">
        <v>79</v>
      </c>
      <c r="U193" s="117"/>
      <c r="V193" s="117"/>
      <c r="W193" s="117"/>
      <c r="X193" s="117"/>
      <c r="Y193" s="117"/>
      <c r="Z193" s="117"/>
      <c r="AA193" s="103" t="s">
        <v>65</v>
      </c>
      <c r="AB193" s="103"/>
      <c r="AC193" s="103"/>
      <c r="AD193" s="103"/>
      <c r="AE193" s="103"/>
      <c r="AF193" s="103" t="s">
        <v>66</v>
      </c>
      <c r="AG193" s="103"/>
      <c r="AH193" s="103"/>
      <c r="AI193" s="103"/>
      <c r="AJ193" s="103"/>
      <c r="AK193" s="83" t="s">
        <v>122</v>
      </c>
      <c r="AL193" s="83"/>
      <c r="AM193" s="83"/>
      <c r="AN193" s="83"/>
      <c r="AO193" s="83"/>
      <c r="AP193" s="103" t="s">
        <v>67</v>
      </c>
      <c r="AQ193" s="103"/>
      <c r="AR193" s="103"/>
      <c r="AS193" s="103"/>
      <c r="AT193" s="103"/>
      <c r="AU193" s="103" t="s">
        <v>68</v>
      </c>
      <c r="AV193" s="103"/>
      <c r="AW193" s="103"/>
      <c r="AX193" s="103"/>
      <c r="AY193" s="103"/>
      <c r="AZ193" s="83" t="s">
        <v>122</v>
      </c>
      <c r="BA193" s="83"/>
      <c r="BB193" s="83"/>
      <c r="BC193" s="83"/>
      <c r="BD193" s="83"/>
      <c r="BE193" s="103" t="s">
        <v>58</v>
      </c>
      <c r="BF193" s="103"/>
      <c r="BG193" s="103"/>
      <c r="BH193" s="103"/>
      <c r="BI193" s="103"/>
      <c r="BJ193" s="103" t="s">
        <v>59</v>
      </c>
      <c r="BK193" s="103"/>
      <c r="BL193" s="103"/>
      <c r="BM193" s="103"/>
      <c r="BN193" s="103"/>
      <c r="BO193" s="83" t="s">
        <v>122</v>
      </c>
      <c r="BP193" s="83"/>
      <c r="BQ193" s="83"/>
      <c r="BR193" s="83"/>
      <c r="BS193" s="83"/>
      <c r="CA193" s="1" t="s">
        <v>44</v>
      </c>
    </row>
    <row r="194" spans="1:79" s="6" customFormat="1" ht="12.75" customHeight="1" x14ac:dyDescent="0.2">
      <c r="A194" s="114"/>
      <c r="B194" s="114"/>
      <c r="C194" s="114"/>
      <c r="D194" s="114"/>
      <c r="E194" s="114"/>
      <c r="F194" s="114"/>
      <c r="G194" s="115" t="s">
        <v>147</v>
      </c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6"/>
      <c r="U194" s="116"/>
      <c r="V194" s="116"/>
      <c r="W194" s="116"/>
      <c r="X194" s="116"/>
      <c r="Y194" s="116"/>
      <c r="Z194" s="116"/>
      <c r="AA194" s="110"/>
      <c r="AB194" s="110"/>
      <c r="AC194" s="110"/>
      <c r="AD194" s="110"/>
      <c r="AE194" s="110"/>
      <c r="AF194" s="110"/>
      <c r="AG194" s="110"/>
      <c r="AH194" s="110"/>
      <c r="AI194" s="110"/>
      <c r="AJ194" s="110"/>
      <c r="AK194" s="110">
        <f>IF(ISNUMBER(AA194),AA194,0)+IF(ISNUMBER(AF194),AF194,0)</f>
        <v>0</v>
      </c>
      <c r="AL194" s="110"/>
      <c r="AM194" s="110"/>
      <c r="AN194" s="110"/>
      <c r="AO194" s="110"/>
      <c r="AP194" s="110"/>
      <c r="AQ194" s="110"/>
      <c r="AR194" s="110"/>
      <c r="AS194" s="110"/>
      <c r="AT194" s="110"/>
      <c r="AU194" s="110"/>
      <c r="AV194" s="110"/>
      <c r="AW194" s="110"/>
      <c r="AX194" s="110"/>
      <c r="AY194" s="110"/>
      <c r="AZ194" s="110">
        <f>IF(ISNUMBER(AP194),AP194,0)+IF(ISNUMBER(AU194),AU194,0)</f>
        <v>0</v>
      </c>
      <c r="BA194" s="110"/>
      <c r="BB194" s="110"/>
      <c r="BC194" s="110"/>
      <c r="BD194" s="110"/>
      <c r="BE194" s="110"/>
      <c r="BF194" s="110"/>
      <c r="BG194" s="110"/>
      <c r="BH194" s="110"/>
      <c r="BI194" s="110"/>
      <c r="BJ194" s="110"/>
      <c r="BK194" s="110"/>
      <c r="BL194" s="110"/>
      <c r="BM194" s="110"/>
      <c r="BN194" s="110"/>
      <c r="BO194" s="110">
        <f>IF(ISNUMBER(BE194),BE194,0)+IF(ISNUMBER(BJ194),BJ194,0)</f>
        <v>0</v>
      </c>
      <c r="BP194" s="110"/>
      <c r="BQ194" s="110"/>
      <c r="BR194" s="110"/>
      <c r="BS194" s="110"/>
      <c r="CA194" s="6" t="s">
        <v>45</v>
      </c>
    </row>
    <row r="196" spans="1:79" ht="13.5" customHeight="1" x14ac:dyDescent="0.2">
      <c r="A196" s="34" t="s">
        <v>258</v>
      </c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</row>
    <row r="197" spans="1:79" ht="15" customHeight="1" x14ac:dyDescent="0.2">
      <c r="A197" s="75" t="s">
        <v>225</v>
      </c>
      <c r="B197" s="75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5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</row>
    <row r="198" spans="1:79" ht="15" customHeight="1" x14ac:dyDescent="0.2">
      <c r="A198" s="55" t="s">
        <v>6</v>
      </c>
      <c r="B198" s="55"/>
      <c r="C198" s="55"/>
      <c r="D198" s="55"/>
      <c r="E198" s="55"/>
      <c r="F198" s="55"/>
      <c r="G198" s="55" t="s">
        <v>126</v>
      </c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 t="s">
        <v>13</v>
      </c>
      <c r="U198" s="55"/>
      <c r="V198" s="55"/>
      <c r="W198" s="55"/>
      <c r="X198" s="55"/>
      <c r="Y198" s="55"/>
      <c r="Z198" s="55"/>
      <c r="AA198" s="41" t="s">
        <v>247</v>
      </c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2"/>
      <c r="AP198" s="41" t="s">
        <v>252</v>
      </c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3"/>
    </row>
    <row r="199" spans="1:79" ht="32.1" customHeight="1" x14ac:dyDescent="0.2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 t="s">
        <v>4</v>
      </c>
      <c r="AB199" s="55"/>
      <c r="AC199" s="55"/>
      <c r="AD199" s="55"/>
      <c r="AE199" s="55"/>
      <c r="AF199" s="55" t="s">
        <v>3</v>
      </c>
      <c r="AG199" s="55"/>
      <c r="AH199" s="55"/>
      <c r="AI199" s="55"/>
      <c r="AJ199" s="55"/>
      <c r="AK199" s="55" t="s">
        <v>89</v>
      </c>
      <c r="AL199" s="55"/>
      <c r="AM199" s="55"/>
      <c r="AN199" s="55"/>
      <c r="AO199" s="55"/>
      <c r="AP199" s="55" t="s">
        <v>4</v>
      </c>
      <c r="AQ199" s="55"/>
      <c r="AR199" s="55"/>
      <c r="AS199" s="55"/>
      <c r="AT199" s="55"/>
      <c r="AU199" s="55" t="s">
        <v>3</v>
      </c>
      <c r="AV199" s="55"/>
      <c r="AW199" s="55"/>
      <c r="AX199" s="55"/>
      <c r="AY199" s="55"/>
      <c r="AZ199" s="55" t="s">
        <v>96</v>
      </c>
      <c r="BA199" s="55"/>
      <c r="BB199" s="55"/>
      <c r="BC199" s="55"/>
      <c r="BD199" s="55"/>
    </row>
    <row r="200" spans="1:79" ht="15" customHeight="1" x14ac:dyDescent="0.2">
      <c r="A200" s="55">
        <v>1</v>
      </c>
      <c r="B200" s="55"/>
      <c r="C200" s="55"/>
      <c r="D200" s="55"/>
      <c r="E200" s="55"/>
      <c r="F200" s="55"/>
      <c r="G200" s="55">
        <v>2</v>
      </c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>
        <v>3</v>
      </c>
      <c r="U200" s="55"/>
      <c r="V200" s="55"/>
      <c r="W200" s="55"/>
      <c r="X200" s="55"/>
      <c r="Y200" s="55"/>
      <c r="Z200" s="55"/>
      <c r="AA200" s="55">
        <v>4</v>
      </c>
      <c r="AB200" s="55"/>
      <c r="AC200" s="55"/>
      <c r="AD200" s="55"/>
      <c r="AE200" s="55"/>
      <c r="AF200" s="55">
        <v>5</v>
      </c>
      <c r="AG200" s="55"/>
      <c r="AH200" s="55"/>
      <c r="AI200" s="55"/>
      <c r="AJ200" s="55"/>
      <c r="AK200" s="55">
        <v>6</v>
      </c>
      <c r="AL200" s="55"/>
      <c r="AM200" s="55"/>
      <c r="AN200" s="55"/>
      <c r="AO200" s="55"/>
      <c r="AP200" s="55">
        <v>7</v>
      </c>
      <c r="AQ200" s="55"/>
      <c r="AR200" s="55"/>
      <c r="AS200" s="55"/>
      <c r="AT200" s="55"/>
      <c r="AU200" s="55">
        <v>8</v>
      </c>
      <c r="AV200" s="55"/>
      <c r="AW200" s="55"/>
      <c r="AX200" s="55"/>
      <c r="AY200" s="55"/>
      <c r="AZ200" s="55">
        <v>9</v>
      </c>
      <c r="BA200" s="55"/>
      <c r="BB200" s="55"/>
      <c r="BC200" s="55"/>
      <c r="BD200" s="55"/>
    </row>
    <row r="201" spans="1:79" s="1" customFormat="1" ht="12" hidden="1" customHeight="1" x14ac:dyDescent="0.2">
      <c r="A201" s="76" t="s">
        <v>69</v>
      </c>
      <c r="B201" s="76"/>
      <c r="C201" s="76"/>
      <c r="D201" s="76"/>
      <c r="E201" s="76"/>
      <c r="F201" s="76"/>
      <c r="G201" s="117" t="s">
        <v>57</v>
      </c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 t="s">
        <v>79</v>
      </c>
      <c r="U201" s="117"/>
      <c r="V201" s="117"/>
      <c r="W201" s="117"/>
      <c r="X201" s="117"/>
      <c r="Y201" s="117"/>
      <c r="Z201" s="117"/>
      <c r="AA201" s="103" t="s">
        <v>60</v>
      </c>
      <c r="AB201" s="103"/>
      <c r="AC201" s="103"/>
      <c r="AD201" s="103"/>
      <c r="AE201" s="103"/>
      <c r="AF201" s="103" t="s">
        <v>61</v>
      </c>
      <c r="AG201" s="103"/>
      <c r="AH201" s="103"/>
      <c r="AI201" s="103"/>
      <c r="AJ201" s="103"/>
      <c r="AK201" s="83" t="s">
        <v>122</v>
      </c>
      <c r="AL201" s="83"/>
      <c r="AM201" s="83"/>
      <c r="AN201" s="83"/>
      <c r="AO201" s="83"/>
      <c r="AP201" s="103" t="s">
        <v>62</v>
      </c>
      <c r="AQ201" s="103"/>
      <c r="AR201" s="103"/>
      <c r="AS201" s="103"/>
      <c r="AT201" s="103"/>
      <c r="AU201" s="103" t="s">
        <v>63</v>
      </c>
      <c r="AV201" s="103"/>
      <c r="AW201" s="103"/>
      <c r="AX201" s="103"/>
      <c r="AY201" s="103"/>
      <c r="AZ201" s="83" t="s">
        <v>122</v>
      </c>
      <c r="BA201" s="83"/>
      <c r="BB201" s="83"/>
      <c r="BC201" s="83"/>
      <c r="BD201" s="83"/>
      <c r="CA201" s="1" t="s">
        <v>46</v>
      </c>
    </row>
    <row r="202" spans="1:79" s="6" customFormat="1" x14ac:dyDescent="0.2">
      <c r="A202" s="114"/>
      <c r="B202" s="114"/>
      <c r="C202" s="114"/>
      <c r="D202" s="114"/>
      <c r="E202" s="114"/>
      <c r="F202" s="114"/>
      <c r="G202" s="115" t="s">
        <v>147</v>
      </c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6"/>
      <c r="U202" s="116"/>
      <c r="V202" s="116"/>
      <c r="W202" s="116"/>
      <c r="X202" s="116"/>
      <c r="Y202" s="116"/>
      <c r="Z202" s="116"/>
      <c r="AA202" s="110"/>
      <c r="AB202" s="110"/>
      <c r="AC202" s="110"/>
      <c r="AD202" s="110"/>
      <c r="AE202" s="110"/>
      <c r="AF202" s="110"/>
      <c r="AG202" s="110"/>
      <c r="AH202" s="110"/>
      <c r="AI202" s="110"/>
      <c r="AJ202" s="110"/>
      <c r="AK202" s="110">
        <f>IF(ISNUMBER(AA202),AA202,0)+IF(ISNUMBER(AF202),AF202,0)</f>
        <v>0</v>
      </c>
      <c r="AL202" s="110"/>
      <c r="AM202" s="110"/>
      <c r="AN202" s="110"/>
      <c r="AO202" s="110"/>
      <c r="AP202" s="110"/>
      <c r="AQ202" s="110"/>
      <c r="AR202" s="110"/>
      <c r="AS202" s="110"/>
      <c r="AT202" s="110"/>
      <c r="AU202" s="110"/>
      <c r="AV202" s="110"/>
      <c r="AW202" s="110"/>
      <c r="AX202" s="110"/>
      <c r="AY202" s="110"/>
      <c r="AZ202" s="110">
        <f>IF(ISNUMBER(AP202),AP202,0)+IF(ISNUMBER(AU202),AU202,0)</f>
        <v>0</v>
      </c>
      <c r="BA202" s="110"/>
      <c r="BB202" s="110"/>
      <c r="BC202" s="110"/>
      <c r="BD202" s="110"/>
      <c r="CA202" s="6" t="s">
        <v>47</v>
      </c>
    </row>
    <row r="205" spans="1:79" ht="14.25" customHeight="1" x14ac:dyDescent="0.2">
      <c r="A205" s="34" t="s">
        <v>259</v>
      </c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</row>
    <row r="206" spans="1:79" ht="15" customHeight="1" x14ac:dyDescent="0.2">
      <c r="A206" s="75" t="s">
        <v>225</v>
      </c>
      <c r="B206" s="75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8"/>
      <c r="AS206" s="98"/>
      <c r="AT206" s="98"/>
      <c r="AU206" s="98"/>
      <c r="AV206" s="98"/>
      <c r="AW206" s="98"/>
      <c r="AX206" s="98"/>
      <c r="AY206" s="98"/>
      <c r="AZ206" s="98"/>
      <c r="BA206" s="98"/>
      <c r="BB206" s="98"/>
      <c r="BC206" s="98"/>
      <c r="BD206" s="98"/>
      <c r="BE206" s="98"/>
      <c r="BF206" s="98"/>
      <c r="BG206" s="98"/>
      <c r="BH206" s="98"/>
      <c r="BI206" s="98"/>
      <c r="BJ206" s="98"/>
      <c r="BK206" s="98"/>
      <c r="BL206" s="98"/>
      <c r="BM206" s="98"/>
    </row>
    <row r="207" spans="1:79" ht="23.1" customHeight="1" x14ac:dyDescent="0.2">
      <c r="A207" s="55" t="s">
        <v>128</v>
      </c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49" t="s">
        <v>129</v>
      </c>
      <c r="O207" s="50"/>
      <c r="P207" s="50"/>
      <c r="Q207" s="50"/>
      <c r="R207" s="50"/>
      <c r="S207" s="50"/>
      <c r="T207" s="50"/>
      <c r="U207" s="51"/>
      <c r="V207" s="49" t="s">
        <v>130</v>
      </c>
      <c r="W207" s="50"/>
      <c r="X207" s="50"/>
      <c r="Y207" s="50"/>
      <c r="Z207" s="51"/>
      <c r="AA207" s="55" t="s">
        <v>226</v>
      </c>
      <c r="AB207" s="55"/>
      <c r="AC207" s="55"/>
      <c r="AD207" s="55"/>
      <c r="AE207" s="55"/>
      <c r="AF207" s="55"/>
      <c r="AG207" s="55"/>
      <c r="AH207" s="55"/>
      <c r="AI207" s="55"/>
      <c r="AJ207" s="55" t="s">
        <v>229</v>
      </c>
      <c r="AK207" s="55"/>
      <c r="AL207" s="55"/>
      <c r="AM207" s="55"/>
      <c r="AN207" s="55"/>
      <c r="AO207" s="55"/>
      <c r="AP207" s="55"/>
      <c r="AQ207" s="55"/>
      <c r="AR207" s="55"/>
      <c r="AS207" s="55" t="s">
        <v>236</v>
      </c>
      <c r="AT207" s="55"/>
      <c r="AU207" s="55"/>
      <c r="AV207" s="55"/>
      <c r="AW207" s="55"/>
      <c r="AX207" s="55"/>
      <c r="AY207" s="55"/>
      <c r="AZ207" s="55"/>
      <c r="BA207" s="55"/>
      <c r="BB207" s="55" t="s">
        <v>247</v>
      </c>
      <c r="BC207" s="55"/>
      <c r="BD207" s="55"/>
      <c r="BE207" s="55"/>
      <c r="BF207" s="55"/>
      <c r="BG207" s="55"/>
      <c r="BH207" s="55"/>
      <c r="BI207" s="55"/>
      <c r="BJ207" s="55"/>
      <c r="BK207" s="55" t="s">
        <v>252</v>
      </c>
      <c r="BL207" s="55"/>
      <c r="BM207" s="55"/>
      <c r="BN207" s="55"/>
      <c r="BO207" s="55"/>
      <c r="BP207" s="55"/>
      <c r="BQ207" s="55"/>
      <c r="BR207" s="55"/>
      <c r="BS207" s="55"/>
    </row>
    <row r="208" spans="1:79" ht="95.25" customHeight="1" x14ac:dyDescent="0.2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2"/>
      <c r="O208" s="53"/>
      <c r="P208" s="53"/>
      <c r="Q208" s="53"/>
      <c r="R208" s="53"/>
      <c r="S208" s="53"/>
      <c r="T208" s="53"/>
      <c r="U208" s="54"/>
      <c r="V208" s="52"/>
      <c r="W208" s="53"/>
      <c r="X208" s="53"/>
      <c r="Y208" s="53"/>
      <c r="Z208" s="54"/>
      <c r="AA208" s="93" t="s">
        <v>133</v>
      </c>
      <c r="AB208" s="93"/>
      <c r="AC208" s="93"/>
      <c r="AD208" s="93"/>
      <c r="AE208" s="93"/>
      <c r="AF208" s="93" t="s">
        <v>134</v>
      </c>
      <c r="AG208" s="93"/>
      <c r="AH208" s="93"/>
      <c r="AI208" s="93"/>
      <c r="AJ208" s="93" t="s">
        <v>133</v>
      </c>
      <c r="AK208" s="93"/>
      <c r="AL208" s="93"/>
      <c r="AM208" s="93"/>
      <c r="AN208" s="93"/>
      <c r="AO208" s="93" t="s">
        <v>134</v>
      </c>
      <c r="AP208" s="93"/>
      <c r="AQ208" s="93"/>
      <c r="AR208" s="93"/>
      <c r="AS208" s="93" t="s">
        <v>133</v>
      </c>
      <c r="AT208" s="93"/>
      <c r="AU208" s="93"/>
      <c r="AV208" s="93"/>
      <c r="AW208" s="93"/>
      <c r="AX208" s="93" t="s">
        <v>134</v>
      </c>
      <c r="AY208" s="93"/>
      <c r="AZ208" s="93"/>
      <c r="BA208" s="93"/>
      <c r="BB208" s="93" t="s">
        <v>133</v>
      </c>
      <c r="BC208" s="93"/>
      <c r="BD208" s="93"/>
      <c r="BE208" s="93"/>
      <c r="BF208" s="93"/>
      <c r="BG208" s="93" t="s">
        <v>134</v>
      </c>
      <c r="BH208" s="93"/>
      <c r="BI208" s="93"/>
      <c r="BJ208" s="93"/>
      <c r="BK208" s="93" t="s">
        <v>133</v>
      </c>
      <c r="BL208" s="93"/>
      <c r="BM208" s="93"/>
      <c r="BN208" s="93"/>
      <c r="BO208" s="93"/>
      <c r="BP208" s="93" t="s">
        <v>134</v>
      </c>
      <c r="BQ208" s="93"/>
      <c r="BR208" s="93"/>
      <c r="BS208" s="93"/>
    </row>
    <row r="209" spans="1:79" ht="15" customHeight="1" x14ac:dyDescent="0.2">
      <c r="A209" s="55">
        <v>1</v>
      </c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41">
        <v>2</v>
      </c>
      <c r="O209" s="42"/>
      <c r="P209" s="42"/>
      <c r="Q209" s="42"/>
      <c r="R209" s="42"/>
      <c r="S209" s="42"/>
      <c r="T209" s="42"/>
      <c r="U209" s="43"/>
      <c r="V209" s="55">
        <v>3</v>
      </c>
      <c r="W209" s="55"/>
      <c r="X209" s="55"/>
      <c r="Y209" s="55"/>
      <c r="Z209" s="55"/>
      <c r="AA209" s="55">
        <v>4</v>
      </c>
      <c r="AB209" s="55"/>
      <c r="AC209" s="55"/>
      <c r="AD209" s="55"/>
      <c r="AE209" s="55"/>
      <c r="AF209" s="55">
        <v>5</v>
      </c>
      <c r="AG209" s="55"/>
      <c r="AH209" s="55"/>
      <c r="AI209" s="55"/>
      <c r="AJ209" s="55">
        <v>6</v>
      </c>
      <c r="AK209" s="55"/>
      <c r="AL209" s="55"/>
      <c r="AM209" s="55"/>
      <c r="AN209" s="55"/>
      <c r="AO209" s="55">
        <v>7</v>
      </c>
      <c r="AP209" s="55"/>
      <c r="AQ209" s="55"/>
      <c r="AR209" s="55"/>
      <c r="AS209" s="55">
        <v>8</v>
      </c>
      <c r="AT209" s="55"/>
      <c r="AU209" s="55"/>
      <c r="AV209" s="55"/>
      <c r="AW209" s="55"/>
      <c r="AX209" s="55">
        <v>9</v>
      </c>
      <c r="AY209" s="55"/>
      <c r="AZ209" s="55"/>
      <c r="BA209" s="55"/>
      <c r="BB209" s="55">
        <v>10</v>
      </c>
      <c r="BC209" s="55"/>
      <c r="BD209" s="55"/>
      <c r="BE209" s="55"/>
      <c r="BF209" s="55"/>
      <c r="BG209" s="55">
        <v>11</v>
      </c>
      <c r="BH209" s="55"/>
      <c r="BI209" s="55"/>
      <c r="BJ209" s="55"/>
      <c r="BK209" s="55">
        <v>12</v>
      </c>
      <c r="BL209" s="55"/>
      <c r="BM209" s="55"/>
      <c r="BN209" s="55"/>
      <c r="BO209" s="55"/>
      <c r="BP209" s="55">
        <v>13</v>
      </c>
      <c r="BQ209" s="55"/>
      <c r="BR209" s="55"/>
      <c r="BS209" s="55"/>
    </row>
    <row r="210" spans="1:79" s="1" customFormat="1" ht="12" hidden="1" customHeight="1" x14ac:dyDescent="0.2">
      <c r="A210" s="117" t="s">
        <v>146</v>
      </c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76" t="s">
        <v>131</v>
      </c>
      <c r="O210" s="76"/>
      <c r="P210" s="76"/>
      <c r="Q210" s="76"/>
      <c r="R210" s="76"/>
      <c r="S210" s="76"/>
      <c r="T210" s="76"/>
      <c r="U210" s="76"/>
      <c r="V210" s="76" t="s">
        <v>132</v>
      </c>
      <c r="W210" s="76"/>
      <c r="X210" s="76"/>
      <c r="Y210" s="76"/>
      <c r="Z210" s="76"/>
      <c r="AA210" s="103" t="s">
        <v>65</v>
      </c>
      <c r="AB210" s="103"/>
      <c r="AC210" s="103"/>
      <c r="AD210" s="103"/>
      <c r="AE210" s="103"/>
      <c r="AF210" s="103" t="s">
        <v>66</v>
      </c>
      <c r="AG210" s="103"/>
      <c r="AH210" s="103"/>
      <c r="AI210" s="103"/>
      <c r="AJ210" s="103" t="s">
        <v>67</v>
      </c>
      <c r="AK210" s="103"/>
      <c r="AL210" s="103"/>
      <c r="AM210" s="103"/>
      <c r="AN210" s="103"/>
      <c r="AO210" s="103" t="s">
        <v>68</v>
      </c>
      <c r="AP210" s="103"/>
      <c r="AQ210" s="103"/>
      <c r="AR210" s="103"/>
      <c r="AS210" s="103" t="s">
        <v>58</v>
      </c>
      <c r="AT210" s="103"/>
      <c r="AU210" s="103"/>
      <c r="AV210" s="103"/>
      <c r="AW210" s="103"/>
      <c r="AX210" s="103" t="s">
        <v>59</v>
      </c>
      <c r="AY210" s="103"/>
      <c r="AZ210" s="103"/>
      <c r="BA210" s="103"/>
      <c r="BB210" s="103" t="s">
        <v>60</v>
      </c>
      <c r="BC210" s="103"/>
      <c r="BD210" s="103"/>
      <c r="BE210" s="103"/>
      <c r="BF210" s="103"/>
      <c r="BG210" s="103" t="s">
        <v>61</v>
      </c>
      <c r="BH210" s="103"/>
      <c r="BI210" s="103"/>
      <c r="BJ210" s="103"/>
      <c r="BK210" s="103" t="s">
        <v>62</v>
      </c>
      <c r="BL210" s="103"/>
      <c r="BM210" s="103"/>
      <c r="BN210" s="103"/>
      <c r="BO210" s="103"/>
      <c r="BP210" s="103" t="s">
        <v>63</v>
      </c>
      <c r="BQ210" s="103"/>
      <c r="BR210" s="103"/>
      <c r="BS210" s="103"/>
      <c r="CA210" s="1" t="s">
        <v>48</v>
      </c>
    </row>
    <row r="211" spans="1:79" s="6" customFormat="1" ht="12.75" customHeight="1" x14ac:dyDescent="0.2">
      <c r="A211" s="115" t="s">
        <v>147</v>
      </c>
      <c r="B211" s="115"/>
      <c r="C211" s="115"/>
      <c r="D211" s="115"/>
      <c r="E211" s="115"/>
      <c r="F211" s="115"/>
      <c r="G211" s="115"/>
      <c r="H211" s="115"/>
      <c r="I211" s="115"/>
      <c r="J211" s="115"/>
      <c r="K211" s="115"/>
      <c r="L211" s="115"/>
      <c r="M211" s="115"/>
      <c r="N211" s="87"/>
      <c r="O211" s="88"/>
      <c r="P211" s="88"/>
      <c r="Q211" s="88"/>
      <c r="R211" s="88"/>
      <c r="S211" s="88"/>
      <c r="T211" s="88"/>
      <c r="U211" s="89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35"/>
      <c r="BQ211" s="136"/>
      <c r="BR211" s="136"/>
      <c r="BS211" s="137"/>
      <c r="CA211" s="6" t="s">
        <v>49</v>
      </c>
    </row>
    <row r="214" spans="1:79" ht="35.25" customHeight="1" x14ac:dyDescent="0.2">
      <c r="A214" s="34" t="s">
        <v>260</v>
      </c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</row>
    <row r="215" spans="1:79" ht="15" x14ac:dyDescent="0.2">
      <c r="A215" s="122"/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122"/>
      <c r="BL215" s="122"/>
    </row>
    <row r="216" spans="1:79" ht="1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</row>
    <row r="218" spans="1:79" ht="28.5" customHeight="1" x14ac:dyDescent="0.2">
      <c r="A218" s="123" t="s">
        <v>243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123"/>
      <c r="BL218" s="123"/>
    </row>
    <row r="219" spans="1:79" ht="14.25" customHeight="1" x14ac:dyDescent="0.2">
      <c r="A219" s="34" t="s">
        <v>227</v>
      </c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</row>
    <row r="220" spans="1:79" ht="15" customHeight="1" x14ac:dyDescent="0.2">
      <c r="A220" s="48" t="s">
        <v>225</v>
      </c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</row>
    <row r="221" spans="1:79" ht="42.95" customHeight="1" x14ac:dyDescent="0.2">
      <c r="A221" s="93" t="s">
        <v>135</v>
      </c>
      <c r="B221" s="93"/>
      <c r="C221" s="93"/>
      <c r="D221" s="93"/>
      <c r="E221" s="93"/>
      <c r="F221" s="93"/>
      <c r="G221" s="55" t="s">
        <v>19</v>
      </c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 t="s">
        <v>15</v>
      </c>
      <c r="U221" s="55"/>
      <c r="V221" s="55"/>
      <c r="W221" s="55"/>
      <c r="X221" s="55"/>
      <c r="Y221" s="55"/>
      <c r="Z221" s="55" t="s">
        <v>14</v>
      </c>
      <c r="AA221" s="55"/>
      <c r="AB221" s="55"/>
      <c r="AC221" s="55"/>
      <c r="AD221" s="55"/>
      <c r="AE221" s="55" t="s">
        <v>136</v>
      </c>
      <c r="AF221" s="55"/>
      <c r="AG221" s="55"/>
      <c r="AH221" s="55"/>
      <c r="AI221" s="55"/>
      <c r="AJ221" s="55"/>
      <c r="AK221" s="55" t="s">
        <v>137</v>
      </c>
      <c r="AL221" s="55"/>
      <c r="AM221" s="55"/>
      <c r="AN221" s="55"/>
      <c r="AO221" s="55"/>
      <c r="AP221" s="55"/>
      <c r="AQ221" s="55" t="s">
        <v>138</v>
      </c>
      <c r="AR221" s="55"/>
      <c r="AS221" s="55"/>
      <c r="AT221" s="55"/>
      <c r="AU221" s="55"/>
      <c r="AV221" s="55"/>
      <c r="AW221" s="55" t="s">
        <v>98</v>
      </c>
      <c r="AX221" s="55"/>
      <c r="AY221" s="55"/>
      <c r="AZ221" s="55"/>
      <c r="BA221" s="55"/>
      <c r="BB221" s="55"/>
      <c r="BC221" s="55"/>
      <c r="BD221" s="55"/>
      <c r="BE221" s="55"/>
      <c r="BF221" s="55"/>
      <c r="BG221" s="55" t="s">
        <v>139</v>
      </c>
      <c r="BH221" s="55"/>
      <c r="BI221" s="55"/>
      <c r="BJ221" s="55"/>
      <c r="BK221" s="55"/>
      <c r="BL221" s="55"/>
    </row>
    <row r="222" spans="1:79" ht="39.950000000000003" customHeight="1" x14ac:dyDescent="0.2">
      <c r="A222" s="93"/>
      <c r="B222" s="93"/>
      <c r="C222" s="93"/>
      <c r="D222" s="93"/>
      <c r="E222" s="93"/>
      <c r="F222" s="93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 t="s">
        <v>17</v>
      </c>
      <c r="AX222" s="55"/>
      <c r="AY222" s="55"/>
      <c r="AZ222" s="55"/>
      <c r="BA222" s="55"/>
      <c r="BB222" s="55" t="s">
        <v>16</v>
      </c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</row>
    <row r="223" spans="1:79" ht="15" customHeight="1" x14ac:dyDescent="0.2">
      <c r="A223" s="55">
        <v>1</v>
      </c>
      <c r="B223" s="55"/>
      <c r="C223" s="55"/>
      <c r="D223" s="55"/>
      <c r="E223" s="55"/>
      <c r="F223" s="55"/>
      <c r="G223" s="55">
        <v>2</v>
      </c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>
        <v>3</v>
      </c>
      <c r="U223" s="55"/>
      <c r="V223" s="55"/>
      <c r="W223" s="55"/>
      <c r="X223" s="55"/>
      <c r="Y223" s="55"/>
      <c r="Z223" s="55">
        <v>4</v>
      </c>
      <c r="AA223" s="55"/>
      <c r="AB223" s="55"/>
      <c r="AC223" s="55"/>
      <c r="AD223" s="55"/>
      <c r="AE223" s="55">
        <v>5</v>
      </c>
      <c r="AF223" s="55"/>
      <c r="AG223" s="55"/>
      <c r="AH223" s="55"/>
      <c r="AI223" s="55"/>
      <c r="AJ223" s="55"/>
      <c r="AK223" s="55">
        <v>6</v>
      </c>
      <c r="AL223" s="55"/>
      <c r="AM223" s="55"/>
      <c r="AN223" s="55"/>
      <c r="AO223" s="55"/>
      <c r="AP223" s="55"/>
      <c r="AQ223" s="55">
        <v>7</v>
      </c>
      <c r="AR223" s="55"/>
      <c r="AS223" s="55"/>
      <c r="AT223" s="55"/>
      <c r="AU223" s="55"/>
      <c r="AV223" s="55"/>
      <c r="AW223" s="55">
        <v>8</v>
      </c>
      <c r="AX223" s="55"/>
      <c r="AY223" s="55"/>
      <c r="AZ223" s="55"/>
      <c r="BA223" s="55"/>
      <c r="BB223" s="55">
        <v>9</v>
      </c>
      <c r="BC223" s="55"/>
      <c r="BD223" s="55"/>
      <c r="BE223" s="55"/>
      <c r="BF223" s="55"/>
      <c r="BG223" s="55">
        <v>10</v>
      </c>
      <c r="BH223" s="55"/>
      <c r="BI223" s="55"/>
      <c r="BJ223" s="55"/>
      <c r="BK223" s="55"/>
      <c r="BL223" s="55"/>
    </row>
    <row r="224" spans="1:79" s="1" customFormat="1" ht="12" hidden="1" customHeight="1" x14ac:dyDescent="0.2">
      <c r="A224" s="76" t="s">
        <v>64</v>
      </c>
      <c r="B224" s="76"/>
      <c r="C224" s="76"/>
      <c r="D224" s="76"/>
      <c r="E224" s="76"/>
      <c r="F224" s="76"/>
      <c r="G224" s="117" t="s">
        <v>57</v>
      </c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03" t="s">
        <v>80</v>
      </c>
      <c r="U224" s="103"/>
      <c r="V224" s="103"/>
      <c r="W224" s="103"/>
      <c r="X224" s="103"/>
      <c r="Y224" s="103"/>
      <c r="Z224" s="103" t="s">
        <v>81</v>
      </c>
      <c r="AA224" s="103"/>
      <c r="AB224" s="103"/>
      <c r="AC224" s="103"/>
      <c r="AD224" s="103"/>
      <c r="AE224" s="103" t="s">
        <v>82</v>
      </c>
      <c r="AF224" s="103"/>
      <c r="AG224" s="103"/>
      <c r="AH224" s="103"/>
      <c r="AI224" s="103"/>
      <c r="AJ224" s="103"/>
      <c r="AK224" s="103" t="s">
        <v>83</v>
      </c>
      <c r="AL224" s="103"/>
      <c r="AM224" s="103"/>
      <c r="AN224" s="103"/>
      <c r="AO224" s="103"/>
      <c r="AP224" s="103"/>
      <c r="AQ224" s="125" t="s">
        <v>99</v>
      </c>
      <c r="AR224" s="103"/>
      <c r="AS224" s="103"/>
      <c r="AT224" s="103"/>
      <c r="AU224" s="103"/>
      <c r="AV224" s="103"/>
      <c r="AW224" s="103" t="s">
        <v>84</v>
      </c>
      <c r="AX224" s="103"/>
      <c r="AY224" s="103"/>
      <c r="AZ224" s="103"/>
      <c r="BA224" s="103"/>
      <c r="BB224" s="103" t="s">
        <v>85</v>
      </c>
      <c r="BC224" s="103"/>
      <c r="BD224" s="103"/>
      <c r="BE224" s="103"/>
      <c r="BF224" s="103"/>
      <c r="BG224" s="125" t="s">
        <v>100</v>
      </c>
      <c r="BH224" s="103"/>
      <c r="BI224" s="103"/>
      <c r="BJ224" s="103"/>
      <c r="BK224" s="103"/>
      <c r="BL224" s="103"/>
      <c r="CA224" s="1" t="s">
        <v>50</v>
      </c>
    </row>
    <row r="225" spans="1:79" s="25" customFormat="1" ht="12.75" customHeight="1" x14ac:dyDescent="0.2">
      <c r="A225" s="99">
        <v>2111</v>
      </c>
      <c r="B225" s="99"/>
      <c r="C225" s="99"/>
      <c r="D225" s="99"/>
      <c r="E225" s="99"/>
      <c r="F225" s="99"/>
      <c r="G225" s="62" t="s">
        <v>176</v>
      </c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4"/>
      <c r="T225" s="109">
        <v>926536</v>
      </c>
      <c r="U225" s="109"/>
      <c r="V225" s="109"/>
      <c r="W225" s="109"/>
      <c r="X225" s="109"/>
      <c r="Y225" s="109"/>
      <c r="Z225" s="109">
        <v>925239.92</v>
      </c>
      <c r="AA225" s="109"/>
      <c r="AB225" s="109"/>
      <c r="AC225" s="109"/>
      <c r="AD225" s="109"/>
      <c r="AE225" s="109">
        <v>0</v>
      </c>
      <c r="AF225" s="109"/>
      <c r="AG225" s="109"/>
      <c r="AH225" s="109"/>
      <c r="AI225" s="109"/>
      <c r="AJ225" s="109"/>
      <c r="AK225" s="109">
        <v>0</v>
      </c>
      <c r="AL225" s="109"/>
      <c r="AM225" s="109"/>
      <c r="AN225" s="109"/>
      <c r="AO225" s="109"/>
      <c r="AP225" s="109"/>
      <c r="AQ225" s="109">
        <f t="shared" ref="AQ225:AQ232" si="5">IF(ISNUMBER(AK225),AK225,0)-IF(ISNUMBER(AE225),AE225,0)</f>
        <v>0</v>
      </c>
      <c r="AR225" s="109"/>
      <c r="AS225" s="109"/>
      <c r="AT225" s="109"/>
      <c r="AU225" s="109"/>
      <c r="AV225" s="109"/>
      <c r="AW225" s="109">
        <v>0</v>
      </c>
      <c r="AX225" s="109"/>
      <c r="AY225" s="109"/>
      <c r="AZ225" s="109"/>
      <c r="BA225" s="109"/>
      <c r="BB225" s="109">
        <v>0</v>
      </c>
      <c r="BC225" s="109"/>
      <c r="BD225" s="109"/>
      <c r="BE225" s="109"/>
      <c r="BF225" s="109"/>
      <c r="BG225" s="109">
        <f t="shared" ref="BG225:BG232" si="6">IF(ISNUMBER(Z225),Z225,0)+IF(ISNUMBER(AK225),AK225,0)</f>
        <v>925239.92</v>
      </c>
      <c r="BH225" s="109"/>
      <c r="BI225" s="109"/>
      <c r="BJ225" s="109"/>
      <c r="BK225" s="109"/>
      <c r="BL225" s="109"/>
      <c r="CA225" s="25" t="s">
        <v>51</v>
      </c>
    </row>
    <row r="226" spans="1:79" s="25" customFormat="1" ht="12.75" customHeight="1" x14ac:dyDescent="0.2">
      <c r="A226" s="99">
        <v>2120</v>
      </c>
      <c r="B226" s="99"/>
      <c r="C226" s="99"/>
      <c r="D226" s="99"/>
      <c r="E226" s="99"/>
      <c r="F226" s="99"/>
      <c r="G226" s="62" t="s">
        <v>177</v>
      </c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4"/>
      <c r="T226" s="109">
        <v>203837</v>
      </c>
      <c r="U226" s="109"/>
      <c r="V226" s="109"/>
      <c r="W226" s="109"/>
      <c r="X226" s="109"/>
      <c r="Y226" s="109"/>
      <c r="Z226" s="109">
        <v>198427.53</v>
      </c>
      <c r="AA226" s="109"/>
      <c r="AB226" s="109"/>
      <c r="AC226" s="109"/>
      <c r="AD226" s="109"/>
      <c r="AE226" s="109">
        <v>0</v>
      </c>
      <c r="AF226" s="109"/>
      <c r="AG226" s="109"/>
      <c r="AH226" s="109"/>
      <c r="AI226" s="109"/>
      <c r="AJ226" s="109"/>
      <c r="AK226" s="109">
        <v>0</v>
      </c>
      <c r="AL226" s="109"/>
      <c r="AM226" s="109"/>
      <c r="AN226" s="109"/>
      <c r="AO226" s="109"/>
      <c r="AP226" s="109"/>
      <c r="AQ226" s="109">
        <f t="shared" si="5"/>
        <v>0</v>
      </c>
      <c r="AR226" s="109"/>
      <c r="AS226" s="109"/>
      <c r="AT226" s="109"/>
      <c r="AU226" s="109"/>
      <c r="AV226" s="109"/>
      <c r="AW226" s="109">
        <v>0</v>
      </c>
      <c r="AX226" s="109"/>
      <c r="AY226" s="109"/>
      <c r="AZ226" s="109"/>
      <c r="BA226" s="109"/>
      <c r="BB226" s="109">
        <v>0</v>
      </c>
      <c r="BC226" s="109"/>
      <c r="BD226" s="109"/>
      <c r="BE226" s="109"/>
      <c r="BF226" s="109"/>
      <c r="BG226" s="109">
        <f t="shared" si="6"/>
        <v>198427.53</v>
      </c>
      <c r="BH226" s="109"/>
      <c r="BI226" s="109"/>
      <c r="BJ226" s="109"/>
      <c r="BK226" s="109"/>
      <c r="BL226" s="109"/>
    </row>
    <row r="227" spans="1:79" s="25" customFormat="1" ht="25.5" customHeight="1" x14ac:dyDescent="0.2">
      <c r="A227" s="99">
        <v>2210</v>
      </c>
      <c r="B227" s="99"/>
      <c r="C227" s="99"/>
      <c r="D227" s="99"/>
      <c r="E227" s="99"/>
      <c r="F227" s="99"/>
      <c r="G227" s="62" t="s">
        <v>178</v>
      </c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4"/>
      <c r="T227" s="109">
        <v>7500</v>
      </c>
      <c r="U227" s="109"/>
      <c r="V227" s="109"/>
      <c r="W227" s="109"/>
      <c r="X227" s="109"/>
      <c r="Y227" s="109"/>
      <c r="Z227" s="109">
        <v>5916</v>
      </c>
      <c r="AA227" s="109"/>
      <c r="AB227" s="109"/>
      <c r="AC227" s="109"/>
      <c r="AD227" s="109"/>
      <c r="AE227" s="109">
        <v>0</v>
      </c>
      <c r="AF227" s="109"/>
      <c r="AG227" s="109"/>
      <c r="AH227" s="109"/>
      <c r="AI227" s="109"/>
      <c r="AJ227" s="109"/>
      <c r="AK227" s="109">
        <v>0</v>
      </c>
      <c r="AL227" s="109"/>
      <c r="AM227" s="109"/>
      <c r="AN227" s="109"/>
      <c r="AO227" s="109"/>
      <c r="AP227" s="109"/>
      <c r="AQ227" s="109">
        <f t="shared" si="5"/>
        <v>0</v>
      </c>
      <c r="AR227" s="109"/>
      <c r="AS227" s="109"/>
      <c r="AT227" s="109"/>
      <c r="AU227" s="109"/>
      <c r="AV227" s="109"/>
      <c r="AW227" s="109">
        <v>0</v>
      </c>
      <c r="AX227" s="109"/>
      <c r="AY227" s="109"/>
      <c r="AZ227" s="109"/>
      <c r="BA227" s="109"/>
      <c r="BB227" s="109">
        <v>0</v>
      </c>
      <c r="BC227" s="109"/>
      <c r="BD227" s="109"/>
      <c r="BE227" s="109"/>
      <c r="BF227" s="109"/>
      <c r="BG227" s="109">
        <f t="shared" si="6"/>
        <v>5916</v>
      </c>
      <c r="BH227" s="109"/>
      <c r="BI227" s="109"/>
      <c r="BJ227" s="109"/>
      <c r="BK227" s="109"/>
      <c r="BL227" s="109"/>
    </row>
    <row r="228" spans="1:79" s="25" customFormat="1" ht="12.75" customHeight="1" x14ac:dyDescent="0.2">
      <c r="A228" s="99">
        <v>2240</v>
      </c>
      <c r="B228" s="99"/>
      <c r="C228" s="99"/>
      <c r="D228" s="99"/>
      <c r="E228" s="99"/>
      <c r="F228" s="99"/>
      <c r="G228" s="62" t="s">
        <v>179</v>
      </c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4"/>
      <c r="T228" s="109">
        <v>4724</v>
      </c>
      <c r="U228" s="109"/>
      <c r="V228" s="109"/>
      <c r="W228" s="109"/>
      <c r="X228" s="109"/>
      <c r="Y228" s="109"/>
      <c r="Z228" s="109">
        <v>2581.21</v>
      </c>
      <c r="AA228" s="109"/>
      <c r="AB228" s="109"/>
      <c r="AC228" s="109"/>
      <c r="AD228" s="109"/>
      <c r="AE228" s="109">
        <v>0</v>
      </c>
      <c r="AF228" s="109"/>
      <c r="AG228" s="109"/>
      <c r="AH228" s="109"/>
      <c r="AI228" s="109"/>
      <c r="AJ228" s="109"/>
      <c r="AK228" s="109">
        <v>0</v>
      </c>
      <c r="AL228" s="109"/>
      <c r="AM228" s="109"/>
      <c r="AN228" s="109"/>
      <c r="AO228" s="109"/>
      <c r="AP228" s="109"/>
      <c r="AQ228" s="109">
        <f t="shared" si="5"/>
        <v>0</v>
      </c>
      <c r="AR228" s="109"/>
      <c r="AS228" s="109"/>
      <c r="AT228" s="109"/>
      <c r="AU228" s="109"/>
      <c r="AV228" s="109"/>
      <c r="AW228" s="109">
        <v>0</v>
      </c>
      <c r="AX228" s="109"/>
      <c r="AY228" s="109"/>
      <c r="AZ228" s="109"/>
      <c r="BA228" s="109"/>
      <c r="BB228" s="109">
        <v>0</v>
      </c>
      <c r="BC228" s="109"/>
      <c r="BD228" s="109"/>
      <c r="BE228" s="109"/>
      <c r="BF228" s="109"/>
      <c r="BG228" s="109">
        <f t="shared" si="6"/>
        <v>2581.21</v>
      </c>
      <c r="BH228" s="109"/>
      <c r="BI228" s="109"/>
      <c r="BJ228" s="109"/>
      <c r="BK228" s="109"/>
      <c r="BL228" s="109"/>
    </row>
    <row r="229" spans="1:79" s="25" customFormat="1" ht="12.75" customHeight="1" x14ac:dyDescent="0.2">
      <c r="A229" s="99">
        <v>2250</v>
      </c>
      <c r="B229" s="99"/>
      <c r="C229" s="99"/>
      <c r="D229" s="99"/>
      <c r="E229" s="99"/>
      <c r="F229" s="99"/>
      <c r="G229" s="62" t="s">
        <v>180</v>
      </c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4"/>
      <c r="T229" s="109">
        <v>21363</v>
      </c>
      <c r="U229" s="109"/>
      <c r="V229" s="109"/>
      <c r="W229" s="109"/>
      <c r="X229" s="109"/>
      <c r="Y229" s="109"/>
      <c r="Z229" s="109">
        <v>1647.97</v>
      </c>
      <c r="AA229" s="109"/>
      <c r="AB229" s="109"/>
      <c r="AC229" s="109"/>
      <c r="AD229" s="109"/>
      <c r="AE229" s="109">
        <v>0</v>
      </c>
      <c r="AF229" s="109"/>
      <c r="AG229" s="109"/>
      <c r="AH229" s="109"/>
      <c r="AI229" s="109"/>
      <c r="AJ229" s="109"/>
      <c r="AK229" s="109">
        <v>0</v>
      </c>
      <c r="AL229" s="109"/>
      <c r="AM229" s="109"/>
      <c r="AN229" s="109"/>
      <c r="AO229" s="109"/>
      <c r="AP229" s="109"/>
      <c r="AQ229" s="109">
        <f t="shared" si="5"/>
        <v>0</v>
      </c>
      <c r="AR229" s="109"/>
      <c r="AS229" s="109"/>
      <c r="AT229" s="109"/>
      <c r="AU229" s="109"/>
      <c r="AV229" s="109"/>
      <c r="AW229" s="109">
        <v>0</v>
      </c>
      <c r="AX229" s="109"/>
      <c r="AY229" s="109"/>
      <c r="AZ229" s="109"/>
      <c r="BA229" s="109"/>
      <c r="BB229" s="109">
        <v>0</v>
      </c>
      <c r="BC229" s="109"/>
      <c r="BD229" s="109"/>
      <c r="BE229" s="109"/>
      <c r="BF229" s="109"/>
      <c r="BG229" s="109">
        <f t="shared" si="6"/>
        <v>1647.97</v>
      </c>
      <c r="BH229" s="109"/>
      <c r="BI229" s="109"/>
      <c r="BJ229" s="109"/>
      <c r="BK229" s="109"/>
      <c r="BL229" s="109"/>
    </row>
    <row r="230" spans="1:79" s="25" customFormat="1" ht="12.75" customHeight="1" x14ac:dyDescent="0.2">
      <c r="A230" s="99">
        <v>2273</v>
      </c>
      <c r="B230" s="99"/>
      <c r="C230" s="99"/>
      <c r="D230" s="99"/>
      <c r="E230" s="99"/>
      <c r="F230" s="99"/>
      <c r="G230" s="62" t="s">
        <v>279</v>
      </c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4"/>
      <c r="T230" s="109">
        <v>0</v>
      </c>
      <c r="U230" s="109"/>
      <c r="V230" s="109"/>
      <c r="W230" s="109"/>
      <c r="X230" s="109"/>
      <c r="Y230" s="109"/>
      <c r="Z230" s="109">
        <v>0</v>
      </c>
      <c r="AA230" s="109"/>
      <c r="AB230" s="109"/>
      <c r="AC230" s="109"/>
      <c r="AD230" s="109"/>
      <c r="AE230" s="109">
        <v>0</v>
      </c>
      <c r="AF230" s="109"/>
      <c r="AG230" s="109"/>
      <c r="AH230" s="109"/>
      <c r="AI230" s="109"/>
      <c r="AJ230" s="109"/>
      <c r="AK230" s="109">
        <v>0</v>
      </c>
      <c r="AL230" s="109"/>
      <c r="AM230" s="109"/>
      <c r="AN230" s="109"/>
      <c r="AO230" s="109"/>
      <c r="AP230" s="109"/>
      <c r="AQ230" s="109">
        <f t="shared" si="5"/>
        <v>0</v>
      </c>
      <c r="AR230" s="109"/>
      <c r="AS230" s="109"/>
      <c r="AT230" s="109"/>
      <c r="AU230" s="109"/>
      <c r="AV230" s="109"/>
      <c r="AW230" s="109">
        <v>0</v>
      </c>
      <c r="AX230" s="109"/>
      <c r="AY230" s="109"/>
      <c r="AZ230" s="109"/>
      <c r="BA230" s="109"/>
      <c r="BB230" s="109">
        <v>0</v>
      </c>
      <c r="BC230" s="109"/>
      <c r="BD230" s="109"/>
      <c r="BE230" s="109"/>
      <c r="BF230" s="109"/>
      <c r="BG230" s="109">
        <f t="shared" si="6"/>
        <v>0</v>
      </c>
      <c r="BH230" s="109"/>
      <c r="BI230" s="109"/>
      <c r="BJ230" s="109"/>
      <c r="BK230" s="109"/>
      <c r="BL230" s="109"/>
    </row>
    <row r="231" spans="1:79" s="25" customFormat="1" ht="12.75" customHeight="1" x14ac:dyDescent="0.2">
      <c r="A231" s="99">
        <v>2800</v>
      </c>
      <c r="B231" s="99"/>
      <c r="C231" s="99"/>
      <c r="D231" s="99"/>
      <c r="E231" s="99"/>
      <c r="F231" s="99"/>
      <c r="G231" s="62" t="s">
        <v>182</v>
      </c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4"/>
      <c r="T231" s="109">
        <v>0</v>
      </c>
      <c r="U231" s="109"/>
      <c r="V231" s="109"/>
      <c r="W231" s="109"/>
      <c r="X231" s="109"/>
      <c r="Y231" s="109"/>
      <c r="Z231" s="109">
        <v>0</v>
      </c>
      <c r="AA231" s="109"/>
      <c r="AB231" s="109"/>
      <c r="AC231" s="109"/>
      <c r="AD231" s="109"/>
      <c r="AE231" s="109">
        <v>0</v>
      </c>
      <c r="AF231" s="109"/>
      <c r="AG231" s="109"/>
      <c r="AH231" s="109"/>
      <c r="AI231" s="109"/>
      <c r="AJ231" s="109"/>
      <c r="AK231" s="109">
        <v>0</v>
      </c>
      <c r="AL231" s="109"/>
      <c r="AM231" s="109"/>
      <c r="AN231" s="109"/>
      <c r="AO231" s="109"/>
      <c r="AP231" s="109"/>
      <c r="AQ231" s="109">
        <f t="shared" si="5"/>
        <v>0</v>
      </c>
      <c r="AR231" s="109"/>
      <c r="AS231" s="109"/>
      <c r="AT231" s="109"/>
      <c r="AU231" s="109"/>
      <c r="AV231" s="109"/>
      <c r="AW231" s="109">
        <v>0</v>
      </c>
      <c r="AX231" s="109"/>
      <c r="AY231" s="109"/>
      <c r="AZ231" s="109"/>
      <c r="BA231" s="109"/>
      <c r="BB231" s="109">
        <v>0</v>
      </c>
      <c r="BC231" s="109"/>
      <c r="BD231" s="109"/>
      <c r="BE231" s="109"/>
      <c r="BF231" s="109"/>
      <c r="BG231" s="109">
        <f t="shared" si="6"/>
        <v>0</v>
      </c>
      <c r="BH231" s="109"/>
      <c r="BI231" s="109"/>
      <c r="BJ231" s="109"/>
      <c r="BK231" s="109"/>
      <c r="BL231" s="109"/>
    </row>
    <row r="232" spans="1:79" s="6" customFormat="1" ht="12.75" customHeight="1" x14ac:dyDescent="0.2">
      <c r="A232" s="114"/>
      <c r="B232" s="114"/>
      <c r="C232" s="114"/>
      <c r="D232" s="114"/>
      <c r="E232" s="114"/>
      <c r="F232" s="114"/>
      <c r="G232" s="100" t="s">
        <v>147</v>
      </c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2"/>
      <c r="T232" s="110">
        <v>1163960</v>
      </c>
      <c r="U232" s="110"/>
      <c r="V232" s="110"/>
      <c r="W232" s="110"/>
      <c r="X232" s="110"/>
      <c r="Y232" s="110"/>
      <c r="Z232" s="110">
        <v>1133812.6299999999</v>
      </c>
      <c r="AA232" s="110"/>
      <c r="AB232" s="110"/>
      <c r="AC232" s="110"/>
      <c r="AD232" s="110"/>
      <c r="AE232" s="110">
        <v>0</v>
      </c>
      <c r="AF232" s="110"/>
      <c r="AG232" s="110"/>
      <c r="AH232" s="110"/>
      <c r="AI232" s="110"/>
      <c r="AJ232" s="110"/>
      <c r="AK232" s="110">
        <v>0</v>
      </c>
      <c r="AL232" s="110"/>
      <c r="AM232" s="110"/>
      <c r="AN232" s="110"/>
      <c r="AO232" s="110"/>
      <c r="AP232" s="110"/>
      <c r="AQ232" s="110">
        <f t="shared" si="5"/>
        <v>0</v>
      </c>
      <c r="AR232" s="110"/>
      <c r="AS232" s="110"/>
      <c r="AT232" s="110"/>
      <c r="AU232" s="110"/>
      <c r="AV232" s="110"/>
      <c r="AW232" s="110">
        <v>0</v>
      </c>
      <c r="AX232" s="110"/>
      <c r="AY232" s="110"/>
      <c r="AZ232" s="110"/>
      <c r="BA232" s="110"/>
      <c r="BB232" s="110">
        <v>0</v>
      </c>
      <c r="BC232" s="110"/>
      <c r="BD232" s="110"/>
      <c r="BE232" s="110"/>
      <c r="BF232" s="110"/>
      <c r="BG232" s="110">
        <f t="shared" si="6"/>
        <v>1133812.6299999999</v>
      </c>
      <c r="BH232" s="110"/>
      <c r="BI232" s="110"/>
      <c r="BJ232" s="110"/>
      <c r="BK232" s="110"/>
      <c r="BL232" s="110"/>
    </row>
    <row r="234" spans="1:79" ht="14.25" customHeight="1" x14ac:dyDescent="0.2">
      <c r="A234" s="34" t="s">
        <v>244</v>
      </c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</row>
    <row r="235" spans="1:79" ht="15" customHeight="1" x14ac:dyDescent="0.2">
      <c r="A235" s="48" t="s">
        <v>225</v>
      </c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</row>
    <row r="236" spans="1:79" ht="18" customHeight="1" x14ac:dyDescent="0.2">
      <c r="A236" s="55" t="s">
        <v>135</v>
      </c>
      <c r="B236" s="55"/>
      <c r="C236" s="55"/>
      <c r="D236" s="55"/>
      <c r="E236" s="55"/>
      <c r="F236" s="55"/>
      <c r="G236" s="55" t="s">
        <v>19</v>
      </c>
      <c r="H236" s="55"/>
      <c r="I236" s="55"/>
      <c r="J236" s="55"/>
      <c r="K236" s="55"/>
      <c r="L236" s="55"/>
      <c r="M236" s="55"/>
      <c r="N236" s="55"/>
      <c r="O236" s="55"/>
      <c r="P236" s="55"/>
      <c r="Q236" s="55" t="s">
        <v>231</v>
      </c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 t="s">
        <v>241</v>
      </c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  <c r="BB236" s="55"/>
      <c r="BC236" s="55"/>
      <c r="BD236" s="55"/>
      <c r="BE236" s="55"/>
      <c r="BF236" s="55"/>
      <c r="BG236" s="55"/>
      <c r="BH236" s="55"/>
      <c r="BI236" s="55"/>
      <c r="BJ236" s="55"/>
      <c r="BK236" s="55"/>
      <c r="BL236" s="55"/>
    </row>
    <row r="237" spans="1:79" ht="42.95" customHeight="1" x14ac:dyDescent="0.2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 t="s">
        <v>140</v>
      </c>
      <c r="R237" s="55"/>
      <c r="S237" s="55"/>
      <c r="T237" s="55"/>
      <c r="U237" s="55"/>
      <c r="V237" s="93" t="s">
        <v>141</v>
      </c>
      <c r="W237" s="93"/>
      <c r="X237" s="93"/>
      <c r="Y237" s="93"/>
      <c r="Z237" s="55" t="s">
        <v>142</v>
      </c>
      <c r="AA237" s="55"/>
      <c r="AB237" s="55"/>
      <c r="AC237" s="55"/>
      <c r="AD237" s="55"/>
      <c r="AE237" s="55"/>
      <c r="AF237" s="55"/>
      <c r="AG237" s="55"/>
      <c r="AH237" s="55"/>
      <c r="AI237" s="55"/>
      <c r="AJ237" s="55" t="s">
        <v>143</v>
      </c>
      <c r="AK237" s="55"/>
      <c r="AL237" s="55"/>
      <c r="AM237" s="55"/>
      <c r="AN237" s="55"/>
      <c r="AO237" s="55" t="s">
        <v>20</v>
      </c>
      <c r="AP237" s="55"/>
      <c r="AQ237" s="55"/>
      <c r="AR237" s="55"/>
      <c r="AS237" s="55"/>
      <c r="AT237" s="93" t="s">
        <v>144</v>
      </c>
      <c r="AU237" s="93"/>
      <c r="AV237" s="93"/>
      <c r="AW237" s="93"/>
      <c r="AX237" s="55" t="s">
        <v>142</v>
      </c>
      <c r="AY237" s="55"/>
      <c r="AZ237" s="55"/>
      <c r="BA237" s="55"/>
      <c r="BB237" s="55"/>
      <c r="BC237" s="55"/>
      <c r="BD237" s="55"/>
      <c r="BE237" s="55"/>
      <c r="BF237" s="55"/>
      <c r="BG237" s="55"/>
      <c r="BH237" s="55" t="s">
        <v>145</v>
      </c>
      <c r="BI237" s="55"/>
      <c r="BJ237" s="55"/>
      <c r="BK237" s="55"/>
      <c r="BL237" s="55"/>
    </row>
    <row r="238" spans="1:79" ht="63" customHeight="1" x14ac:dyDescent="0.2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93"/>
      <c r="W238" s="93"/>
      <c r="X238" s="93"/>
      <c r="Y238" s="93"/>
      <c r="Z238" s="55" t="s">
        <v>17</v>
      </c>
      <c r="AA238" s="55"/>
      <c r="AB238" s="55"/>
      <c r="AC238" s="55"/>
      <c r="AD238" s="55"/>
      <c r="AE238" s="55" t="s">
        <v>16</v>
      </c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93"/>
      <c r="AU238" s="93"/>
      <c r="AV238" s="93"/>
      <c r="AW238" s="93"/>
      <c r="AX238" s="55" t="s">
        <v>17</v>
      </c>
      <c r="AY238" s="55"/>
      <c r="AZ238" s="55"/>
      <c r="BA238" s="55"/>
      <c r="BB238" s="55"/>
      <c r="BC238" s="55" t="s">
        <v>16</v>
      </c>
      <c r="BD238" s="55"/>
      <c r="BE238" s="55"/>
      <c r="BF238" s="55"/>
      <c r="BG238" s="55"/>
      <c r="BH238" s="55"/>
      <c r="BI238" s="55"/>
      <c r="BJ238" s="55"/>
      <c r="BK238" s="55"/>
      <c r="BL238" s="55"/>
    </row>
    <row r="239" spans="1:79" ht="15" customHeight="1" x14ac:dyDescent="0.2">
      <c r="A239" s="55">
        <v>1</v>
      </c>
      <c r="B239" s="55"/>
      <c r="C239" s="55"/>
      <c r="D239" s="55"/>
      <c r="E239" s="55"/>
      <c r="F239" s="55"/>
      <c r="G239" s="55">
        <v>2</v>
      </c>
      <c r="H239" s="55"/>
      <c r="I239" s="55"/>
      <c r="J239" s="55"/>
      <c r="K239" s="55"/>
      <c r="L239" s="55"/>
      <c r="M239" s="55"/>
      <c r="N239" s="55"/>
      <c r="O239" s="55"/>
      <c r="P239" s="55"/>
      <c r="Q239" s="55">
        <v>3</v>
      </c>
      <c r="R239" s="55"/>
      <c r="S239" s="55"/>
      <c r="T239" s="55"/>
      <c r="U239" s="55"/>
      <c r="V239" s="55">
        <v>4</v>
      </c>
      <c r="W239" s="55"/>
      <c r="X239" s="55"/>
      <c r="Y239" s="55"/>
      <c r="Z239" s="55">
        <v>5</v>
      </c>
      <c r="AA239" s="55"/>
      <c r="AB239" s="55"/>
      <c r="AC239" s="55"/>
      <c r="AD239" s="55"/>
      <c r="AE239" s="55">
        <v>6</v>
      </c>
      <c r="AF239" s="55"/>
      <c r="AG239" s="55"/>
      <c r="AH239" s="55"/>
      <c r="AI239" s="55"/>
      <c r="AJ239" s="55">
        <v>7</v>
      </c>
      <c r="AK239" s="55"/>
      <c r="AL239" s="55"/>
      <c r="AM239" s="55"/>
      <c r="AN239" s="55"/>
      <c r="AO239" s="55">
        <v>8</v>
      </c>
      <c r="AP239" s="55"/>
      <c r="AQ239" s="55"/>
      <c r="AR239" s="55"/>
      <c r="AS239" s="55"/>
      <c r="AT239" s="55">
        <v>9</v>
      </c>
      <c r="AU239" s="55"/>
      <c r="AV239" s="55"/>
      <c r="AW239" s="55"/>
      <c r="AX239" s="55">
        <v>10</v>
      </c>
      <c r="AY239" s="55"/>
      <c r="AZ239" s="55"/>
      <c r="BA239" s="55"/>
      <c r="BB239" s="55"/>
      <c r="BC239" s="55">
        <v>11</v>
      </c>
      <c r="BD239" s="55"/>
      <c r="BE239" s="55"/>
      <c r="BF239" s="55"/>
      <c r="BG239" s="55"/>
      <c r="BH239" s="55">
        <v>12</v>
      </c>
      <c r="BI239" s="55"/>
      <c r="BJ239" s="55"/>
      <c r="BK239" s="55"/>
      <c r="BL239" s="55"/>
    </row>
    <row r="240" spans="1:79" s="1" customFormat="1" ht="12" hidden="1" customHeight="1" x14ac:dyDescent="0.2">
      <c r="A240" s="76" t="s">
        <v>64</v>
      </c>
      <c r="B240" s="76"/>
      <c r="C240" s="76"/>
      <c r="D240" s="76"/>
      <c r="E240" s="76"/>
      <c r="F240" s="76"/>
      <c r="G240" s="117" t="s">
        <v>57</v>
      </c>
      <c r="H240" s="117"/>
      <c r="I240" s="117"/>
      <c r="J240" s="117"/>
      <c r="K240" s="117"/>
      <c r="L240" s="117"/>
      <c r="M240" s="117"/>
      <c r="N240" s="117"/>
      <c r="O240" s="117"/>
      <c r="P240" s="117"/>
      <c r="Q240" s="103" t="s">
        <v>80</v>
      </c>
      <c r="R240" s="103"/>
      <c r="S240" s="103"/>
      <c r="T240" s="103"/>
      <c r="U240" s="103"/>
      <c r="V240" s="103" t="s">
        <v>81</v>
      </c>
      <c r="W240" s="103"/>
      <c r="X240" s="103"/>
      <c r="Y240" s="103"/>
      <c r="Z240" s="103" t="s">
        <v>82</v>
      </c>
      <c r="AA240" s="103"/>
      <c r="AB240" s="103"/>
      <c r="AC240" s="103"/>
      <c r="AD240" s="103"/>
      <c r="AE240" s="103" t="s">
        <v>83</v>
      </c>
      <c r="AF240" s="103"/>
      <c r="AG240" s="103"/>
      <c r="AH240" s="103"/>
      <c r="AI240" s="103"/>
      <c r="AJ240" s="125" t="s">
        <v>101</v>
      </c>
      <c r="AK240" s="103"/>
      <c r="AL240" s="103"/>
      <c r="AM240" s="103"/>
      <c r="AN240" s="103"/>
      <c r="AO240" s="103" t="s">
        <v>84</v>
      </c>
      <c r="AP240" s="103"/>
      <c r="AQ240" s="103"/>
      <c r="AR240" s="103"/>
      <c r="AS240" s="103"/>
      <c r="AT240" s="125" t="s">
        <v>102</v>
      </c>
      <c r="AU240" s="103"/>
      <c r="AV240" s="103"/>
      <c r="AW240" s="103"/>
      <c r="AX240" s="103" t="s">
        <v>85</v>
      </c>
      <c r="AY240" s="103"/>
      <c r="AZ240" s="103"/>
      <c r="BA240" s="103"/>
      <c r="BB240" s="103"/>
      <c r="BC240" s="103" t="s">
        <v>86</v>
      </c>
      <c r="BD240" s="103"/>
      <c r="BE240" s="103"/>
      <c r="BF240" s="103"/>
      <c r="BG240" s="103"/>
      <c r="BH240" s="125" t="s">
        <v>101</v>
      </c>
      <c r="BI240" s="103"/>
      <c r="BJ240" s="103"/>
      <c r="BK240" s="103"/>
      <c r="BL240" s="103"/>
      <c r="CA240" s="1" t="s">
        <v>52</v>
      </c>
    </row>
    <row r="241" spans="1:79" s="25" customFormat="1" ht="12.75" customHeight="1" x14ac:dyDescent="0.2">
      <c r="A241" s="99">
        <v>2111</v>
      </c>
      <c r="B241" s="99"/>
      <c r="C241" s="99"/>
      <c r="D241" s="99"/>
      <c r="E241" s="99"/>
      <c r="F241" s="99"/>
      <c r="G241" s="62" t="s">
        <v>176</v>
      </c>
      <c r="H241" s="63"/>
      <c r="I241" s="63"/>
      <c r="J241" s="63"/>
      <c r="K241" s="63"/>
      <c r="L241" s="63"/>
      <c r="M241" s="63"/>
      <c r="N241" s="63"/>
      <c r="O241" s="63"/>
      <c r="P241" s="64"/>
      <c r="Q241" s="109">
        <v>1098857</v>
      </c>
      <c r="R241" s="109"/>
      <c r="S241" s="109"/>
      <c r="T241" s="109"/>
      <c r="U241" s="109"/>
      <c r="V241" s="109">
        <v>0</v>
      </c>
      <c r="W241" s="109"/>
      <c r="X241" s="109"/>
      <c r="Y241" s="109"/>
      <c r="Z241" s="109">
        <v>0</v>
      </c>
      <c r="AA241" s="109"/>
      <c r="AB241" s="109"/>
      <c r="AC241" s="109"/>
      <c r="AD241" s="109"/>
      <c r="AE241" s="109">
        <v>0</v>
      </c>
      <c r="AF241" s="109"/>
      <c r="AG241" s="109"/>
      <c r="AH241" s="109"/>
      <c r="AI241" s="109"/>
      <c r="AJ241" s="109">
        <f t="shared" ref="AJ241:AJ249" si="7">IF(ISNUMBER(Q241),Q241,0)-IF(ISNUMBER(Z241),Z241,0)</f>
        <v>1098857</v>
      </c>
      <c r="AK241" s="109"/>
      <c r="AL241" s="109"/>
      <c r="AM241" s="109"/>
      <c r="AN241" s="109"/>
      <c r="AO241" s="109">
        <v>1383355</v>
      </c>
      <c r="AP241" s="109"/>
      <c r="AQ241" s="109"/>
      <c r="AR241" s="109"/>
      <c r="AS241" s="109"/>
      <c r="AT241" s="109">
        <f t="shared" ref="AT241:AT249" si="8">IF(ISNUMBER(V241),V241,0)-IF(ISNUMBER(Z241),Z241,0)-IF(ISNUMBER(AE241),AE241,0)</f>
        <v>0</v>
      </c>
      <c r="AU241" s="109"/>
      <c r="AV241" s="109"/>
      <c r="AW241" s="109"/>
      <c r="AX241" s="109">
        <v>0</v>
      </c>
      <c r="AY241" s="109"/>
      <c r="AZ241" s="109"/>
      <c r="BA241" s="109"/>
      <c r="BB241" s="109"/>
      <c r="BC241" s="109">
        <v>0</v>
      </c>
      <c r="BD241" s="109"/>
      <c r="BE241" s="109"/>
      <c r="BF241" s="109"/>
      <c r="BG241" s="109"/>
      <c r="BH241" s="109">
        <f t="shared" ref="BH241:BH249" si="9">IF(ISNUMBER(AO241),AO241,0)-IF(ISNUMBER(AX241),AX241,0)</f>
        <v>1383355</v>
      </c>
      <c r="BI241" s="109"/>
      <c r="BJ241" s="109"/>
      <c r="BK241" s="109"/>
      <c r="BL241" s="109"/>
      <c r="CA241" s="25" t="s">
        <v>53</v>
      </c>
    </row>
    <row r="242" spans="1:79" s="25" customFormat="1" ht="12.75" customHeight="1" x14ac:dyDescent="0.2">
      <c r="A242" s="99">
        <v>2120</v>
      </c>
      <c r="B242" s="99"/>
      <c r="C242" s="99"/>
      <c r="D242" s="99"/>
      <c r="E242" s="99"/>
      <c r="F242" s="99"/>
      <c r="G242" s="62" t="s">
        <v>177</v>
      </c>
      <c r="H242" s="63"/>
      <c r="I242" s="63"/>
      <c r="J242" s="63"/>
      <c r="K242" s="63"/>
      <c r="L242" s="63"/>
      <c r="M242" s="63"/>
      <c r="N242" s="63"/>
      <c r="O242" s="63"/>
      <c r="P242" s="64"/>
      <c r="Q242" s="109">
        <v>224936</v>
      </c>
      <c r="R242" s="109"/>
      <c r="S242" s="109"/>
      <c r="T242" s="109"/>
      <c r="U242" s="109"/>
      <c r="V242" s="109">
        <v>0</v>
      </c>
      <c r="W242" s="109"/>
      <c r="X242" s="109"/>
      <c r="Y242" s="109"/>
      <c r="Z242" s="109">
        <v>0</v>
      </c>
      <c r="AA242" s="109"/>
      <c r="AB242" s="109"/>
      <c r="AC242" s="109"/>
      <c r="AD242" s="109"/>
      <c r="AE242" s="109">
        <v>0</v>
      </c>
      <c r="AF242" s="109"/>
      <c r="AG242" s="109"/>
      <c r="AH242" s="109"/>
      <c r="AI242" s="109"/>
      <c r="AJ242" s="109">
        <f t="shared" si="7"/>
        <v>224936</v>
      </c>
      <c r="AK242" s="109"/>
      <c r="AL242" s="109"/>
      <c r="AM242" s="109"/>
      <c r="AN242" s="109"/>
      <c r="AO242" s="109">
        <v>304338</v>
      </c>
      <c r="AP242" s="109"/>
      <c r="AQ242" s="109"/>
      <c r="AR242" s="109"/>
      <c r="AS242" s="109"/>
      <c r="AT242" s="109">
        <f t="shared" si="8"/>
        <v>0</v>
      </c>
      <c r="AU242" s="109"/>
      <c r="AV242" s="109"/>
      <c r="AW242" s="109"/>
      <c r="AX242" s="109">
        <v>0</v>
      </c>
      <c r="AY242" s="109"/>
      <c r="AZ242" s="109"/>
      <c r="BA242" s="109"/>
      <c r="BB242" s="109"/>
      <c r="BC242" s="109">
        <v>0</v>
      </c>
      <c r="BD242" s="109"/>
      <c r="BE242" s="109"/>
      <c r="BF242" s="109"/>
      <c r="BG242" s="109"/>
      <c r="BH242" s="109">
        <f t="shared" si="9"/>
        <v>304338</v>
      </c>
      <c r="BI242" s="109"/>
      <c r="BJ242" s="109"/>
      <c r="BK242" s="109"/>
      <c r="BL242" s="109"/>
    </row>
    <row r="243" spans="1:79" s="25" customFormat="1" ht="25.5" customHeight="1" x14ac:dyDescent="0.2">
      <c r="A243" s="99">
        <v>2210</v>
      </c>
      <c r="B243" s="99"/>
      <c r="C243" s="99"/>
      <c r="D243" s="99"/>
      <c r="E243" s="99"/>
      <c r="F243" s="99"/>
      <c r="G243" s="62" t="s">
        <v>178</v>
      </c>
      <c r="H243" s="63"/>
      <c r="I243" s="63"/>
      <c r="J243" s="63"/>
      <c r="K243" s="63"/>
      <c r="L243" s="63"/>
      <c r="M243" s="63"/>
      <c r="N243" s="63"/>
      <c r="O243" s="63"/>
      <c r="P243" s="64"/>
      <c r="Q243" s="109">
        <v>30591</v>
      </c>
      <c r="R243" s="109"/>
      <c r="S243" s="109"/>
      <c r="T243" s="109"/>
      <c r="U243" s="109"/>
      <c r="V243" s="109">
        <v>0</v>
      </c>
      <c r="W243" s="109"/>
      <c r="X243" s="109"/>
      <c r="Y243" s="109"/>
      <c r="Z243" s="109">
        <v>0</v>
      </c>
      <c r="AA243" s="109"/>
      <c r="AB243" s="109"/>
      <c r="AC243" s="109"/>
      <c r="AD243" s="109"/>
      <c r="AE243" s="109">
        <v>0</v>
      </c>
      <c r="AF243" s="109"/>
      <c r="AG243" s="109"/>
      <c r="AH243" s="109"/>
      <c r="AI243" s="109"/>
      <c r="AJ243" s="109">
        <f t="shared" si="7"/>
        <v>30591</v>
      </c>
      <c r="AK243" s="109"/>
      <c r="AL243" s="109"/>
      <c r="AM243" s="109"/>
      <c r="AN243" s="109"/>
      <c r="AO243" s="109">
        <v>122647</v>
      </c>
      <c r="AP243" s="109"/>
      <c r="AQ243" s="109"/>
      <c r="AR243" s="109"/>
      <c r="AS243" s="109"/>
      <c r="AT243" s="109">
        <f t="shared" si="8"/>
        <v>0</v>
      </c>
      <c r="AU243" s="109"/>
      <c r="AV243" s="109"/>
      <c r="AW243" s="109"/>
      <c r="AX243" s="109">
        <v>0</v>
      </c>
      <c r="AY243" s="109"/>
      <c r="AZ243" s="109"/>
      <c r="BA243" s="109"/>
      <c r="BB243" s="109"/>
      <c r="BC243" s="109">
        <v>0</v>
      </c>
      <c r="BD243" s="109"/>
      <c r="BE243" s="109"/>
      <c r="BF243" s="109"/>
      <c r="BG243" s="109"/>
      <c r="BH243" s="109">
        <f t="shared" si="9"/>
        <v>122647</v>
      </c>
      <c r="BI243" s="109"/>
      <c r="BJ243" s="109"/>
      <c r="BK243" s="109"/>
      <c r="BL243" s="109"/>
    </row>
    <row r="244" spans="1:79" s="25" customFormat="1" ht="25.5" customHeight="1" x14ac:dyDescent="0.2">
      <c r="A244" s="99">
        <v>2220</v>
      </c>
      <c r="B244" s="99"/>
      <c r="C244" s="99"/>
      <c r="D244" s="99"/>
      <c r="E244" s="99"/>
      <c r="F244" s="99"/>
      <c r="G244" s="62" t="s">
        <v>275</v>
      </c>
      <c r="H244" s="63"/>
      <c r="I244" s="63"/>
      <c r="J244" s="63"/>
      <c r="K244" s="63"/>
      <c r="L244" s="63"/>
      <c r="M244" s="63"/>
      <c r="N244" s="63"/>
      <c r="O244" s="63"/>
      <c r="P244" s="64"/>
      <c r="Q244" s="109">
        <v>0</v>
      </c>
      <c r="R244" s="109"/>
      <c r="S244" s="109"/>
      <c r="T244" s="109"/>
      <c r="U244" s="109"/>
      <c r="V244" s="109">
        <v>0</v>
      </c>
      <c r="W244" s="109"/>
      <c r="X244" s="109"/>
      <c r="Y244" s="109"/>
      <c r="Z244" s="109">
        <v>0</v>
      </c>
      <c r="AA244" s="109"/>
      <c r="AB244" s="109"/>
      <c r="AC244" s="109"/>
      <c r="AD244" s="109"/>
      <c r="AE244" s="109">
        <v>0</v>
      </c>
      <c r="AF244" s="109"/>
      <c r="AG244" s="109"/>
      <c r="AH244" s="109"/>
      <c r="AI244" s="109"/>
      <c r="AJ244" s="109">
        <f t="shared" si="7"/>
        <v>0</v>
      </c>
      <c r="AK244" s="109"/>
      <c r="AL244" s="109"/>
      <c r="AM244" s="109"/>
      <c r="AN244" s="109"/>
      <c r="AO244" s="109">
        <v>2100</v>
      </c>
      <c r="AP244" s="109"/>
      <c r="AQ244" s="109"/>
      <c r="AR244" s="109"/>
      <c r="AS244" s="109"/>
      <c r="AT244" s="109">
        <f t="shared" si="8"/>
        <v>0</v>
      </c>
      <c r="AU244" s="109"/>
      <c r="AV244" s="109"/>
      <c r="AW244" s="109"/>
      <c r="AX244" s="109">
        <v>0</v>
      </c>
      <c r="AY244" s="109"/>
      <c r="AZ244" s="109"/>
      <c r="BA244" s="109"/>
      <c r="BB244" s="109"/>
      <c r="BC244" s="109">
        <v>0</v>
      </c>
      <c r="BD244" s="109"/>
      <c r="BE244" s="109"/>
      <c r="BF244" s="109"/>
      <c r="BG244" s="109"/>
      <c r="BH244" s="109">
        <f t="shared" si="9"/>
        <v>2100</v>
      </c>
      <c r="BI244" s="109"/>
      <c r="BJ244" s="109"/>
      <c r="BK244" s="109"/>
      <c r="BL244" s="109"/>
    </row>
    <row r="245" spans="1:79" s="25" customFormat="1" ht="25.5" customHeight="1" x14ac:dyDescent="0.2">
      <c r="A245" s="99">
        <v>2240</v>
      </c>
      <c r="B245" s="99"/>
      <c r="C245" s="99"/>
      <c r="D245" s="99"/>
      <c r="E245" s="99"/>
      <c r="F245" s="99"/>
      <c r="G245" s="62" t="s">
        <v>179</v>
      </c>
      <c r="H245" s="63"/>
      <c r="I245" s="63"/>
      <c r="J245" s="63"/>
      <c r="K245" s="63"/>
      <c r="L245" s="63"/>
      <c r="M245" s="63"/>
      <c r="N245" s="63"/>
      <c r="O245" s="63"/>
      <c r="P245" s="64"/>
      <c r="Q245" s="109">
        <v>9880</v>
      </c>
      <c r="R245" s="109"/>
      <c r="S245" s="109"/>
      <c r="T245" s="109"/>
      <c r="U245" s="109"/>
      <c r="V245" s="109">
        <v>0</v>
      </c>
      <c r="W245" s="109"/>
      <c r="X245" s="109"/>
      <c r="Y245" s="109"/>
      <c r="Z245" s="109">
        <v>0</v>
      </c>
      <c r="AA245" s="109"/>
      <c r="AB245" s="109"/>
      <c r="AC245" s="109"/>
      <c r="AD245" s="109"/>
      <c r="AE245" s="109">
        <v>0</v>
      </c>
      <c r="AF245" s="109"/>
      <c r="AG245" s="109"/>
      <c r="AH245" s="109"/>
      <c r="AI245" s="109"/>
      <c r="AJ245" s="109">
        <f t="shared" si="7"/>
        <v>9880</v>
      </c>
      <c r="AK245" s="109"/>
      <c r="AL245" s="109"/>
      <c r="AM245" s="109"/>
      <c r="AN245" s="109"/>
      <c r="AO245" s="109">
        <v>12318</v>
      </c>
      <c r="AP245" s="109"/>
      <c r="AQ245" s="109"/>
      <c r="AR245" s="109"/>
      <c r="AS245" s="109"/>
      <c r="AT245" s="109">
        <f t="shared" si="8"/>
        <v>0</v>
      </c>
      <c r="AU245" s="109"/>
      <c r="AV245" s="109"/>
      <c r="AW245" s="109"/>
      <c r="AX245" s="109">
        <v>0</v>
      </c>
      <c r="AY245" s="109"/>
      <c r="AZ245" s="109"/>
      <c r="BA245" s="109"/>
      <c r="BB245" s="109"/>
      <c r="BC245" s="109">
        <v>0</v>
      </c>
      <c r="BD245" s="109"/>
      <c r="BE245" s="109"/>
      <c r="BF245" s="109"/>
      <c r="BG245" s="109"/>
      <c r="BH245" s="109">
        <f t="shared" si="9"/>
        <v>12318</v>
      </c>
      <c r="BI245" s="109"/>
      <c r="BJ245" s="109"/>
      <c r="BK245" s="109"/>
      <c r="BL245" s="109"/>
    </row>
    <row r="246" spans="1:79" s="25" customFormat="1" ht="12.75" customHeight="1" x14ac:dyDescent="0.2">
      <c r="A246" s="99">
        <v>2250</v>
      </c>
      <c r="B246" s="99"/>
      <c r="C246" s="99"/>
      <c r="D246" s="99"/>
      <c r="E246" s="99"/>
      <c r="F246" s="99"/>
      <c r="G246" s="62" t="s">
        <v>180</v>
      </c>
      <c r="H246" s="63"/>
      <c r="I246" s="63"/>
      <c r="J246" s="63"/>
      <c r="K246" s="63"/>
      <c r="L246" s="63"/>
      <c r="M246" s="63"/>
      <c r="N246" s="63"/>
      <c r="O246" s="63"/>
      <c r="P246" s="64"/>
      <c r="Q246" s="109">
        <v>9360</v>
      </c>
      <c r="R246" s="109"/>
      <c r="S246" s="109"/>
      <c r="T246" s="109"/>
      <c r="U246" s="109"/>
      <c r="V246" s="109">
        <v>0</v>
      </c>
      <c r="W246" s="109"/>
      <c r="X246" s="109"/>
      <c r="Y246" s="109"/>
      <c r="Z246" s="109">
        <v>0</v>
      </c>
      <c r="AA246" s="109"/>
      <c r="AB246" s="109"/>
      <c r="AC246" s="109"/>
      <c r="AD246" s="109"/>
      <c r="AE246" s="109">
        <v>0</v>
      </c>
      <c r="AF246" s="109"/>
      <c r="AG246" s="109"/>
      <c r="AH246" s="109"/>
      <c r="AI246" s="109"/>
      <c r="AJ246" s="109">
        <f t="shared" si="7"/>
        <v>9360</v>
      </c>
      <c r="AK246" s="109"/>
      <c r="AL246" s="109"/>
      <c r="AM246" s="109"/>
      <c r="AN246" s="109"/>
      <c r="AO246" s="109">
        <v>8880</v>
      </c>
      <c r="AP246" s="109"/>
      <c r="AQ246" s="109"/>
      <c r="AR246" s="109"/>
      <c r="AS246" s="109"/>
      <c r="AT246" s="109">
        <f t="shared" si="8"/>
        <v>0</v>
      </c>
      <c r="AU246" s="109"/>
      <c r="AV246" s="109"/>
      <c r="AW246" s="109"/>
      <c r="AX246" s="109">
        <v>0</v>
      </c>
      <c r="AY246" s="109"/>
      <c r="AZ246" s="109"/>
      <c r="BA246" s="109"/>
      <c r="BB246" s="109"/>
      <c r="BC246" s="109">
        <v>0</v>
      </c>
      <c r="BD246" s="109"/>
      <c r="BE246" s="109"/>
      <c r="BF246" s="109"/>
      <c r="BG246" s="109"/>
      <c r="BH246" s="109">
        <f t="shared" si="9"/>
        <v>8880</v>
      </c>
      <c r="BI246" s="109"/>
      <c r="BJ246" s="109"/>
      <c r="BK246" s="109"/>
      <c r="BL246" s="109"/>
    </row>
    <row r="247" spans="1:79" s="25" customFormat="1" ht="12.75" customHeight="1" x14ac:dyDescent="0.2">
      <c r="A247" s="99">
        <v>2271</v>
      </c>
      <c r="B247" s="99"/>
      <c r="C247" s="99"/>
      <c r="D247" s="99"/>
      <c r="E247" s="99"/>
      <c r="F247" s="99"/>
      <c r="G247" s="62" t="s">
        <v>277</v>
      </c>
      <c r="H247" s="63"/>
      <c r="I247" s="63"/>
      <c r="J247" s="63"/>
      <c r="K247" s="63"/>
      <c r="L247" s="63"/>
      <c r="M247" s="63"/>
      <c r="N247" s="63"/>
      <c r="O247" s="63"/>
      <c r="P247" s="64"/>
      <c r="Q247" s="109">
        <v>0</v>
      </c>
      <c r="R247" s="109"/>
      <c r="S247" s="109"/>
      <c r="T247" s="109"/>
      <c r="U247" s="109"/>
      <c r="V247" s="109">
        <v>0</v>
      </c>
      <c r="W247" s="109"/>
      <c r="X247" s="109"/>
      <c r="Y247" s="109"/>
      <c r="Z247" s="109">
        <v>0</v>
      </c>
      <c r="AA247" s="109"/>
      <c r="AB247" s="109"/>
      <c r="AC247" s="109"/>
      <c r="AD247" s="109"/>
      <c r="AE247" s="109">
        <v>0</v>
      </c>
      <c r="AF247" s="109"/>
      <c r="AG247" s="109"/>
      <c r="AH247" s="109"/>
      <c r="AI247" s="109"/>
      <c r="AJ247" s="109">
        <f t="shared" si="7"/>
        <v>0</v>
      </c>
      <c r="AK247" s="109"/>
      <c r="AL247" s="109"/>
      <c r="AM247" s="109"/>
      <c r="AN247" s="109"/>
      <c r="AO247" s="109">
        <v>0</v>
      </c>
      <c r="AP247" s="109"/>
      <c r="AQ247" s="109"/>
      <c r="AR247" s="109"/>
      <c r="AS247" s="109"/>
      <c r="AT247" s="109">
        <f t="shared" si="8"/>
        <v>0</v>
      </c>
      <c r="AU247" s="109"/>
      <c r="AV247" s="109"/>
      <c r="AW247" s="109"/>
      <c r="AX247" s="109">
        <v>0</v>
      </c>
      <c r="AY247" s="109"/>
      <c r="AZ247" s="109"/>
      <c r="BA247" s="109"/>
      <c r="BB247" s="109"/>
      <c r="BC247" s="109">
        <v>0</v>
      </c>
      <c r="BD247" s="109"/>
      <c r="BE247" s="109"/>
      <c r="BF247" s="109"/>
      <c r="BG247" s="109"/>
      <c r="BH247" s="109">
        <f t="shared" si="9"/>
        <v>0</v>
      </c>
      <c r="BI247" s="109"/>
      <c r="BJ247" s="109"/>
      <c r="BK247" s="109"/>
      <c r="BL247" s="109"/>
    </row>
    <row r="248" spans="1:79" s="25" customFormat="1" ht="51" customHeight="1" x14ac:dyDescent="0.2">
      <c r="A248" s="99">
        <v>2282</v>
      </c>
      <c r="B248" s="99"/>
      <c r="C248" s="99"/>
      <c r="D248" s="99"/>
      <c r="E248" s="99"/>
      <c r="F248" s="99"/>
      <c r="G248" s="62" t="s">
        <v>181</v>
      </c>
      <c r="H248" s="63"/>
      <c r="I248" s="63"/>
      <c r="J248" s="63"/>
      <c r="K248" s="63"/>
      <c r="L248" s="63"/>
      <c r="M248" s="63"/>
      <c r="N248" s="63"/>
      <c r="O248" s="63"/>
      <c r="P248" s="64"/>
      <c r="Q248" s="109">
        <v>0</v>
      </c>
      <c r="R248" s="109"/>
      <c r="S248" s="109"/>
      <c r="T248" s="109"/>
      <c r="U248" s="109"/>
      <c r="V248" s="109">
        <v>0</v>
      </c>
      <c r="W248" s="109"/>
      <c r="X248" s="109"/>
      <c r="Y248" s="109"/>
      <c r="Z248" s="109">
        <v>0</v>
      </c>
      <c r="AA248" s="109"/>
      <c r="AB248" s="109"/>
      <c r="AC248" s="109"/>
      <c r="AD248" s="109"/>
      <c r="AE248" s="109">
        <v>0</v>
      </c>
      <c r="AF248" s="109"/>
      <c r="AG248" s="109"/>
      <c r="AH248" s="109"/>
      <c r="AI248" s="109"/>
      <c r="AJ248" s="109">
        <f t="shared" si="7"/>
        <v>0</v>
      </c>
      <c r="AK248" s="109"/>
      <c r="AL248" s="109"/>
      <c r="AM248" s="109"/>
      <c r="AN248" s="109"/>
      <c r="AO248" s="109">
        <v>16862</v>
      </c>
      <c r="AP248" s="109"/>
      <c r="AQ248" s="109"/>
      <c r="AR248" s="109"/>
      <c r="AS248" s="109"/>
      <c r="AT248" s="109">
        <f t="shared" si="8"/>
        <v>0</v>
      </c>
      <c r="AU248" s="109"/>
      <c r="AV248" s="109"/>
      <c r="AW248" s="109"/>
      <c r="AX248" s="109">
        <v>0</v>
      </c>
      <c r="AY248" s="109"/>
      <c r="AZ248" s="109"/>
      <c r="BA248" s="109"/>
      <c r="BB248" s="109"/>
      <c r="BC248" s="109">
        <v>0</v>
      </c>
      <c r="BD248" s="109"/>
      <c r="BE248" s="109"/>
      <c r="BF248" s="109"/>
      <c r="BG248" s="109"/>
      <c r="BH248" s="109">
        <f t="shared" si="9"/>
        <v>16862</v>
      </c>
      <c r="BI248" s="109"/>
      <c r="BJ248" s="109"/>
      <c r="BK248" s="109"/>
      <c r="BL248" s="109"/>
    </row>
    <row r="249" spans="1:79" s="6" customFormat="1" ht="12.75" customHeight="1" x14ac:dyDescent="0.2">
      <c r="A249" s="114"/>
      <c r="B249" s="114"/>
      <c r="C249" s="114"/>
      <c r="D249" s="114"/>
      <c r="E249" s="114"/>
      <c r="F249" s="114"/>
      <c r="G249" s="100" t="s">
        <v>147</v>
      </c>
      <c r="H249" s="101"/>
      <c r="I249" s="101"/>
      <c r="J249" s="101"/>
      <c r="K249" s="101"/>
      <c r="L249" s="101"/>
      <c r="M249" s="101"/>
      <c r="N249" s="101"/>
      <c r="O249" s="101"/>
      <c r="P249" s="102"/>
      <c r="Q249" s="110">
        <v>1373624</v>
      </c>
      <c r="R249" s="110"/>
      <c r="S249" s="110"/>
      <c r="T249" s="110"/>
      <c r="U249" s="110"/>
      <c r="V249" s="110">
        <v>0</v>
      </c>
      <c r="W249" s="110"/>
      <c r="X249" s="110"/>
      <c r="Y249" s="110"/>
      <c r="Z249" s="110">
        <v>0</v>
      </c>
      <c r="AA249" s="110"/>
      <c r="AB249" s="110"/>
      <c r="AC249" s="110"/>
      <c r="AD249" s="110"/>
      <c r="AE249" s="110">
        <v>0</v>
      </c>
      <c r="AF249" s="110"/>
      <c r="AG249" s="110"/>
      <c r="AH249" s="110"/>
      <c r="AI249" s="110"/>
      <c r="AJ249" s="110">
        <f t="shared" si="7"/>
        <v>1373624</v>
      </c>
      <c r="AK249" s="110"/>
      <c r="AL249" s="110"/>
      <c r="AM249" s="110"/>
      <c r="AN249" s="110"/>
      <c r="AO249" s="110">
        <v>1850500</v>
      </c>
      <c r="AP249" s="110"/>
      <c r="AQ249" s="110"/>
      <c r="AR249" s="110"/>
      <c r="AS249" s="110"/>
      <c r="AT249" s="110">
        <f t="shared" si="8"/>
        <v>0</v>
      </c>
      <c r="AU249" s="110"/>
      <c r="AV249" s="110"/>
      <c r="AW249" s="110"/>
      <c r="AX249" s="110">
        <v>0</v>
      </c>
      <c r="AY249" s="110"/>
      <c r="AZ249" s="110"/>
      <c r="BA249" s="110"/>
      <c r="BB249" s="110"/>
      <c r="BC249" s="110">
        <v>0</v>
      </c>
      <c r="BD249" s="110"/>
      <c r="BE249" s="110"/>
      <c r="BF249" s="110"/>
      <c r="BG249" s="110"/>
      <c r="BH249" s="110">
        <f t="shared" si="9"/>
        <v>1850500</v>
      </c>
      <c r="BI249" s="110"/>
      <c r="BJ249" s="110"/>
      <c r="BK249" s="110"/>
      <c r="BL249" s="110"/>
    </row>
    <row r="251" spans="1:79" ht="14.25" customHeight="1" x14ac:dyDescent="0.2">
      <c r="A251" s="34" t="s">
        <v>232</v>
      </c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</row>
    <row r="252" spans="1:79" ht="15" customHeight="1" x14ac:dyDescent="0.2">
      <c r="A252" s="48" t="s">
        <v>225</v>
      </c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</row>
    <row r="253" spans="1:79" ht="42.95" customHeight="1" x14ac:dyDescent="0.2">
      <c r="A253" s="93" t="s">
        <v>135</v>
      </c>
      <c r="B253" s="93"/>
      <c r="C253" s="93"/>
      <c r="D253" s="93"/>
      <c r="E253" s="93"/>
      <c r="F253" s="93"/>
      <c r="G253" s="55" t="s">
        <v>19</v>
      </c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 t="s">
        <v>15</v>
      </c>
      <c r="U253" s="55"/>
      <c r="V253" s="55"/>
      <c r="W253" s="55"/>
      <c r="X253" s="55"/>
      <c r="Y253" s="55"/>
      <c r="Z253" s="55" t="s">
        <v>14</v>
      </c>
      <c r="AA253" s="55"/>
      <c r="AB253" s="55"/>
      <c r="AC253" s="55"/>
      <c r="AD253" s="55"/>
      <c r="AE253" s="55" t="s">
        <v>228</v>
      </c>
      <c r="AF253" s="55"/>
      <c r="AG253" s="55"/>
      <c r="AH253" s="55"/>
      <c r="AI253" s="55"/>
      <c r="AJ253" s="55"/>
      <c r="AK253" s="55" t="s">
        <v>233</v>
      </c>
      <c r="AL253" s="55"/>
      <c r="AM253" s="55"/>
      <c r="AN253" s="55"/>
      <c r="AO253" s="55"/>
      <c r="AP253" s="55"/>
      <c r="AQ253" s="55" t="s">
        <v>245</v>
      </c>
      <c r="AR253" s="55"/>
      <c r="AS253" s="55"/>
      <c r="AT253" s="55"/>
      <c r="AU253" s="55"/>
      <c r="AV253" s="55"/>
      <c r="AW253" s="55" t="s">
        <v>18</v>
      </c>
      <c r="AX253" s="55"/>
      <c r="AY253" s="55"/>
      <c r="AZ253" s="55"/>
      <c r="BA253" s="55"/>
      <c r="BB253" s="55"/>
      <c r="BC253" s="55"/>
      <c r="BD253" s="55"/>
      <c r="BE253" s="55" t="s">
        <v>156</v>
      </c>
      <c r="BF253" s="55"/>
      <c r="BG253" s="55"/>
      <c r="BH253" s="55"/>
      <c r="BI253" s="55"/>
      <c r="BJ253" s="55"/>
      <c r="BK253" s="55"/>
      <c r="BL253" s="55"/>
    </row>
    <row r="254" spans="1:79" ht="21.75" customHeight="1" x14ac:dyDescent="0.2">
      <c r="A254" s="93"/>
      <c r="B254" s="93"/>
      <c r="C254" s="93"/>
      <c r="D254" s="93"/>
      <c r="E254" s="93"/>
      <c r="F254" s="93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  <c r="BB254" s="55"/>
      <c r="BC254" s="55"/>
      <c r="BD254" s="55"/>
      <c r="BE254" s="55"/>
      <c r="BF254" s="55"/>
      <c r="BG254" s="55"/>
      <c r="BH254" s="55"/>
      <c r="BI254" s="55"/>
      <c r="BJ254" s="55"/>
      <c r="BK254" s="55"/>
      <c r="BL254" s="55"/>
    </row>
    <row r="255" spans="1:79" ht="15" customHeight="1" x14ac:dyDescent="0.2">
      <c r="A255" s="55">
        <v>1</v>
      </c>
      <c r="B255" s="55"/>
      <c r="C255" s="55"/>
      <c r="D255" s="55"/>
      <c r="E255" s="55"/>
      <c r="F255" s="55"/>
      <c r="G255" s="55">
        <v>2</v>
      </c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>
        <v>3</v>
      </c>
      <c r="U255" s="55"/>
      <c r="V255" s="55"/>
      <c r="W255" s="55"/>
      <c r="X255" s="55"/>
      <c r="Y255" s="55"/>
      <c r="Z255" s="55">
        <v>4</v>
      </c>
      <c r="AA255" s="55"/>
      <c r="AB255" s="55"/>
      <c r="AC255" s="55"/>
      <c r="AD255" s="55"/>
      <c r="AE255" s="55">
        <v>5</v>
      </c>
      <c r="AF255" s="55"/>
      <c r="AG255" s="55"/>
      <c r="AH255" s="55"/>
      <c r="AI255" s="55"/>
      <c r="AJ255" s="55"/>
      <c r="AK255" s="55">
        <v>6</v>
      </c>
      <c r="AL255" s="55"/>
      <c r="AM255" s="55"/>
      <c r="AN255" s="55"/>
      <c r="AO255" s="55"/>
      <c r="AP255" s="55"/>
      <c r="AQ255" s="55">
        <v>7</v>
      </c>
      <c r="AR255" s="55"/>
      <c r="AS255" s="55"/>
      <c r="AT255" s="55"/>
      <c r="AU255" s="55"/>
      <c r="AV255" s="55"/>
      <c r="AW255" s="76">
        <v>8</v>
      </c>
      <c r="AX255" s="76"/>
      <c r="AY255" s="76"/>
      <c r="AZ255" s="76"/>
      <c r="BA255" s="76"/>
      <c r="BB255" s="76"/>
      <c r="BC255" s="76"/>
      <c r="BD255" s="76"/>
      <c r="BE255" s="76">
        <v>9</v>
      </c>
      <c r="BF255" s="76"/>
      <c r="BG255" s="76"/>
      <c r="BH255" s="76"/>
      <c r="BI255" s="76"/>
      <c r="BJ255" s="76"/>
      <c r="BK255" s="76"/>
      <c r="BL255" s="76"/>
    </row>
    <row r="256" spans="1:79" s="1" customFormat="1" ht="18.75" hidden="1" customHeight="1" x14ac:dyDescent="0.2">
      <c r="A256" s="76" t="s">
        <v>64</v>
      </c>
      <c r="B256" s="76"/>
      <c r="C256" s="76"/>
      <c r="D256" s="76"/>
      <c r="E256" s="76"/>
      <c r="F256" s="76"/>
      <c r="G256" s="117" t="s">
        <v>57</v>
      </c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03" t="s">
        <v>80</v>
      </c>
      <c r="U256" s="103"/>
      <c r="V256" s="103"/>
      <c r="W256" s="103"/>
      <c r="X256" s="103"/>
      <c r="Y256" s="103"/>
      <c r="Z256" s="103" t="s">
        <v>81</v>
      </c>
      <c r="AA256" s="103"/>
      <c r="AB256" s="103"/>
      <c r="AC256" s="103"/>
      <c r="AD256" s="103"/>
      <c r="AE256" s="103" t="s">
        <v>82</v>
      </c>
      <c r="AF256" s="103"/>
      <c r="AG256" s="103"/>
      <c r="AH256" s="103"/>
      <c r="AI256" s="103"/>
      <c r="AJ256" s="103"/>
      <c r="AK256" s="103" t="s">
        <v>83</v>
      </c>
      <c r="AL256" s="103"/>
      <c r="AM256" s="103"/>
      <c r="AN256" s="103"/>
      <c r="AO256" s="103"/>
      <c r="AP256" s="103"/>
      <c r="AQ256" s="103" t="s">
        <v>84</v>
      </c>
      <c r="AR256" s="103"/>
      <c r="AS256" s="103"/>
      <c r="AT256" s="103"/>
      <c r="AU256" s="103"/>
      <c r="AV256" s="103"/>
      <c r="AW256" s="117" t="s">
        <v>87</v>
      </c>
      <c r="AX256" s="117"/>
      <c r="AY256" s="117"/>
      <c r="AZ256" s="117"/>
      <c r="BA256" s="117"/>
      <c r="BB256" s="117"/>
      <c r="BC256" s="117"/>
      <c r="BD256" s="117"/>
      <c r="BE256" s="117" t="s">
        <v>88</v>
      </c>
      <c r="BF256" s="117"/>
      <c r="BG256" s="117"/>
      <c r="BH256" s="117"/>
      <c r="BI256" s="117"/>
      <c r="BJ256" s="117"/>
      <c r="BK256" s="117"/>
      <c r="BL256" s="117"/>
      <c r="CA256" s="1" t="s">
        <v>54</v>
      </c>
    </row>
    <row r="257" spans="1:79" s="25" customFormat="1" ht="12.75" customHeight="1" x14ac:dyDescent="0.2">
      <c r="A257" s="99">
        <v>2111</v>
      </c>
      <c r="B257" s="99"/>
      <c r="C257" s="99"/>
      <c r="D257" s="99"/>
      <c r="E257" s="99"/>
      <c r="F257" s="99"/>
      <c r="G257" s="62" t="s">
        <v>176</v>
      </c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4"/>
      <c r="T257" s="109">
        <v>926536</v>
      </c>
      <c r="U257" s="109"/>
      <c r="V257" s="109"/>
      <c r="W257" s="109"/>
      <c r="X257" s="109"/>
      <c r="Y257" s="109"/>
      <c r="Z257" s="109">
        <v>925239.92</v>
      </c>
      <c r="AA257" s="109"/>
      <c r="AB257" s="109"/>
      <c r="AC257" s="109"/>
      <c r="AD257" s="109"/>
      <c r="AE257" s="109">
        <v>0</v>
      </c>
      <c r="AF257" s="109"/>
      <c r="AG257" s="109"/>
      <c r="AH257" s="109"/>
      <c r="AI257" s="109"/>
      <c r="AJ257" s="109"/>
      <c r="AK257" s="109">
        <v>0</v>
      </c>
      <c r="AL257" s="109"/>
      <c r="AM257" s="109"/>
      <c r="AN257" s="109"/>
      <c r="AO257" s="109"/>
      <c r="AP257" s="109"/>
      <c r="AQ257" s="109">
        <v>0</v>
      </c>
      <c r="AR257" s="109"/>
      <c r="AS257" s="109"/>
      <c r="AT257" s="109"/>
      <c r="AU257" s="109"/>
      <c r="AV257" s="109"/>
      <c r="AW257" s="132"/>
      <c r="AX257" s="132"/>
      <c r="AY257" s="132"/>
      <c r="AZ257" s="132"/>
      <c r="BA257" s="132"/>
      <c r="BB257" s="132"/>
      <c r="BC257" s="132"/>
      <c r="BD257" s="132"/>
      <c r="BE257" s="132"/>
      <c r="BF257" s="132"/>
      <c r="BG257" s="132"/>
      <c r="BH257" s="132"/>
      <c r="BI257" s="132"/>
      <c r="BJ257" s="132"/>
      <c r="BK257" s="132"/>
      <c r="BL257" s="132"/>
      <c r="CA257" s="25" t="s">
        <v>55</v>
      </c>
    </row>
    <row r="258" spans="1:79" s="25" customFormat="1" ht="12.75" customHeight="1" x14ac:dyDescent="0.2">
      <c r="A258" s="99">
        <v>2120</v>
      </c>
      <c r="B258" s="99"/>
      <c r="C258" s="99"/>
      <c r="D258" s="99"/>
      <c r="E258" s="99"/>
      <c r="F258" s="99"/>
      <c r="G258" s="62" t="s">
        <v>177</v>
      </c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4"/>
      <c r="T258" s="109">
        <v>203837</v>
      </c>
      <c r="U258" s="109"/>
      <c r="V258" s="109"/>
      <c r="W258" s="109"/>
      <c r="X258" s="109"/>
      <c r="Y258" s="109"/>
      <c r="Z258" s="109">
        <v>198427.53</v>
      </c>
      <c r="AA258" s="109"/>
      <c r="AB258" s="109"/>
      <c r="AC258" s="109"/>
      <c r="AD258" s="109"/>
      <c r="AE258" s="109">
        <v>0</v>
      </c>
      <c r="AF258" s="109"/>
      <c r="AG258" s="109"/>
      <c r="AH258" s="109"/>
      <c r="AI258" s="109"/>
      <c r="AJ258" s="109"/>
      <c r="AK258" s="109">
        <v>0</v>
      </c>
      <c r="AL258" s="109"/>
      <c r="AM258" s="109"/>
      <c r="AN258" s="109"/>
      <c r="AO258" s="109"/>
      <c r="AP258" s="109"/>
      <c r="AQ258" s="109">
        <v>0</v>
      </c>
      <c r="AR258" s="109"/>
      <c r="AS258" s="109"/>
      <c r="AT258" s="109"/>
      <c r="AU258" s="109"/>
      <c r="AV258" s="109"/>
      <c r="AW258" s="132"/>
      <c r="AX258" s="132"/>
      <c r="AY258" s="132"/>
      <c r="AZ258" s="132"/>
      <c r="BA258" s="132"/>
      <c r="BB258" s="132"/>
      <c r="BC258" s="132"/>
      <c r="BD258" s="132"/>
      <c r="BE258" s="132"/>
      <c r="BF258" s="132"/>
      <c r="BG258" s="132"/>
      <c r="BH258" s="132"/>
      <c r="BI258" s="132"/>
      <c r="BJ258" s="132"/>
      <c r="BK258" s="132"/>
      <c r="BL258" s="132"/>
    </row>
    <row r="259" spans="1:79" s="25" customFormat="1" ht="25.5" customHeight="1" x14ac:dyDescent="0.2">
      <c r="A259" s="99">
        <v>2210</v>
      </c>
      <c r="B259" s="99"/>
      <c r="C259" s="99"/>
      <c r="D259" s="99"/>
      <c r="E259" s="99"/>
      <c r="F259" s="99"/>
      <c r="G259" s="62" t="s">
        <v>178</v>
      </c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4"/>
      <c r="T259" s="109">
        <v>7500</v>
      </c>
      <c r="U259" s="109"/>
      <c r="V259" s="109"/>
      <c r="W259" s="109"/>
      <c r="X259" s="109"/>
      <c r="Y259" s="109"/>
      <c r="Z259" s="109">
        <v>5916</v>
      </c>
      <c r="AA259" s="109"/>
      <c r="AB259" s="109"/>
      <c r="AC259" s="109"/>
      <c r="AD259" s="109"/>
      <c r="AE259" s="109">
        <v>0</v>
      </c>
      <c r="AF259" s="109"/>
      <c r="AG259" s="109"/>
      <c r="AH259" s="109"/>
      <c r="AI259" s="109"/>
      <c r="AJ259" s="109"/>
      <c r="AK259" s="109">
        <v>0</v>
      </c>
      <c r="AL259" s="109"/>
      <c r="AM259" s="109"/>
      <c r="AN259" s="109"/>
      <c r="AO259" s="109"/>
      <c r="AP259" s="109"/>
      <c r="AQ259" s="109">
        <v>0</v>
      </c>
      <c r="AR259" s="109"/>
      <c r="AS259" s="109"/>
      <c r="AT259" s="109"/>
      <c r="AU259" s="109"/>
      <c r="AV259" s="109"/>
      <c r="AW259" s="132"/>
      <c r="AX259" s="132"/>
      <c r="AY259" s="132"/>
      <c r="AZ259" s="132"/>
      <c r="BA259" s="132"/>
      <c r="BB259" s="132"/>
      <c r="BC259" s="132"/>
      <c r="BD259" s="132"/>
      <c r="BE259" s="132"/>
      <c r="BF259" s="132"/>
      <c r="BG259" s="132"/>
      <c r="BH259" s="132"/>
      <c r="BI259" s="132"/>
      <c r="BJ259" s="132"/>
      <c r="BK259" s="132"/>
      <c r="BL259" s="132"/>
    </row>
    <row r="260" spans="1:79" s="25" customFormat="1" ht="12.75" customHeight="1" x14ac:dyDescent="0.2">
      <c r="A260" s="99">
        <v>2240</v>
      </c>
      <c r="B260" s="99"/>
      <c r="C260" s="99"/>
      <c r="D260" s="99"/>
      <c r="E260" s="99"/>
      <c r="F260" s="99"/>
      <c r="G260" s="62" t="s">
        <v>179</v>
      </c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4"/>
      <c r="T260" s="109">
        <v>4724</v>
      </c>
      <c r="U260" s="109"/>
      <c r="V260" s="109"/>
      <c r="W260" s="109"/>
      <c r="X260" s="109"/>
      <c r="Y260" s="109"/>
      <c r="Z260" s="109">
        <v>2581.21</v>
      </c>
      <c r="AA260" s="109"/>
      <c r="AB260" s="109"/>
      <c r="AC260" s="109"/>
      <c r="AD260" s="109"/>
      <c r="AE260" s="109">
        <v>0</v>
      </c>
      <c r="AF260" s="109"/>
      <c r="AG260" s="109"/>
      <c r="AH260" s="109"/>
      <c r="AI260" s="109"/>
      <c r="AJ260" s="109"/>
      <c r="AK260" s="109">
        <v>0</v>
      </c>
      <c r="AL260" s="109"/>
      <c r="AM260" s="109"/>
      <c r="AN260" s="109"/>
      <c r="AO260" s="109"/>
      <c r="AP260" s="109"/>
      <c r="AQ260" s="109">
        <v>0</v>
      </c>
      <c r="AR260" s="109"/>
      <c r="AS260" s="109"/>
      <c r="AT260" s="109"/>
      <c r="AU260" s="109"/>
      <c r="AV260" s="109"/>
      <c r="AW260" s="132"/>
      <c r="AX260" s="132"/>
      <c r="AY260" s="132"/>
      <c r="AZ260" s="132"/>
      <c r="BA260" s="132"/>
      <c r="BB260" s="132"/>
      <c r="BC260" s="132"/>
      <c r="BD260" s="132"/>
      <c r="BE260" s="132"/>
      <c r="BF260" s="132"/>
      <c r="BG260" s="132"/>
      <c r="BH260" s="132"/>
      <c r="BI260" s="132"/>
      <c r="BJ260" s="132"/>
      <c r="BK260" s="132"/>
      <c r="BL260" s="132"/>
    </row>
    <row r="261" spans="1:79" s="25" customFormat="1" ht="12.75" customHeight="1" x14ac:dyDescent="0.2">
      <c r="A261" s="99">
        <v>2250</v>
      </c>
      <c r="B261" s="99"/>
      <c r="C261" s="99"/>
      <c r="D261" s="99"/>
      <c r="E261" s="99"/>
      <c r="F261" s="99"/>
      <c r="G261" s="62" t="s">
        <v>180</v>
      </c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4"/>
      <c r="T261" s="109">
        <v>21363</v>
      </c>
      <c r="U261" s="109"/>
      <c r="V261" s="109"/>
      <c r="W261" s="109"/>
      <c r="X261" s="109"/>
      <c r="Y261" s="109"/>
      <c r="Z261" s="109">
        <v>1647.97</v>
      </c>
      <c r="AA261" s="109"/>
      <c r="AB261" s="109"/>
      <c r="AC261" s="109"/>
      <c r="AD261" s="109"/>
      <c r="AE261" s="109">
        <v>0</v>
      </c>
      <c r="AF261" s="109"/>
      <c r="AG261" s="109"/>
      <c r="AH261" s="109"/>
      <c r="AI261" s="109"/>
      <c r="AJ261" s="109"/>
      <c r="AK261" s="109">
        <v>0</v>
      </c>
      <c r="AL261" s="109"/>
      <c r="AM261" s="109"/>
      <c r="AN261" s="109"/>
      <c r="AO261" s="109"/>
      <c r="AP261" s="109"/>
      <c r="AQ261" s="109">
        <v>0</v>
      </c>
      <c r="AR261" s="109"/>
      <c r="AS261" s="109"/>
      <c r="AT261" s="109"/>
      <c r="AU261" s="109"/>
      <c r="AV261" s="109"/>
      <c r="AW261" s="132"/>
      <c r="AX261" s="132"/>
      <c r="AY261" s="132"/>
      <c r="AZ261" s="132"/>
      <c r="BA261" s="132"/>
      <c r="BB261" s="132"/>
      <c r="BC261" s="132"/>
      <c r="BD261" s="132"/>
      <c r="BE261" s="132"/>
      <c r="BF261" s="132"/>
      <c r="BG261" s="132"/>
      <c r="BH261" s="132"/>
      <c r="BI261" s="132"/>
      <c r="BJ261" s="132"/>
      <c r="BK261" s="132"/>
      <c r="BL261" s="132"/>
    </row>
    <row r="262" spans="1:79" s="25" customFormat="1" ht="12.75" customHeight="1" x14ac:dyDescent="0.2">
      <c r="A262" s="99">
        <v>2800</v>
      </c>
      <c r="B262" s="99"/>
      <c r="C262" s="99"/>
      <c r="D262" s="99"/>
      <c r="E262" s="99"/>
      <c r="F262" s="99"/>
      <c r="G262" s="62" t="s">
        <v>182</v>
      </c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4"/>
      <c r="T262" s="109">
        <v>0</v>
      </c>
      <c r="U262" s="109"/>
      <c r="V262" s="109"/>
      <c r="W262" s="109"/>
      <c r="X262" s="109"/>
      <c r="Y262" s="109"/>
      <c r="Z262" s="109">
        <v>0</v>
      </c>
      <c r="AA262" s="109"/>
      <c r="AB262" s="109"/>
      <c r="AC262" s="109"/>
      <c r="AD262" s="109"/>
      <c r="AE262" s="109">
        <v>0</v>
      </c>
      <c r="AF262" s="109"/>
      <c r="AG262" s="109"/>
      <c r="AH262" s="109"/>
      <c r="AI262" s="109"/>
      <c r="AJ262" s="109"/>
      <c r="AK262" s="109">
        <v>0</v>
      </c>
      <c r="AL262" s="109"/>
      <c r="AM262" s="109"/>
      <c r="AN262" s="109"/>
      <c r="AO262" s="109"/>
      <c r="AP262" s="109"/>
      <c r="AQ262" s="109">
        <v>0</v>
      </c>
      <c r="AR262" s="109"/>
      <c r="AS262" s="109"/>
      <c r="AT262" s="109"/>
      <c r="AU262" s="109"/>
      <c r="AV262" s="109"/>
      <c r="AW262" s="132"/>
      <c r="AX262" s="132"/>
      <c r="AY262" s="132"/>
      <c r="AZ262" s="132"/>
      <c r="BA262" s="132"/>
      <c r="BB262" s="132"/>
      <c r="BC262" s="132"/>
      <c r="BD262" s="132"/>
      <c r="BE262" s="132"/>
      <c r="BF262" s="132"/>
      <c r="BG262" s="132"/>
      <c r="BH262" s="132"/>
      <c r="BI262" s="132"/>
      <c r="BJ262" s="132"/>
      <c r="BK262" s="132"/>
      <c r="BL262" s="132"/>
    </row>
    <row r="263" spans="1:79" s="6" customFormat="1" ht="12.75" customHeight="1" x14ac:dyDescent="0.2">
      <c r="A263" s="114"/>
      <c r="B263" s="114"/>
      <c r="C263" s="114"/>
      <c r="D263" s="114"/>
      <c r="E263" s="114"/>
      <c r="F263" s="114"/>
      <c r="G263" s="100" t="s">
        <v>147</v>
      </c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2"/>
      <c r="T263" s="110">
        <v>1163960</v>
      </c>
      <c r="U263" s="110"/>
      <c r="V263" s="110"/>
      <c r="W263" s="110"/>
      <c r="X263" s="110"/>
      <c r="Y263" s="110"/>
      <c r="Z263" s="110">
        <v>1133812.6300000001</v>
      </c>
      <c r="AA263" s="110"/>
      <c r="AB263" s="110"/>
      <c r="AC263" s="110"/>
      <c r="AD263" s="110"/>
      <c r="AE263" s="110">
        <v>0</v>
      </c>
      <c r="AF263" s="110"/>
      <c r="AG263" s="110"/>
      <c r="AH263" s="110"/>
      <c r="AI263" s="110"/>
      <c r="AJ263" s="110"/>
      <c r="AK263" s="110">
        <v>0</v>
      </c>
      <c r="AL263" s="110"/>
      <c r="AM263" s="110"/>
      <c r="AN263" s="110"/>
      <c r="AO263" s="110"/>
      <c r="AP263" s="110"/>
      <c r="AQ263" s="110">
        <v>0</v>
      </c>
      <c r="AR263" s="110"/>
      <c r="AS263" s="110"/>
      <c r="AT263" s="110"/>
      <c r="AU263" s="110"/>
      <c r="AV263" s="110"/>
      <c r="AW263" s="115"/>
      <c r="AX263" s="115"/>
      <c r="AY263" s="115"/>
      <c r="AZ263" s="115"/>
      <c r="BA263" s="115"/>
      <c r="BB263" s="115"/>
      <c r="BC263" s="115"/>
      <c r="BD263" s="115"/>
      <c r="BE263" s="115"/>
      <c r="BF263" s="115"/>
      <c r="BG263" s="115"/>
      <c r="BH263" s="115"/>
      <c r="BI263" s="115"/>
      <c r="BJ263" s="115"/>
      <c r="BK263" s="115"/>
      <c r="BL263" s="115"/>
    </row>
    <row r="265" spans="1:79" ht="14.25" customHeight="1" x14ac:dyDescent="0.2">
      <c r="A265" s="34" t="s">
        <v>246</v>
      </c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</row>
    <row r="266" spans="1:79" ht="15" customHeight="1" x14ac:dyDescent="0.2">
      <c r="A266" s="122"/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122"/>
      <c r="BL266" s="122"/>
    </row>
    <row r="267" spans="1:79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</row>
    <row r="269" spans="1:79" ht="14.25" x14ac:dyDescent="0.2">
      <c r="A269" s="34" t="s">
        <v>261</v>
      </c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</row>
    <row r="270" spans="1:79" ht="14.25" x14ac:dyDescent="0.2">
      <c r="A270" s="34" t="s">
        <v>234</v>
      </c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</row>
    <row r="271" spans="1:79" ht="15" customHeight="1" x14ac:dyDescent="0.2">
      <c r="A271" s="122"/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/>
      <c r="BG271" s="122"/>
      <c r="BH271" s="122"/>
      <c r="BI271" s="122"/>
      <c r="BJ271" s="122"/>
      <c r="BK271" s="122"/>
      <c r="BL271" s="122"/>
    </row>
    <row r="272" spans="1:79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</row>
    <row r="275" spans="1:58" ht="18.95" customHeight="1" x14ac:dyDescent="0.2">
      <c r="A275" s="126" t="s">
        <v>219</v>
      </c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22"/>
      <c r="AC275" s="22"/>
      <c r="AD275" s="22"/>
      <c r="AE275" s="22"/>
      <c r="AF275" s="22"/>
      <c r="AG275" s="22"/>
      <c r="AH275" s="130"/>
      <c r="AI275" s="130"/>
      <c r="AJ275" s="130"/>
      <c r="AK275" s="130"/>
      <c r="AL275" s="130"/>
      <c r="AM275" s="130"/>
      <c r="AN275" s="130"/>
      <c r="AO275" s="130"/>
      <c r="AP275" s="130"/>
      <c r="AQ275" s="22"/>
      <c r="AR275" s="22"/>
      <c r="AS275" s="22"/>
      <c r="AT275" s="22"/>
      <c r="AU275" s="131" t="s">
        <v>221</v>
      </c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</row>
    <row r="276" spans="1:58" ht="12.75" customHeight="1" x14ac:dyDescent="0.2">
      <c r="AB276" s="23"/>
      <c r="AC276" s="23"/>
      <c r="AD276" s="23"/>
      <c r="AE276" s="23"/>
      <c r="AF276" s="23"/>
      <c r="AG276" s="23"/>
      <c r="AH276" s="129" t="s">
        <v>1</v>
      </c>
      <c r="AI276" s="129"/>
      <c r="AJ276" s="129"/>
      <c r="AK276" s="129"/>
      <c r="AL276" s="129"/>
      <c r="AM276" s="129"/>
      <c r="AN276" s="129"/>
      <c r="AO276" s="129"/>
      <c r="AP276" s="129"/>
      <c r="AQ276" s="23"/>
      <c r="AR276" s="23"/>
      <c r="AS276" s="23"/>
      <c r="AT276" s="23"/>
      <c r="AU276" s="129" t="s">
        <v>160</v>
      </c>
      <c r="AV276" s="129"/>
      <c r="AW276" s="129"/>
      <c r="AX276" s="129"/>
      <c r="AY276" s="129"/>
      <c r="AZ276" s="129"/>
      <c r="BA276" s="129"/>
      <c r="BB276" s="129"/>
      <c r="BC276" s="129"/>
      <c r="BD276" s="129"/>
      <c r="BE276" s="129"/>
      <c r="BF276" s="129"/>
    </row>
    <row r="277" spans="1:58" ht="15" x14ac:dyDescent="0.2">
      <c r="AB277" s="23"/>
      <c r="AC277" s="23"/>
      <c r="AD277" s="23"/>
      <c r="AE277" s="23"/>
      <c r="AF277" s="23"/>
      <c r="AG277" s="23"/>
      <c r="AH277" s="24"/>
      <c r="AI277" s="24"/>
      <c r="AJ277" s="24"/>
      <c r="AK277" s="24"/>
      <c r="AL277" s="24"/>
      <c r="AM277" s="24"/>
      <c r="AN277" s="24"/>
      <c r="AO277" s="24"/>
      <c r="AP277" s="24"/>
      <c r="AQ277" s="23"/>
      <c r="AR277" s="23"/>
      <c r="AS277" s="23"/>
      <c r="AT277" s="23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</row>
    <row r="278" spans="1:58" ht="18" customHeight="1" x14ac:dyDescent="0.2">
      <c r="A278" s="126" t="s">
        <v>220</v>
      </c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23"/>
      <c r="AC278" s="23"/>
      <c r="AD278" s="23"/>
      <c r="AE278" s="23"/>
      <c r="AF278" s="23"/>
      <c r="AG278" s="23"/>
      <c r="AH278" s="127"/>
      <c r="AI278" s="127"/>
      <c r="AJ278" s="127"/>
      <c r="AK278" s="127"/>
      <c r="AL278" s="127"/>
      <c r="AM278" s="127"/>
      <c r="AN278" s="127"/>
      <c r="AO278" s="127"/>
      <c r="AP278" s="127"/>
      <c r="AQ278" s="23"/>
      <c r="AR278" s="23"/>
      <c r="AS278" s="23"/>
      <c r="AT278" s="23"/>
      <c r="AU278" s="128" t="s">
        <v>222</v>
      </c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</row>
    <row r="279" spans="1:58" ht="12" customHeight="1" x14ac:dyDescent="0.2">
      <c r="AB279" s="23"/>
      <c r="AC279" s="23"/>
      <c r="AD279" s="23"/>
      <c r="AE279" s="23"/>
      <c r="AF279" s="23"/>
      <c r="AG279" s="23"/>
      <c r="AH279" s="129" t="s">
        <v>1</v>
      </c>
      <c r="AI279" s="129"/>
      <c r="AJ279" s="129"/>
      <c r="AK279" s="129"/>
      <c r="AL279" s="129"/>
      <c r="AM279" s="129"/>
      <c r="AN279" s="129"/>
      <c r="AO279" s="129"/>
      <c r="AP279" s="129"/>
      <c r="AQ279" s="23"/>
      <c r="AR279" s="23"/>
      <c r="AS279" s="23"/>
      <c r="AT279" s="23"/>
      <c r="AU279" s="129" t="s">
        <v>160</v>
      </c>
      <c r="AV279" s="129"/>
      <c r="AW279" s="129"/>
      <c r="AX279" s="129"/>
      <c r="AY279" s="129"/>
      <c r="AZ279" s="129"/>
      <c r="BA279" s="129"/>
      <c r="BB279" s="129"/>
      <c r="BC279" s="129"/>
      <c r="BD279" s="129"/>
      <c r="BE279" s="129"/>
      <c r="BF279" s="129"/>
    </row>
  </sheetData>
  <mergeCells count="1929">
    <mergeCell ref="BE262:BL262"/>
    <mergeCell ref="A263:F263"/>
    <mergeCell ref="G263:S263"/>
    <mergeCell ref="T263:Y263"/>
    <mergeCell ref="Z263:AD263"/>
    <mergeCell ref="AE263:AJ263"/>
    <mergeCell ref="AK263:AP263"/>
    <mergeCell ref="AQ263:AV263"/>
    <mergeCell ref="AW263:BD263"/>
    <mergeCell ref="BE263:BL263"/>
    <mergeCell ref="AW261:BD261"/>
    <mergeCell ref="BE261:BL261"/>
    <mergeCell ref="A262:F262"/>
    <mergeCell ref="G262:S262"/>
    <mergeCell ref="T262:Y262"/>
    <mergeCell ref="Z262:AD262"/>
    <mergeCell ref="AE262:AJ262"/>
    <mergeCell ref="AK262:AP262"/>
    <mergeCell ref="AQ262:AV262"/>
    <mergeCell ref="AW262:BD262"/>
    <mergeCell ref="AQ260:AV260"/>
    <mergeCell ref="AW260:BD260"/>
    <mergeCell ref="BE260:BL260"/>
    <mergeCell ref="A261:F261"/>
    <mergeCell ref="G261:S261"/>
    <mergeCell ref="T261:Y261"/>
    <mergeCell ref="Z261:AD261"/>
    <mergeCell ref="AE261:AJ261"/>
    <mergeCell ref="AK261:AP261"/>
    <mergeCell ref="AQ261:AV261"/>
    <mergeCell ref="AK259:AP259"/>
    <mergeCell ref="AQ259:AV259"/>
    <mergeCell ref="AW259:BD259"/>
    <mergeCell ref="BE259:BL259"/>
    <mergeCell ref="A260:F260"/>
    <mergeCell ref="G260:S260"/>
    <mergeCell ref="T260:Y260"/>
    <mergeCell ref="Z260:AD260"/>
    <mergeCell ref="AE260:AJ260"/>
    <mergeCell ref="AK260:AP260"/>
    <mergeCell ref="AJ249:AN249"/>
    <mergeCell ref="AO249:AS249"/>
    <mergeCell ref="AT249:AW249"/>
    <mergeCell ref="AX249:BB249"/>
    <mergeCell ref="BC249:BG249"/>
    <mergeCell ref="BH249:BL249"/>
    <mergeCell ref="A249:F249"/>
    <mergeCell ref="G249:P249"/>
    <mergeCell ref="Q249:U249"/>
    <mergeCell ref="V249:Y249"/>
    <mergeCell ref="Z249:AD249"/>
    <mergeCell ref="AE249:AI249"/>
    <mergeCell ref="BE253:BL254"/>
    <mergeCell ref="A255:F255"/>
    <mergeCell ref="G255:S255"/>
    <mergeCell ref="T255:Y255"/>
    <mergeCell ref="Z255:AD255"/>
    <mergeCell ref="AE255:AJ255"/>
    <mergeCell ref="AK255:AP255"/>
    <mergeCell ref="AQ255:AV255"/>
    <mergeCell ref="AW255:BD255"/>
    <mergeCell ref="BE255:BL255"/>
    <mergeCell ref="AJ248:AN248"/>
    <mergeCell ref="AO248:AS248"/>
    <mergeCell ref="AT248:AW248"/>
    <mergeCell ref="AX248:BB248"/>
    <mergeCell ref="BC248:BG248"/>
    <mergeCell ref="BH248:BL248"/>
    <mergeCell ref="A248:F248"/>
    <mergeCell ref="G248:P248"/>
    <mergeCell ref="Q248:U248"/>
    <mergeCell ref="V248:Y248"/>
    <mergeCell ref="Z248:AD248"/>
    <mergeCell ref="AE248:AI248"/>
    <mergeCell ref="AJ247:AN247"/>
    <mergeCell ref="AO247:AS247"/>
    <mergeCell ref="AT247:AW247"/>
    <mergeCell ref="AX247:BB247"/>
    <mergeCell ref="BC247:BG247"/>
    <mergeCell ref="BH247:BL247"/>
    <mergeCell ref="A247:F247"/>
    <mergeCell ref="G247:P247"/>
    <mergeCell ref="Q247:U247"/>
    <mergeCell ref="V247:Y247"/>
    <mergeCell ref="Z247:AD247"/>
    <mergeCell ref="AE247:AI247"/>
    <mergeCell ref="AJ246:AN246"/>
    <mergeCell ref="AO246:AS246"/>
    <mergeCell ref="AT246:AW246"/>
    <mergeCell ref="AX246:BB246"/>
    <mergeCell ref="BC246:BG246"/>
    <mergeCell ref="BH246:BL246"/>
    <mergeCell ref="A246:F246"/>
    <mergeCell ref="G246:P246"/>
    <mergeCell ref="Q246:U246"/>
    <mergeCell ref="V246:Y246"/>
    <mergeCell ref="Z246:AD246"/>
    <mergeCell ref="AE246:AI246"/>
    <mergeCell ref="AJ245:AN245"/>
    <mergeCell ref="AO245:AS245"/>
    <mergeCell ref="AT245:AW245"/>
    <mergeCell ref="AX245:BB245"/>
    <mergeCell ref="BC245:BG245"/>
    <mergeCell ref="BH245:BL245"/>
    <mergeCell ref="A245:F245"/>
    <mergeCell ref="G245:P245"/>
    <mergeCell ref="Q245:U245"/>
    <mergeCell ref="V245:Y245"/>
    <mergeCell ref="Z245:AD245"/>
    <mergeCell ref="AE245:AI245"/>
    <mergeCell ref="A242:F242"/>
    <mergeCell ref="G242:P242"/>
    <mergeCell ref="Q242:U242"/>
    <mergeCell ref="V242:Y242"/>
    <mergeCell ref="Z242:AD242"/>
    <mergeCell ref="AE242:AI242"/>
    <mergeCell ref="AJ242:AN242"/>
    <mergeCell ref="AO242:AS242"/>
    <mergeCell ref="AJ244:AN244"/>
    <mergeCell ref="AO244:AS244"/>
    <mergeCell ref="AT244:AW244"/>
    <mergeCell ref="AX244:BB244"/>
    <mergeCell ref="BC244:BG244"/>
    <mergeCell ref="BH244:BL244"/>
    <mergeCell ref="A244:F244"/>
    <mergeCell ref="G244:P244"/>
    <mergeCell ref="Q244:U244"/>
    <mergeCell ref="V244:Y244"/>
    <mergeCell ref="Z244:AD244"/>
    <mergeCell ref="AE244:AI244"/>
    <mergeCell ref="AJ243:AN243"/>
    <mergeCell ref="AO243:AS243"/>
    <mergeCell ref="AT243:AW243"/>
    <mergeCell ref="AX243:BB243"/>
    <mergeCell ref="BC243:BG243"/>
    <mergeCell ref="BH243:BL243"/>
    <mergeCell ref="BB232:BF232"/>
    <mergeCell ref="BG232:BL232"/>
    <mergeCell ref="BB231:BF231"/>
    <mergeCell ref="BG231:BL231"/>
    <mergeCell ref="A232:F232"/>
    <mergeCell ref="G232:S232"/>
    <mergeCell ref="T232:Y232"/>
    <mergeCell ref="Z232:AD232"/>
    <mergeCell ref="AE232:AJ232"/>
    <mergeCell ref="AK232:AP232"/>
    <mergeCell ref="AQ232:AV232"/>
    <mergeCell ref="AW232:BA232"/>
    <mergeCell ref="BB230:BF230"/>
    <mergeCell ref="BG230:BL230"/>
    <mergeCell ref="A231:F231"/>
    <mergeCell ref="G231:S231"/>
    <mergeCell ref="T231:Y231"/>
    <mergeCell ref="Z231:AD231"/>
    <mergeCell ref="AE231:AJ231"/>
    <mergeCell ref="AK231:AP231"/>
    <mergeCell ref="AQ231:AV231"/>
    <mergeCell ref="AW231:BA231"/>
    <mergeCell ref="AE227:AJ227"/>
    <mergeCell ref="AK227:AP227"/>
    <mergeCell ref="AQ227:AV227"/>
    <mergeCell ref="AW227:BA227"/>
    <mergeCell ref="A226:F226"/>
    <mergeCell ref="G226:S226"/>
    <mergeCell ref="T226:Y226"/>
    <mergeCell ref="Z226:AD226"/>
    <mergeCell ref="AE226:AJ226"/>
    <mergeCell ref="AK226:AP226"/>
    <mergeCell ref="AQ226:AV226"/>
    <mergeCell ref="AW226:BA226"/>
    <mergeCell ref="BB229:BF229"/>
    <mergeCell ref="BG229:BL229"/>
    <mergeCell ref="A230:F230"/>
    <mergeCell ref="G230:S230"/>
    <mergeCell ref="T230:Y230"/>
    <mergeCell ref="Z230:AD230"/>
    <mergeCell ref="AE230:AJ230"/>
    <mergeCell ref="AK230:AP230"/>
    <mergeCell ref="AQ230:AV230"/>
    <mergeCell ref="AW230:BA230"/>
    <mergeCell ref="BB228:BF228"/>
    <mergeCell ref="BG228:BL228"/>
    <mergeCell ref="A229:F229"/>
    <mergeCell ref="G229:S229"/>
    <mergeCell ref="T229:Y229"/>
    <mergeCell ref="Z229:AD229"/>
    <mergeCell ref="AE229:AJ229"/>
    <mergeCell ref="AK229:AP229"/>
    <mergeCell ref="AQ229:AV229"/>
    <mergeCell ref="AW229:BA229"/>
    <mergeCell ref="BA184:BC184"/>
    <mergeCell ref="BD184:BF184"/>
    <mergeCell ref="BG184:BI184"/>
    <mergeCell ref="BJ184:BL184"/>
    <mergeCell ref="AI184:AK184"/>
    <mergeCell ref="AL184:AN184"/>
    <mergeCell ref="AO184:AQ184"/>
    <mergeCell ref="AR184:AT184"/>
    <mergeCell ref="AU184:AW184"/>
    <mergeCell ref="AX184:AZ184"/>
    <mergeCell ref="BA183:BC183"/>
    <mergeCell ref="BD183:BF183"/>
    <mergeCell ref="BG183:BI183"/>
    <mergeCell ref="BJ183:BL183"/>
    <mergeCell ref="A184:C184"/>
    <mergeCell ref="D184:V184"/>
    <mergeCell ref="W184:Y184"/>
    <mergeCell ref="Z184:AB184"/>
    <mergeCell ref="AC184:AE184"/>
    <mergeCell ref="AF184:AH184"/>
    <mergeCell ref="AI183:AK183"/>
    <mergeCell ref="AL183:AN183"/>
    <mergeCell ref="AO183:AQ183"/>
    <mergeCell ref="AR183:AT183"/>
    <mergeCell ref="AU183:AW183"/>
    <mergeCell ref="AX183:AZ183"/>
    <mergeCell ref="BA182:BC182"/>
    <mergeCell ref="BD182:BF182"/>
    <mergeCell ref="BG182:BI182"/>
    <mergeCell ref="BJ182:BL182"/>
    <mergeCell ref="A183:C183"/>
    <mergeCell ref="D183:V183"/>
    <mergeCell ref="W183:Y183"/>
    <mergeCell ref="Z183:AB183"/>
    <mergeCell ref="AC183:AE183"/>
    <mergeCell ref="AF183:AH183"/>
    <mergeCell ref="AI182:AK182"/>
    <mergeCell ref="AL182:AN182"/>
    <mergeCell ref="AO182:AQ182"/>
    <mergeCell ref="AR182:AT182"/>
    <mergeCell ref="AU182:AW182"/>
    <mergeCell ref="AX182:AZ182"/>
    <mergeCell ref="A182:C182"/>
    <mergeCell ref="D182:V182"/>
    <mergeCell ref="W182:Y182"/>
    <mergeCell ref="Z182:AB182"/>
    <mergeCell ref="AC182:AE182"/>
    <mergeCell ref="AF182:AH182"/>
    <mergeCell ref="AU181:AW181"/>
    <mergeCell ref="AX181:AZ181"/>
    <mergeCell ref="BA181:BC181"/>
    <mergeCell ref="BD181:BF181"/>
    <mergeCell ref="BG181:BI181"/>
    <mergeCell ref="BJ181:BL181"/>
    <mergeCell ref="AC181:AE181"/>
    <mergeCell ref="AF181:AH181"/>
    <mergeCell ref="AI181:AK181"/>
    <mergeCell ref="AL181:AN181"/>
    <mergeCell ref="AO181:AQ181"/>
    <mergeCell ref="AR181:AT181"/>
    <mergeCell ref="AT171:AX171"/>
    <mergeCell ref="AY171:BC171"/>
    <mergeCell ref="BD171:BH171"/>
    <mergeCell ref="BI171:BM171"/>
    <mergeCell ref="BN171:BR171"/>
    <mergeCell ref="BA179:BC179"/>
    <mergeCell ref="BD179:BF179"/>
    <mergeCell ref="BG179:BI179"/>
    <mergeCell ref="BJ179:BL179"/>
    <mergeCell ref="AC178:AE178"/>
    <mergeCell ref="AF178:AH178"/>
    <mergeCell ref="BJ176:BL177"/>
    <mergeCell ref="A171:T171"/>
    <mergeCell ref="U171:Y171"/>
    <mergeCell ref="Z171:AD171"/>
    <mergeCell ref="AE171:AI171"/>
    <mergeCell ref="AJ171:AN171"/>
    <mergeCell ref="AO171:AS171"/>
    <mergeCell ref="AO170:AS170"/>
    <mergeCell ref="AT170:AX170"/>
    <mergeCell ref="AY170:BC170"/>
    <mergeCell ref="BD170:BH170"/>
    <mergeCell ref="BI170:BM170"/>
    <mergeCell ref="BN170:BR170"/>
    <mergeCell ref="AT169:AX169"/>
    <mergeCell ref="AY169:BC169"/>
    <mergeCell ref="BD169:BH169"/>
    <mergeCell ref="BI169:BM169"/>
    <mergeCell ref="BN169:BR169"/>
    <mergeCell ref="A170:T170"/>
    <mergeCell ref="U170:Y170"/>
    <mergeCell ref="Z170:AD170"/>
    <mergeCell ref="AE170:AI170"/>
    <mergeCell ref="AJ170:AN170"/>
    <mergeCell ref="A169:T169"/>
    <mergeCell ref="U169:Y169"/>
    <mergeCell ref="Z169:AD169"/>
    <mergeCell ref="AE169:AI169"/>
    <mergeCell ref="AJ169:AN169"/>
    <mergeCell ref="AO169:AS169"/>
    <mergeCell ref="AO168:AS168"/>
    <mergeCell ref="AT168:AX168"/>
    <mergeCell ref="AY168:BC168"/>
    <mergeCell ref="BD168:BH168"/>
    <mergeCell ref="BI168:BM168"/>
    <mergeCell ref="BN168:BR168"/>
    <mergeCell ref="AT167:AX167"/>
    <mergeCell ref="AY167:BC167"/>
    <mergeCell ref="BD167:BH167"/>
    <mergeCell ref="BI167:BM167"/>
    <mergeCell ref="BN167:BR167"/>
    <mergeCell ref="A168:T168"/>
    <mergeCell ref="U168:Y168"/>
    <mergeCell ref="Z168:AD168"/>
    <mergeCell ref="AE168:AI168"/>
    <mergeCell ref="AJ168:AN168"/>
    <mergeCell ref="AY166:BC166"/>
    <mergeCell ref="BD166:BH166"/>
    <mergeCell ref="BI166:BM166"/>
    <mergeCell ref="BN166:BR166"/>
    <mergeCell ref="A167:T167"/>
    <mergeCell ref="U167:Y167"/>
    <mergeCell ref="Z167:AD167"/>
    <mergeCell ref="AE167:AI167"/>
    <mergeCell ref="AJ167:AN167"/>
    <mergeCell ref="AO167:AS167"/>
    <mergeCell ref="BD165:BH165"/>
    <mergeCell ref="BI165:BM165"/>
    <mergeCell ref="BN165:BR165"/>
    <mergeCell ref="A166:T166"/>
    <mergeCell ref="U166:Y166"/>
    <mergeCell ref="Z166:AD166"/>
    <mergeCell ref="AE166:AI166"/>
    <mergeCell ref="AJ166:AN166"/>
    <mergeCell ref="AO166:AS166"/>
    <mergeCell ref="AT166:AX166"/>
    <mergeCell ref="BI164:BM164"/>
    <mergeCell ref="BN164:BR164"/>
    <mergeCell ref="A165:T165"/>
    <mergeCell ref="U165:Y165"/>
    <mergeCell ref="Z165:AD165"/>
    <mergeCell ref="AE165:AI165"/>
    <mergeCell ref="AJ165:AN165"/>
    <mergeCell ref="AO165:AS165"/>
    <mergeCell ref="AT165:AX165"/>
    <mergeCell ref="AY165:BC165"/>
    <mergeCell ref="BN163:BR163"/>
    <mergeCell ref="A164:T164"/>
    <mergeCell ref="U164:Y164"/>
    <mergeCell ref="Z164:AD164"/>
    <mergeCell ref="AE164:AI164"/>
    <mergeCell ref="AJ164:AN164"/>
    <mergeCell ref="AO164:AS164"/>
    <mergeCell ref="AT164:AX164"/>
    <mergeCell ref="AY164:BC164"/>
    <mergeCell ref="BD164:BH164"/>
    <mergeCell ref="A163:T163"/>
    <mergeCell ref="U163:Y163"/>
    <mergeCell ref="Z163:AD163"/>
    <mergeCell ref="AE163:AI163"/>
    <mergeCell ref="AJ163:AN163"/>
    <mergeCell ref="AO163:AS163"/>
    <mergeCell ref="AP154:AT154"/>
    <mergeCell ref="AU154:AY154"/>
    <mergeCell ref="AZ154:BD154"/>
    <mergeCell ref="BE154:BI154"/>
    <mergeCell ref="AO161:AS161"/>
    <mergeCell ref="AT161:AX161"/>
    <mergeCell ref="AY161:BC161"/>
    <mergeCell ref="BD161:BH161"/>
    <mergeCell ref="BI161:BM161"/>
    <mergeCell ref="BN161:BR161"/>
    <mergeCell ref="AT160:AX160"/>
    <mergeCell ref="AY160:BC160"/>
    <mergeCell ref="BD160:BH160"/>
    <mergeCell ref="BI160:BM160"/>
    <mergeCell ref="BN160:BR160"/>
    <mergeCell ref="A161:T161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148:C148"/>
    <mergeCell ref="D148:P148"/>
    <mergeCell ref="Q148:U148"/>
    <mergeCell ref="V148:AE148"/>
    <mergeCell ref="AF148:AJ148"/>
    <mergeCell ref="AK148:AO148"/>
    <mergeCell ref="AP147:AT147"/>
    <mergeCell ref="AU147:AY147"/>
    <mergeCell ref="AZ147:BD147"/>
    <mergeCell ref="BE147:BI147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146:C146"/>
    <mergeCell ref="D146:P146"/>
    <mergeCell ref="Q146:U146"/>
    <mergeCell ref="V146:AE146"/>
    <mergeCell ref="AF146:AJ146"/>
    <mergeCell ref="AK146:AO146"/>
    <mergeCell ref="AP145:AT145"/>
    <mergeCell ref="AU145:AY145"/>
    <mergeCell ref="AZ145:BD145"/>
    <mergeCell ref="BE145:BI145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144:C144"/>
    <mergeCell ref="D144:P144"/>
    <mergeCell ref="Q144:U144"/>
    <mergeCell ref="V144:AE144"/>
    <mergeCell ref="AF144:AJ144"/>
    <mergeCell ref="AK144:AO144"/>
    <mergeCell ref="AP143:AT143"/>
    <mergeCell ref="AU143:AY143"/>
    <mergeCell ref="AZ143:BD143"/>
    <mergeCell ref="BE143:BI143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142:C142"/>
    <mergeCell ref="D142:P142"/>
    <mergeCell ref="Q142:U142"/>
    <mergeCell ref="V142:AE142"/>
    <mergeCell ref="AF142:AJ142"/>
    <mergeCell ref="AK142:AO142"/>
    <mergeCell ref="AP141:AT141"/>
    <mergeCell ref="AU141:AY141"/>
    <mergeCell ref="AZ141:BD141"/>
    <mergeCell ref="BE141:BI141"/>
    <mergeCell ref="A141:C141"/>
    <mergeCell ref="D141:P141"/>
    <mergeCell ref="Q141:U141"/>
    <mergeCell ref="V141:AE141"/>
    <mergeCell ref="AF141:AJ141"/>
    <mergeCell ref="AK141:AO141"/>
    <mergeCell ref="A140:C140"/>
    <mergeCell ref="D140:P140"/>
    <mergeCell ref="Q140:U140"/>
    <mergeCell ref="V140:AE140"/>
    <mergeCell ref="AF140:AJ140"/>
    <mergeCell ref="AK140:AO140"/>
    <mergeCell ref="BT132:BX132"/>
    <mergeCell ref="AP132:AT132"/>
    <mergeCell ref="AU132:AY132"/>
    <mergeCell ref="AZ132:BD132"/>
    <mergeCell ref="BE132:BI132"/>
    <mergeCell ref="BJ132:BN132"/>
    <mergeCell ref="BO132:BS132"/>
    <mergeCell ref="AP139:AT139"/>
    <mergeCell ref="AU139:AY139"/>
    <mergeCell ref="AZ139:BD139"/>
    <mergeCell ref="BE139:BI139"/>
    <mergeCell ref="AP136:AT136"/>
    <mergeCell ref="AU136:AY136"/>
    <mergeCell ref="AZ136:BD136"/>
    <mergeCell ref="BE136:BI136"/>
    <mergeCell ref="BE131:BI131"/>
    <mergeCell ref="BJ131:BN131"/>
    <mergeCell ref="BO131:BS131"/>
    <mergeCell ref="BT131:BX131"/>
    <mergeCell ref="A132:C132"/>
    <mergeCell ref="D132:P132"/>
    <mergeCell ref="Q132:U132"/>
    <mergeCell ref="V132:AE132"/>
    <mergeCell ref="AF132:AJ132"/>
    <mergeCell ref="AK132:AO132"/>
    <mergeCell ref="BT130:BX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AP130:AT130"/>
    <mergeCell ref="AU130:AY130"/>
    <mergeCell ref="AZ130:BD130"/>
    <mergeCell ref="BE130:BI130"/>
    <mergeCell ref="BJ130:BN130"/>
    <mergeCell ref="BO130:BS130"/>
    <mergeCell ref="BE129:BI129"/>
    <mergeCell ref="BJ129:BN129"/>
    <mergeCell ref="BO129:BS129"/>
    <mergeCell ref="BT129:BX129"/>
    <mergeCell ref="A130:C130"/>
    <mergeCell ref="D130:P130"/>
    <mergeCell ref="Q130:U130"/>
    <mergeCell ref="V130:AE130"/>
    <mergeCell ref="AF130:AJ130"/>
    <mergeCell ref="AK130:AO130"/>
    <mergeCell ref="BT128:BX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AP128:AT128"/>
    <mergeCell ref="AU128:AY128"/>
    <mergeCell ref="AZ128:BD128"/>
    <mergeCell ref="BE128:BI128"/>
    <mergeCell ref="BJ128:BN128"/>
    <mergeCell ref="BO128:BS128"/>
    <mergeCell ref="BE127:BI127"/>
    <mergeCell ref="BJ127:BN127"/>
    <mergeCell ref="BO127:BS127"/>
    <mergeCell ref="BT127:BX127"/>
    <mergeCell ref="A128:C128"/>
    <mergeCell ref="D128:P128"/>
    <mergeCell ref="Q128:U128"/>
    <mergeCell ref="V128:AE128"/>
    <mergeCell ref="AF128:AJ128"/>
    <mergeCell ref="AK128:AO128"/>
    <mergeCell ref="BT126:BX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AP126:AT126"/>
    <mergeCell ref="AU126:AY126"/>
    <mergeCell ref="AZ126:BD126"/>
    <mergeCell ref="BE126:BI126"/>
    <mergeCell ref="BJ126:BN126"/>
    <mergeCell ref="BO126:BS126"/>
    <mergeCell ref="A126:C126"/>
    <mergeCell ref="D126:P126"/>
    <mergeCell ref="Q126:U126"/>
    <mergeCell ref="V126:AE126"/>
    <mergeCell ref="AF126:AJ126"/>
    <mergeCell ref="AK126:AO126"/>
    <mergeCell ref="BE125:BI125"/>
    <mergeCell ref="BJ125:BN125"/>
    <mergeCell ref="BO125:BS125"/>
    <mergeCell ref="BT125:BX125"/>
    <mergeCell ref="BT124:BX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AP124:AT124"/>
    <mergeCell ref="AU124:AY124"/>
    <mergeCell ref="AZ124:BD124"/>
    <mergeCell ref="BE124:BI124"/>
    <mergeCell ref="BJ124:BN124"/>
    <mergeCell ref="BO124:BS124"/>
    <mergeCell ref="A124:C124"/>
    <mergeCell ref="D124:P124"/>
    <mergeCell ref="Q124:U124"/>
    <mergeCell ref="V124:AE124"/>
    <mergeCell ref="AF124:AJ124"/>
    <mergeCell ref="AK124:AO124"/>
    <mergeCell ref="BE123:BI123"/>
    <mergeCell ref="BJ123:BN123"/>
    <mergeCell ref="BO123:BS123"/>
    <mergeCell ref="BT123:BX123"/>
    <mergeCell ref="BT122:BX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AP122:AT122"/>
    <mergeCell ref="AU122:AY122"/>
    <mergeCell ref="AZ122:BD122"/>
    <mergeCell ref="BE122:BI122"/>
    <mergeCell ref="BJ122:BN122"/>
    <mergeCell ref="BO122:BS122"/>
    <mergeCell ref="A122:C122"/>
    <mergeCell ref="D122:P122"/>
    <mergeCell ref="Q122:U122"/>
    <mergeCell ref="V122:AE122"/>
    <mergeCell ref="AF122:AJ122"/>
    <mergeCell ref="AK122:AO122"/>
    <mergeCell ref="BT121:BX121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D108:BH108"/>
    <mergeCell ref="A108:C108"/>
    <mergeCell ref="D108:T108"/>
    <mergeCell ref="U108:Y108"/>
    <mergeCell ref="Z108:AD108"/>
    <mergeCell ref="AE108:AI108"/>
    <mergeCell ref="BU99:BY99"/>
    <mergeCell ref="AS99:AW99"/>
    <mergeCell ref="AX99:BA99"/>
    <mergeCell ref="BB99:BF99"/>
    <mergeCell ref="BG99:BK99"/>
    <mergeCell ref="BL99:BP99"/>
    <mergeCell ref="BQ99:BT99"/>
    <mergeCell ref="A99:C99"/>
    <mergeCell ref="D99:T99"/>
    <mergeCell ref="U99:Y99"/>
    <mergeCell ref="Z99:AD99"/>
    <mergeCell ref="AE99:AH99"/>
    <mergeCell ref="AI99:AM99"/>
    <mergeCell ref="AN99:AR99"/>
    <mergeCell ref="AO106:AS106"/>
    <mergeCell ref="AT106:AX106"/>
    <mergeCell ref="AY106:BC106"/>
    <mergeCell ref="BD106:BH106"/>
    <mergeCell ref="AO105:AS105"/>
    <mergeCell ref="AT105:AX105"/>
    <mergeCell ref="AY105:BC105"/>
    <mergeCell ref="BD105:BH105"/>
    <mergeCell ref="A106:C106"/>
    <mergeCell ref="D106:T106"/>
    <mergeCell ref="U106:Y106"/>
    <mergeCell ref="Z106:AD106"/>
    <mergeCell ref="AW80:BA80"/>
    <mergeCell ref="BB80:BF80"/>
    <mergeCell ref="BG80:BK80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AH74:AL74"/>
    <mergeCell ref="AM74:AQ74"/>
    <mergeCell ref="AR74:AV74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6:BA76"/>
    <mergeCell ref="BB76:BF76"/>
    <mergeCell ref="BG76:BK76"/>
    <mergeCell ref="A77:D77"/>
    <mergeCell ref="E77:W77"/>
    <mergeCell ref="X77:AB77"/>
    <mergeCell ref="AC77:AG77"/>
    <mergeCell ref="AH77:AL77"/>
    <mergeCell ref="AM77:AQ77"/>
    <mergeCell ref="AR77:AV77"/>
    <mergeCell ref="BU57:BY57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Q55:BT55"/>
    <mergeCell ref="BU55:BY55"/>
    <mergeCell ref="A56:D56"/>
    <mergeCell ref="E56:T56"/>
    <mergeCell ref="U56:Y56"/>
    <mergeCell ref="Z56:AD56"/>
    <mergeCell ref="AE56:AH56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278:AA278"/>
    <mergeCell ref="AH278:AP278"/>
    <mergeCell ref="AU278:BF278"/>
    <mergeCell ref="AH279:AP279"/>
    <mergeCell ref="AU279:BF279"/>
    <mergeCell ref="A31:D31"/>
    <mergeCell ref="E31:T31"/>
    <mergeCell ref="U31:Y31"/>
    <mergeCell ref="Z31:AD31"/>
    <mergeCell ref="AE31:AH31"/>
    <mergeCell ref="A271:BL271"/>
    <mergeCell ref="A275:AA275"/>
    <mergeCell ref="AH275:AP275"/>
    <mergeCell ref="AU275:BF275"/>
    <mergeCell ref="AH276:AP276"/>
    <mergeCell ref="AU276:BF276"/>
    <mergeCell ref="AW257:BD257"/>
    <mergeCell ref="BE257:BL257"/>
    <mergeCell ref="A265:BL265"/>
    <mergeCell ref="A266:BL266"/>
    <mergeCell ref="BL53:BP53"/>
    <mergeCell ref="BB55:BF55"/>
    <mergeCell ref="BG55:BK55"/>
    <mergeCell ref="BL55:BP5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269:BL269"/>
    <mergeCell ref="A270:BL270"/>
    <mergeCell ref="A258:F258"/>
    <mergeCell ref="G258:S258"/>
    <mergeCell ref="T258:Y258"/>
    <mergeCell ref="Z258:AD258"/>
    <mergeCell ref="AQ256:AV256"/>
    <mergeCell ref="AW256:BD256"/>
    <mergeCell ref="BE256:BL256"/>
    <mergeCell ref="A257:F257"/>
    <mergeCell ref="G257:S257"/>
    <mergeCell ref="T257:Y257"/>
    <mergeCell ref="Z257:AD257"/>
    <mergeCell ref="AE257:AJ257"/>
    <mergeCell ref="AK257:AP257"/>
    <mergeCell ref="AQ257:AV257"/>
    <mergeCell ref="A256:F256"/>
    <mergeCell ref="G256:S256"/>
    <mergeCell ref="T256:Y256"/>
    <mergeCell ref="Z256:AD256"/>
    <mergeCell ref="AE256:AJ256"/>
    <mergeCell ref="AK256:AP256"/>
    <mergeCell ref="AE258:AJ258"/>
    <mergeCell ref="AK258:AP258"/>
    <mergeCell ref="AQ258:AV258"/>
    <mergeCell ref="AW258:BD258"/>
    <mergeCell ref="BE258:BL258"/>
    <mergeCell ref="A259:F259"/>
    <mergeCell ref="G259:S259"/>
    <mergeCell ref="T259:Y259"/>
    <mergeCell ref="Z259:AD259"/>
    <mergeCell ref="AE259:AJ259"/>
    <mergeCell ref="A251:BL251"/>
    <mergeCell ref="A252:BL252"/>
    <mergeCell ref="A253:F254"/>
    <mergeCell ref="G253:S254"/>
    <mergeCell ref="T253:Y254"/>
    <mergeCell ref="Z253:AD254"/>
    <mergeCell ref="AE253:AJ254"/>
    <mergeCell ref="AK253:AP254"/>
    <mergeCell ref="AQ253:AV254"/>
    <mergeCell ref="AW253:BD254"/>
    <mergeCell ref="AJ241:AN241"/>
    <mergeCell ref="AO241:AS241"/>
    <mergeCell ref="AT241:AW241"/>
    <mergeCell ref="AX241:BB241"/>
    <mergeCell ref="BC241:BG241"/>
    <mergeCell ref="BH241:BL241"/>
    <mergeCell ref="A241:F241"/>
    <mergeCell ref="G241:P241"/>
    <mergeCell ref="Q241:U241"/>
    <mergeCell ref="V241:Y241"/>
    <mergeCell ref="Z241:AD241"/>
    <mergeCell ref="AE241:AI241"/>
    <mergeCell ref="AT242:AW242"/>
    <mergeCell ref="AX242:BB242"/>
    <mergeCell ref="BC242:BG242"/>
    <mergeCell ref="BH242:BL242"/>
    <mergeCell ref="A243:F243"/>
    <mergeCell ref="G243:P243"/>
    <mergeCell ref="Q243:U243"/>
    <mergeCell ref="V243:Y243"/>
    <mergeCell ref="Z243:AD243"/>
    <mergeCell ref="AE243:AI243"/>
    <mergeCell ref="AJ240:AN240"/>
    <mergeCell ref="AO240:AS240"/>
    <mergeCell ref="AT240:AW240"/>
    <mergeCell ref="AX240:BB240"/>
    <mergeCell ref="BC240:BG240"/>
    <mergeCell ref="BH240:BL240"/>
    <mergeCell ref="A240:F240"/>
    <mergeCell ref="G240:P240"/>
    <mergeCell ref="Q240:U240"/>
    <mergeCell ref="V240:Y240"/>
    <mergeCell ref="Z240:AD240"/>
    <mergeCell ref="AE240:AI240"/>
    <mergeCell ref="AJ239:AN239"/>
    <mergeCell ref="AO239:AS239"/>
    <mergeCell ref="AT239:AW239"/>
    <mergeCell ref="AX239:BB239"/>
    <mergeCell ref="BC239:BG239"/>
    <mergeCell ref="BH239:BL239"/>
    <mergeCell ref="A239:F239"/>
    <mergeCell ref="G239:P239"/>
    <mergeCell ref="Q239:U239"/>
    <mergeCell ref="V239:Y239"/>
    <mergeCell ref="Z239:AD239"/>
    <mergeCell ref="AE239:AI239"/>
    <mergeCell ref="AT237:AW238"/>
    <mergeCell ref="AX237:BG237"/>
    <mergeCell ref="BH237:BL238"/>
    <mergeCell ref="Z238:AD238"/>
    <mergeCell ref="AE238:AI238"/>
    <mergeCell ref="AX238:BB238"/>
    <mergeCell ref="BC238:BG238"/>
    <mergeCell ref="A235:BL235"/>
    <mergeCell ref="A236:F238"/>
    <mergeCell ref="G236:P238"/>
    <mergeCell ref="Q236:AN236"/>
    <mergeCell ref="AO236:BL236"/>
    <mergeCell ref="Q237:U238"/>
    <mergeCell ref="V237:Y238"/>
    <mergeCell ref="Z237:AI237"/>
    <mergeCell ref="AJ237:AN238"/>
    <mergeCell ref="AO237:AS238"/>
    <mergeCell ref="AK225:AP225"/>
    <mergeCell ref="AQ225:AV225"/>
    <mergeCell ref="AW225:BA225"/>
    <mergeCell ref="BB225:BF225"/>
    <mergeCell ref="BG225:BL225"/>
    <mergeCell ref="A234:BL234"/>
    <mergeCell ref="BB226:BF226"/>
    <mergeCell ref="BG226:BL226"/>
    <mergeCell ref="A227:F227"/>
    <mergeCell ref="G227:S227"/>
    <mergeCell ref="AK224:AP224"/>
    <mergeCell ref="AQ224:AV224"/>
    <mergeCell ref="AW224:BA224"/>
    <mergeCell ref="BB224:BF224"/>
    <mergeCell ref="BG224:BL224"/>
    <mergeCell ref="A225:F225"/>
    <mergeCell ref="G225:S225"/>
    <mergeCell ref="T225:Y225"/>
    <mergeCell ref="Z225:AD225"/>
    <mergeCell ref="AE225:AJ225"/>
    <mergeCell ref="BB227:BF227"/>
    <mergeCell ref="BG227:BL227"/>
    <mergeCell ref="A228:F228"/>
    <mergeCell ref="G228:S228"/>
    <mergeCell ref="T228:Y228"/>
    <mergeCell ref="Z228:AD228"/>
    <mergeCell ref="AE228:AJ228"/>
    <mergeCell ref="AK228:AP228"/>
    <mergeCell ref="AQ228:AV228"/>
    <mergeCell ref="AW228:BA228"/>
    <mergeCell ref="T227:Y227"/>
    <mergeCell ref="Z227:AD227"/>
    <mergeCell ref="AK223:AP223"/>
    <mergeCell ref="AQ223:AV223"/>
    <mergeCell ref="AW223:BA223"/>
    <mergeCell ref="BB223:BF223"/>
    <mergeCell ref="BG223:BL223"/>
    <mergeCell ref="A224:F224"/>
    <mergeCell ref="G224:S224"/>
    <mergeCell ref="T224:Y224"/>
    <mergeCell ref="Z224:AD224"/>
    <mergeCell ref="AE224:AJ224"/>
    <mergeCell ref="AQ221:AV222"/>
    <mergeCell ref="AW221:BF221"/>
    <mergeCell ref="BG221:BL222"/>
    <mergeCell ref="AW222:BA222"/>
    <mergeCell ref="BB222:BF222"/>
    <mergeCell ref="A223:F223"/>
    <mergeCell ref="G223:S223"/>
    <mergeCell ref="T223:Y223"/>
    <mergeCell ref="Z223:AD223"/>
    <mergeCell ref="AE223:AJ223"/>
    <mergeCell ref="A221:F222"/>
    <mergeCell ref="G221:S222"/>
    <mergeCell ref="T221:Y222"/>
    <mergeCell ref="Z221:AD222"/>
    <mergeCell ref="AE221:AJ222"/>
    <mergeCell ref="AK221:AP222"/>
    <mergeCell ref="BP211:BS211"/>
    <mergeCell ref="A214:BL214"/>
    <mergeCell ref="A215:BL215"/>
    <mergeCell ref="A218:BL218"/>
    <mergeCell ref="A219:BL219"/>
    <mergeCell ref="A220:BL220"/>
    <mergeCell ref="AO211:AR211"/>
    <mergeCell ref="AS211:AW211"/>
    <mergeCell ref="AX211:BA211"/>
    <mergeCell ref="BB211:BF211"/>
    <mergeCell ref="BG211:BJ211"/>
    <mergeCell ref="BK211:BO211"/>
    <mergeCell ref="BB210:BF210"/>
    <mergeCell ref="BG210:BJ210"/>
    <mergeCell ref="BK210:BO210"/>
    <mergeCell ref="BP210:BS210"/>
    <mergeCell ref="A211:M211"/>
    <mergeCell ref="N211:U211"/>
    <mergeCell ref="V211:Z211"/>
    <mergeCell ref="AA211:AE211"/>
    <mergeCell ref="AF211:AI211"/>
    <mergeCell ref="AJ211:AN211"/>
    <mergeCell ref="BP209:BS209"/>
    <mergeCell ref="A210:M210"/>
    <mergeCell ref="N210:U210"/>
    <mergeCell ref="V210:Z210"/>
    <mergeCell ref="AA210:AE210"/>
    <mergeCell ref="AF210:AI210"/>
    <mergeCell ref="AJ210:AN210"/>
    <mergeCell ref="AO210:AR210"/>
    <mergeCell ref="AS210:AW210"/>
    <mergeCell ref="AX210:BA210"/>
    <mergeCell ref="AO209:AR209"/>
    <mergeCell ref="AS209:AW209"/>
    <mergeCell ref="AX209:BA209"/>
    <mergeCell ref="BB209:BF209"/>
    <mergeCell ref="BG209:BJ209"/>
    <mergeCell ref="BK209:BO209"/>
    <mergeCell ref="BB208:BF208"/>
    <mergeCell ref="BG208:BJ208"/>
    <mergeCell ref="BK208:BO208"/>
    <mergeCell ref="BP208:BS208"/>
    <mergeCell ref="A209:M209"/>
    <mergeCell ref="N209:U209"/>
    <mergeCell ref="V209:Z209"/>
    <mergeCell ref="AA209:AE209"/>
    <mergeCell ref="AF209:AI209"/>
    <mergeCell ref="AJ209:AN209"/>
    <mergeCell ref="AA208:AE208"/>
    <mergeCell ref="AF208:AI208"/>
    <mergeCell ref="AJ208:AN208"/>
    <mergeCell ref="AO208:AR208"/>
    <mergeCell ref="AS208:AW208"/>
    <mergeCell ref="AX208:BA208"/>
    <mergeCell ref="A205:BL205"/>
    <mergeCell ref="A206:BM206"/>
    <mergeCell ref="A207:M208"/>
    <mergeCell ref="N207:U208"/>
    <mergeCell ref="V207:Z208"/>
    <mergeCell ref="AA207:AI207"/>
    <mergeCell ref="AJ207:AR207"/>
    <mergeCell ref="AS207:BA207"/>
    <mergeCell ref="BB207:BJ207"/>
    <mergeCell ref="BK207:BS207"/>
    <mergeCell ref="AZ201:BD201"/>
    <mergeCell ref="A202:F202"/>
    <mergeCell ref="G202:S202"/>
    <mergeCell ref="T202:Z202"/>
    <mergeCell ref="AA202:AE202"/>
    <mergeCell ref="AF202:AJ202"/>
    <mergeCell ref="AK202:AO202"/>
    <mergeCell ref="AP202:AT202"/>
    <mergeCell ref="AU202:AY202"/>
    <mergeCell ref="AZ202:BD202"/>
    <mergeCell ref="AU200:AY200"/>
    <mergeCell ref="AZ200:BD200"/>
    <mergeCell ref="A201:F201"/>
    <mergeCell ref="G201:S201"/>
    <mergeCell ref="T201:Z201"/>
    <mergeCell ref="AA201:AE201"/>
    <mergeCell ref="AF201:AJ201"/>
    <mergeCell ref="AK201:AO201"/>
    <mergeCell ref="AP201:AT201"/>
    <mergeCell ref="AU201:AY201"/>
    <mergeCell ref="AP199:AT199"/>
    <mergeCell ref="AU199:AY199"/>
    <mergeCell ref="AZ199:BD199"/>
    <mergeCell ref="A200:F200"/>
    <mergeCell ref="G200:S200"/>
    <mergeCell ref="T200:Z200"/>
    <mergeCell ref="AA200:AE200"/>
    <mergeCell ref="AF200:AJ200"/>
    <mergeCell ref="AK200:AO200"/>
    <mergeCell ref="AP200:AT200"/>
    <mergeCell ref="A196:BL196"/>
    <mergeCell ref="A197:BD197"/>
    <mergeCell ref="A198:F199"/>
    <mergeCell ref="G198:S199"/>
    <mergeCell ref="T198:Z199"/>
    <mergeCell ref="AA198:AO198"/>
    <mergeCell ref="AP198:BD198"/>
    <mergeCell ref="AA199:AE199"/>
    <mergeCell ref="AF199:AJ199"/>
    <mergeCell ref="AK199:AO199"/>
    <mergeCell ref="AP194:AT194"/>
    <mergeCell ref="AU194:AY194"/>
    <mergeCell ref="AZ194:BD194"/>
    <mergeCell ref="BE194:BI194"/>
    <mergeCell ref="BJ194:BN194"/>
    <mergeCell ref="BO194:BS194"/>
    <mergeCell ref="A194:F194"/>
    <mergeCell ref="G194:S194"/>
    <mergeCell ref="T194:Z194"/>
    <mergeCell ref="AA194:AE194"/>
    <mergeCell ref="AF194:AJ194"/>
    <mergeCell ref="AK194:AO194"/>
    <mergeCell ref="AP193:AT193"/>
    <mergeCell ref="AU193:AY193"/>
    <mergeCell ref="AZ193:BD193"/>
    <mergeCell ref="BE193:BI193"/>
    <mergeCell ref="BJ193:BN193"/>
    <mergeCell ref="BO193:BS193"/>
    <mergeCell ref="A193:F193"/>
    <mergeCell ref="G193:S193"/>
    <mergeCell ref="T193:Z193"/>
    <mergeCell ref="AA193:AE193"/>
    <mergeCell ref="AF193:AJ193"/>
    <mergeCell ref="AK193:AO193"/>
    <mergeCell ref="AP192:AT192"/>
    <mergeCell ref="AU192:AY192"/>
    <mergeCell ref="AZ192:BD192"/>
    <mergeCell ref="BE192:BI192"/>
    <mergeCell ref="BJ192:BN192"/>
    <mergeCell ref="BO192:BS192"/>
    <mergeCell ref="A192:F192"/>
    <mergeCell ref="G192:S192"/>
    <mergeCell ref="T192:Z192"/>
    <mergeCell ref="AA192:AE192"/>
    <mergeCell ref="AF192:AJ192"/>
    <mergeCell ref="AK192:AO192"/>
    <mergeCell ref="AP191:AT191"/>
    <mergeCell ref="AU191:AY191"/>
    <mergeCell ref="AZ191:BD191"/>
    <mergeCell ref="BE191:BI191"/>
    <mergeCell ref="BJ191:BN191"/>
    <mergeCell ref="BO191:BS191"/>
    <mergeCell ref="A189:BS189"/>
    <mergeCell ref="A190:F191"/>
    <mergeCell ref="G190:S191"/>
    <mergeCell ref="T190:Z191"/>
    <mergeCell ref="AA190:AO190"/>
    <mergeCell ref="AP190:BD190"/>
    <mergeCell ref="BE190:BS190"/>
    <mergeCell ref="AA191:AE191"/>
    <mergeCell ref="AF191:AJ191"/>
    <mergeCell ref="AK191:AO191"/>
    <mergeCell ref="BA180:BC180"/>
    <mergeCell ref="BD180:BF180"/>
    <mergeCell ref="BG180:BI180"/>
    <mergeCell ref="BJ180:BL180"/>
    <mergeCell ref="A187:BL187"/>
    <mergeCell ref="A188:BS188"/>
    <mergeCell ref="A181:C181"/>
    <mergeCell ref="D181:V181"/>
    <mergeCell ref="W181:Y181"/>
    <mergeCell ref="Z181:AB181"/>
    <mergeCell ref="AI180:AK180"/>
    <mergeCell ref="AL180:AN180"/>
    <mergeCell ref="AO180:AQ180"/>
    <mergeCell ref="AR180:AT180"/>
    <mergeCell ref="AU180:AW180"/>
    <mergeCell ref="AX180:AZ180"/>
    <mergeCell ref="BJ178:BL178"/>
    <mergeCell ref="A179:C179"/>
    <mergeCell ref="D179:V179"/>
    <mergeCell ref="W179:Y179"/>
    <mergeCell ref="Z179:AB179"/>
    <mergeCell ref="AC179:AE179"/>
    <mergeCell ref="AF179:AH179"/>
    <mergeCell ref="AI178:AK178"/>
    <mergeCell ref="AL178:AN178"/>
    <mergeCell ref="AO178:AQ178"/>
    <mergeCell ref="AR178:AT178"/>
    <mergeCell ref="AU178:AW178"/>
    <mergeCell ref="AX178:AZ178"/>
    <mergeCell ref="A178:C178"/>
    <mergeCell ref="D178:V178"/>
    <mergeCell ref="W178:Y178"/>
    <mergeCell ref="Z178:AB178"/>
    <mergeCell ref="AC176:AH176"/>
    <mergeCell ref="AI176:AN176"/>
    <mergeCell ref="AO176:AT176"/>
    <mergeCell ref="AU176:AW177"/>
    <mergeCell ref="AX176:AZ177"/>
    <mergeCell ref="BA176:BC177"/>
    <mergeCell ref="BD176:BF177"/>
    <mergeCell ref="BG176:BI177"/>
    <mergeCell ref="A180:C180"/>
    <mergeCell ref="D180:V180"/>
    <mergeCell ref="W180:Y180"/>
    <mergeCell ref="Z180:AB180"/>
    <mergeCell ref="AC180:AE180"/>
    <mergeCell ref="AF180:AH180"/>
    <mergeCell ref="AI179:AK179"/>
    <mergeCell ref="AL179:AN179"/>
    <mergeCell ref="AO179:AQ179"/>
    <mergeCell ref="AR179:AT179"/>
    <mergeCell ref="AU179:AW179"/>
    <mergeCell ref="AX179:AZ179"/>
    <mergeCell ref="BA178:BC178"/>
    <mergeCell ref="BD178:BF178"/>
    <mergeCell ref="BG178:BI178"/>
    <mergeCell ref="A175:C177"/>
    <mergeCell ref="D175:V177"/>
    <mergeCell ref="W175:AH175"/>
    <mergeCell ref="AI175:AT175"/>
    <mergeCell ref="AU175:AZ175"/>
    <mergeCell ref="BA175:BF175"/>
    <mergeCell ref="AT162:AX162"/>
    <mergeCell ref="AY162:BC162"/>
    <mergeCell ref="BD162:BH162"/>
    <mergeCell ref="BI162:BM162"/>
    <mergeCell ref="BN162:BR162"/>
    <mergeCell ref="A174:BL174"/>
    <mergeCell ref="AT163:AX163"/>
    <mergeCell ref="AY163:BC163"/>
    <mergeCell ref="BD163:BH163"/>
    <mergeCell ref="BI163:BM163"/>
    <mergeCell ref="A162:T162"/>
    <mergeCell ref="U162:Y162"/>
    <mergeCell ref="Z162:AD162"/>
    <mergeCell ref="AE162:AI162"/>
    <mergeCell ref="AJ162:AN162"/>
    <mergeCell ref="AO162:AS162"/>
    <mergeCell ref="W177:Y177"/>
    <mergeCell ref="Z177:AB177"/>
    <mergeCell ref="AC177:AE177"/>
    <mergeCell ref="AF177:AH177"/>
    <mergeCell ref="AI177:AK177"/>
    <mergeCell ref="AL177:AN177"/>
    <mergeCell ref="AO177:AQ177"/>
    <mergeCell ref="AR177:AT177"/>
    <mergeCell ref="BG175:BL175"/>
    <mergeCell ref="W176:AB176"/>
    <mergeCell ref="U161:Y161"/>
    <mergeCell ref="Z161:AD161"/>
    <mergeCell ref="AE161:AI161"/>
    <mergeCell ref="AJ161:AN161"/>
    <mergeCell ref="A160:T160"/>
    <mergeCell ref="U160:Y160"/>
    <mergeCell ref="Z160:AD160"/>
    <mergeCell ref="AE160:AI160"/>
    <mergeCell ref="AJ160:AN160"/>
    <mergeCell ref="AO160:AS160"/>
    <mergeCell ref="AO159:AS159"/>
    <mergeCell ref="AT159:AX159"/>
    <mergeCell ref="AY159:BC159"/>
    <mergeCell ref="BD159:BH159"/>
    <mergeCell ref="BI159:BM159"/>
    <mergeCell ref="BN159:BR159"/>
    <mergeCell ref="A158:T159"/>
    <mergeCell ref="U158:AD158"/>
    <mergeCell ref="AE158:AN158"/>
    <mergeCell ref="AO158:AX158"/>
    <mergeCell ref="AY158:BH158"/>
    <mergeCell ref="BI158:BR158"/>
    <mergeCell ref="U159:Y159"/>
    <mergeCell ref="Z159:AD159"/>
    <mergeCell ref="AE159:AI159"/>
    <mergeCell ref="AJ159:AN159"/>
    <mergeCell ref="A156:BL156"/>
    <mergeCell ref="A157:BR157"/>
    <mergeCell ref="AP140:AT140"/>
    <mergeCell ref="AU140:AY140"/>
    <mergeCell ref="AZ140:BD140"/>
    <mergeCell ref="BE140:BI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137:C137"/>
    <mergeCell ref="D137:P137"/>
    <mergeCell ref="Q137:U137"/>
    <mergeCell ref="V137:AE137"/>
    <mergeCell ref="AF137:AJ137"/>
    <mergeCell ref="AK137:AO137"/>
    <mergeCell ref="BT117:BX117"/>
    <mergeCell ref="A134:BL134"/>
    <mergeCell ref="A135:C136"/>
    <mergeCell ref="D135:P136"/>
    <mergeCell ref="Q135:U136"/>
    <mergeCell ref="V135:AE136"/>
    <mergeCell ref="AF135:AT135"/>
    <mergeCell ref="AU135:BI135"/>
    <mergeCell ref="AF136:AJ136"/>
    <mergeCell ref="AK136:AO136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9:BX119"/>
    <mergeCell ref="AP119:AT119"/>
    <mergeCell ref="AU119:AY119"/>
    <mergeCell ref="AZ119:BD119"/>
    <mergeCell ref="BE119:BI119"/>
    <mergeCell ref="BJ119:BN119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BJ113:BX113"/>
    <mergeCell ref="AF114:AJ114"/>
    <mergeCell ref="AK114:AO114"/>
    <mergeCell ref="AP114:AT114"/>
    <mergeCell ref="AU114:AY114"/>
    <mergeCell ref="AZ114:BD114"/>
    <mergeCell ref="BE114:BI114"/>
    <mergeCell ref="BJ114:BN114"/>
    <mergeCell ref="BO114:BS114"/>
    <mergeCell ref="BT114:BX114"/>
    <mergeCell ref="A113:C114"/>
    <mergeCell ref="D113:P114"/>
    <mergeCell ref="Q113:U114"/>
    <mergeCell ref="V113:AE114"/>
    <mergeCell ref="AF113:AT113"/>
    <mergeCell ref="AU113:BI113"/>
    <mergeCell ref="AO107:AS107"/>
    <mergeCell ref="AT107:AX107"/>
    <mergeCell ref="AY107:BC107"/>
    <mergeCell ref="BD107:BH107"/>
    <mergeCell ref="A111:BL111"/>
    <mergeCell ref="A112:BL112"/>
    <mergeCell ref="AJ108:AN108"/>
    <mergeCell ref="AO108:AS108"/>
    <mergeCell ref="AT108:AX108"/>
    <mergeCell ref="AY108:BC108"/>
    <mergeCell ref="A107:C107"/>
    <mergeCell ref="D107:T107"/>
    <mergeCell ref="U107:Y107"/>
    <mergeCell ref="Z107:AD107"/>
    <mergeCell ref="AE107:AI107"/>
    <mergeCell ref="AJ107:AN107"/>
    <mergeCell ref="AE106:AI106"/>
    <mergeCell ref="AJ106:AN106"/>
    <mergeCell ref="A105:C105"/>
    <mergeCell ref="D105:T105"/>
    <mergeCell ref="U105:Y105"/>
    <mergeCell ref="Z105:AD105"/>
    <mergeCell ref="AE105:AI105"/>
    <mergeCell ref="AJ105:AN105"/>
    <mergeCell ref="AE104:AI104"/>
    <mergeCell ref="AJ104:AN104"/>
    <mergeCell ref="AO104:AS104"/>
    <mergeCell ref="AT104:AX104"/>
    <mergeCell ref="AY104:BC104"/>
    <mergeCell ref="BD104:BH104"/>
    <mergeCell ref="BQ98:BT98"/>
    <mergeCell ref="BU98:BY98"/>
    <mergeCell ref="A101:BL101"/>
    <mergeCell ref="A102:BH102"/>
    <mergeCell ref="A103:C104"/>
    <mergeCell ref="D103:T104"/>
    <mergeCell ref="U103:AN103"/>
    <mergeCell ref="AO103:BH103"/>
    <mergeCell ref="U104:Y104"/>
    <mergeCell ref="Z104:AD104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X97:BA97"/>
    <mergeCell ref="BB97:BF97"/>
    <mergeCell ref="BG97:BK97"/>
    <mergeCell ref="BL97:BP97"/>
    <mergeCell ref="BQ97:BT97"/>
    <mergeCell ref="BU97:BY97"/>
    <mergeCell ref="BQ96:BT96"/>
    <mergeCell ref="BU96:BY96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AX95:BA95"/>
    <mergeCell ref="BB95:BF95"/>
    <mergeCell ref="BG95:BK95"/>
    <mergeCell ref="BL95:BP95"/>
    <mergeCell ref="BQ95:BT95"/>
    <mergeCell ref="BU95:BY95"/>
    <mergeCell ref="U95:Y95"/>
    <mergeCell ref="Z95:AD95"/>
    <mergeCell ref="AE95:AH95"/>
    <mergeCell ref="AI95:AM95"/>
    <mergeCell ref="AN95:AR95"/>
    <mergeCell ref="AS95:AW95"/>
    <mergeCell ref="BB88:BF88"/>
    <mergeCell ref="BG88:BK88"/>
    <mergeCell ref="A91:BL91"/>
    <mergeCell ref="A92:BL92"/>
    <mergeCell ref="A93:BY93"/>
    <mergeCell ref="A94:C95"/>
    <mergeCell ref="D94:T95"/>
    <mergeCell ref="U94:AM94"/>
    <mergeCell ref="AN94:BF94"/>
    <mergeCell ref="BG94:BY94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BB86:BF86"/>
    <mergeCell ref="BG86:BK86"/>
    <mergeCell ref="A87:E87"/>
    <mergeCell ref="F87:W87"/>
    <mergeCell ref="X87:AB87"/>
    <mergeCell ref="AC87:AG87"/>
    <mergeCell ref="AH87:AL87"/>
    <mergeCell ref="AM87:AQ87"/>
    <mergeCell ref="AR87:AV87"/>
    <mergeCell ref="AW87:BA87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A84:E85"/>
    <mergeCell ref="F84:W85"/>
    <mergeCell ref="X84:AQ84"/>
    <mergeCell ref="AR84:BK84"/>
    <mergeCell ref="X85:AB85"/>
    <mergeCell ref="AC85:AG85"/>
    <mergeCell ref="AH85:AL85"/>
    <mergeCell ref="AM85:AQ85"/>
    <mergeCell ref="AR85:AV85"/>
    <mergeCell ref="AW85:BA85"/>
    <mergeCell ref="AR73:AV73"/>
    <mergeCell ref="AW73:BA73"/>
    <mergeCell ref="BB73:BF73"/>
    <mergeCell ref="BG73:BK73"/>
    <mergeCell ref="A82:BL82"/>
    <mergeCell ref="A83:BK83"/>
    <mergeCell ref="AW74:BA74"/>
    <mergeCell ref="BB74:BF74"/>
    <mergeCell ref="BG74:BK74"/>
    <mergeCell ref="A75:D75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M76:AQ76"/>
    <mergeCell ref="AR76:AV76"/>
    <mergeCell ref="E75:W75"/>
    <mergeCell ref="X75:AB75"/>
    <mergeCell ref="AC75:AG75"/>
    <mergeCell ref="AH75:AL75"/>
    <mergeCell ref="AM75:AQ75"/>
    <mergeCell ref="AR75:AV75"/>
    <mergeCell ref="A74:D74"/>
    <mergeCell ref="E74:W74"/>
    <mergeCell ref="X74:AB74"/>
    <mergeCell ref="AC74:AG74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71:D71"/>
    <mergeCell ref="E71:W71"/>
    <mergeCell ref="X71:AB71"/>
    <mergeCell ref="AC71:AG71"/>
    <mergeCell ref="AH71:AL71"/>
    <mergeCell ref="AM71:AQ71"/>
    <mergeCell ref="AH70:AL70"/>
    <mergeCell ref="AM70:AQ70"/>
    <mergeCell ref="AR70:AV70"/>
    <mergeCell ref="AW70:BA70"/>
    <mergeCell ref="BB70:BF70"/>
    <mergeCell ref="BG70:BK70"/>
    <mergeCell ref="BQ65:BT65"/>
    <mergeCell ref="BU65:BY65"/>
    <mergeCell ref="A67:BL67"/>
    <mergeCell ref="A68:BK68"/>
    <mergeCell ref="A69:D70"/>
    <mergeCell ref="E69:W70"/>
    <mergeCell ref="X69:AQ69"/>
    <mergeCell ref="AR69:BK69"/>
    <mergeCell ref="X70:AB70"/>
    <mergeCell ref="AC70:AG70"/>
    <mergeCell ref="AN65:AR65"/>
    <mergeCell ref="AS65:AW65"/>
    <mergeCell ref="AX65:BA65"/>
    <mergeCell ref="BB65:BF65"/>
    <mergeCell ref="BG65:BK65"/>
    <mergeCell ref="BL65:BP65"/>
    <mergeCell ref="A65:E65"/>
    <mergeCell ref="F65:T65"/>
    <mergeCell ref="U65:Y65"/>
    <mergeCell ref="Z65:AD65"/>
    <mergeCell ref="AE65:AH65"/>
    <mergeCell ref="AI65:AM65"/>
    <mergeCell ref="AX64:BA64"/>
    <mergeCell ref="BB64:BF64"/>
    <mergeCell ref="BG64:BK64"/>
    <mergeCell ref="BL64:BP64"/>
    <mergeCell ref="BQ64:BT64"/>
    <mergeCell ref="BU64:BY64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N64:AR64"/>
    <mergeCell ref="AS64:AW64"/>
    <mergeCell ref="AN63:AR63"/>
    <mergeCell ref="AS63:AW63"/>
    <mergeCell ref="AX63:BA63"/>
    <mergeCell ref="BB63:BF63"/>
    <mergeCell ref="BG63:BK63"/>
    <mergeCell ref="BL63:BP63"/>
    <mergeCell ref="BG62:BK62"/>
    <mergeCell ref="BL62:BP62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E62:AH62"/>
    <mergeCell ref="AI62:AM62"/>
    <mergeCell ref="AN62:AR62"/>
    <mergeCell ref="AS62:AW62"/>
    <mergeCell ref="AX62:BA62"/>
    <mergeCell ref="BB62:BF62"/>
    <mergeCell ref="BU50:BY50"/>
    <mergeCell ref="A59:BL59"/>
    <mergeCell ref="A60:BY60"/>
    <mergeCell ref="A61:E62"/>
    <mergeCell ref="F61:T62"/>
    <mergeCell ref="U61:AM61"/>
    <mergeCell ref="AN61:BF61"/>
    <mergeCell ref="BG61:BY61"/>
    <mergeCell ref="U62:Y62"/>
    <mergeCell ref="Z62:AD62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40:D40"/>
    <mergeCell ref="E40:W40"/>
    <mergeCell ref="X40:AB40"/>
    <mergeCell ref="AC40:AG40"/>
    <mergeCell ref="AH40:AL40"/>
    <mergeCell ref="AM40:AQ40"/>
    <mergeCell ref="AR40:AV40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98 A180 A107">
    <cfRule type="cellIs" dxfId="414" priority="102" stopIfTrue="1" operator="equal">
      <formula>A97</formula>
    </cfRule>
  </conditionalFormatting>
  <conditionalFormatting sqref="A117:C117 A139:C139">
    <cfRule type="cellIs" dxfId="413" priority="103" stopIfTrue="1" operator="equal">
      <formula>A116</formula>
    </cfRule>
    <cfRule type="cellIs" dxfId="412" priority="104" stopIfTrue="1" operator="equal">
      <formula>0</formula>
    </cfRule>
  </conditionalFormatting>
  <conditionalFormatting sqref="A99">
    <cfRule type="cellIs" dxfId="411" priority="101" stopIfTrue="1" operator="equal">
      <formula>A98</formula>
    </cfRule>
  </conditionalFormatting>
  <conditionalFormatting sqref="A109">
    <cfRule type="cellIs" dxfId="410" priority="1107" stopIfTrue="1" operator="equal">
      <formula>A107</formula>
    </cfRule>
  </conditionalFormatting>
  <conditionalFormatting sqref="A108">
    <cfRule type="cellIs" dxfId="409" priority="99" stopIfTrue="1" operator="equal">
      <formula>A107</formula>
    </cfRule>
  </conditionalFormatting>
  <conditionalFormatting sqref="A181">
    <cfRule type="cellIs" dxfId="408" priority="5" stopIfTrue="1" operator="equal">
      <formula>A180</formula>
    </cfRule>
  </conditionalFormatting>
  <conditionalFormatting sqref="A118:C118">
    <cfRule type="cellIs" dxfId="407" priority="96" stopIfTrue="1" operator="equal">
      <formula>A117</formula>
    </cfRule>
    <cfRule type="cellIs" dxfId="406" priority="97" stopIfTrue="1" operator="equal">
      <formula>0</formula>
    </cfRule>
  </conditionalFormatting>
  <conditionalFormatting sqref="A119:C119">
    <cfRule type="cellIs" dxfId="405" priority="94" stopIfTrue="1" operator="equal">
      <formula>A118</formula>
    </cfRule>
    <cfRule type="cellIs" dxfId="404" priority="95" stopIfTrue="1" operator="equal">
      <formula>0</formula>
    </cfRule>
  </conditionalFormatting>
  <conditionalFormatting sqref="A120:C120">
    <cfRule type="cellIs" dxfId="403" priority="88" stopIfTrue="1" operator="equal">
      <formula>#REF!</formula>
    </cfRule>
    <cfRule type="cellIs" dxfId="402" priority="89" stopIfTrue="1" operator="equal">
      <formula>0</formula>
    </cfRule>
  </conditionalFormatting>
  <conditionalFormatting sqref="A121:C121">
    <cfRule type="cellIs" dxfId="401" priority="86" stopIfTrue="1" operator="equal">
      <formula>A120</formula>
    </cfRule>
    <cfRule type="cellIs" dxfId="400" priority="87" stopIfTrue="1" operator="equal">
      <formula>0</formula>
    </cfRule>
  </conditionalFormatting>
  <conditionalFormatting sqref="A122:C122">
    <cfRule type="cellIs" dxfId="399" priority="82" stopIfTrue="1" operator="equal">
      <formula>#REF!</formula>
    </cfRule>
    <cfRule type="cellIs" dxfId="398" priority="83" stopIfTrue="1" operator="equal">
      <formula>0</formula>
    </cfRule>
  </conditionalFormatting>
  <conditionalFormatting sqref="A123:C123">
    <cfRule type="cellIs" dxfId="397" priority="80" stopIfTrue="1" operator="equal">
      <formula>A122</formula>
    </cfRule>
    <cfRule type="cellIs" dxfId="396" priority="81" stopIfTrue="1" operator="equal">
      <formula>0</formula>
    </cfRule>
  </conditionalFormatting>
  <conditionalFormatting sqref="A124:C124">
    <cfRule type="cellIs" dxfId="395" priority="74" stopIfTrue="1" operator="equal">
      <formula>#REF!</formula>
    </cfRule>
    <cfRule type="cellIs" dxfId="394" priority="75" stopIfTrue="1" operator="equal">
      <formula>0</formula>
    </cfRule>
  </conditionalFormatting>
  <conditionalFormatting sqref="A125:C125">
    <cfRule type="cellIs" dxfId="393" priority="72" stopIfTrue="1" operator="equal">
      <formula>A124</formula>
    </cfRule>
    <cfRule type="cellIs" dxfId="392" priority="73" stopIfTrue="1" operator="equal">
      <formula>0</formula>
    </cfRule>
  </conditionalFormatting>
  <conditionalFormatting sqref="A126:C126">
    <cfRule type="cellIs" dxfId="391" priority="66" stopIfTrue="1" operator="equal">
      <formula>#REF!</formula>
    </cfRule>
    <cfRule type="cellIs" dxfId="390" priority="67" stopIfTrue="1" operator="equal">
      <formula>0</formula>
    </cfRule>
  </conditionalFormatting>
  <conditionalFormatting sqref="A127:C127">
    <cfRule type="cellIs" dxfId="389" priority="64" stopIfTrue="1" operator="equal">
      <formula>A126</formula>
    </cfRule>
    <cfRule type="cellIs" dxfId="388" priority="65" stopIfTrue="1" operator="equal">
      <formula>0</formula>
    </cfRule>
  </conditionalFormatting>
  <conditionalFormatting sqref="A128:C128">
    <cfRule type="cellIs" dxfId="387" priority="62" stopIfTrue="1" operator="equal">
      <formula>A127</formula>
    </cfRule>
    <cfRule type="cellIs" dxfId="386" priority="63" stopIfTrue="1" operator="equal">
      <formula>0</formula>
    </cfRule>
  </conditionalFormatting>
  <conditionalFormatting sqref="A129:C129">
    <cfRule type="cellIs" dxfId="385" priority="60" stopIfTrue="1" operator="equal">
      <formula>A128</formula>
    </cfRule>
    <cfRule type="cellIs" dxfId="384" priority="61" stopIfTrue="1" operator="equal">
      <formula>0</formula>
    </cfRule>
  </conditionalFormatting>
  <conditionalFormatting sqref="A130:C130">
    <cfRule type="cellIs" dxfId="383" priority="58" stopIfTrue="1" operator="equal">
      <formula>A129</formula>
    </cfRule>
    <cfRule type="cellIs" dxfId="382" priority="59" stopIfTrue="1" operator="equal">
      <formula>0</formula>
    </cfRule>
  </conditionalFormatting>
  <conditionalFormatting sqref="A131:C131">
    <cfRule type="cellIs" dxfId="381" priority="56" stopIfTrue="1" operator="equal">
      <formula>A130</formula>
    </cfRule>
    <cfRule type="cellIs" dxfId="380" priority="57" stopIfTrue="1" operator="equal">
      <formula>0</formula>
    </cfRule>
  </conditionalFormatting>
  <conditionalFormatting sqref="A132:C132">
    <cfRule type="cellIs" dxfId="379" priority="54" stopIfTrue="1" operator="equal">
      <formula>A131</formula>
    </cfRule>
    <cfRule type="cellIs" dxfId="378" priority="55" stopIfTrue="1" operator="equal">
      <formula>0</formula>
    </cfRule>
  </conditionalFormatting>
  <conditionalFormatting sqref="A140:C140">
    <cfRule type="cellIs" dxfId="377" priority="50" stopIfTrue="1" operator="equal">
      <formula>A139</formula>
    </cfRule>
    <cfRule type="cellIs" dxfId="376" priority="51" stopIfTrue="1" operator="equal">
      <formula>0</formula>
    </cfRule>
  </conditionalFormatting>
  <conditionalFormatting sqref="A141:C141">
    <cfRule type="cellIs" dxfId="375" priority="48" stopIfTrue="1" operator="equal">
      <formula>A140</formula>
    </cfRule>
    <cfRule type="cellIs" dxfId="374" priority="49" stopIfTrue="1" operator="equal">
      <formula>0</formula>
    </cfRule>
  </conditionalFormatting>
  <conditionalFormatting sqref="A142:C142">
    <cfRule type="cellIs" dxfId="373" priority="42" stopIfTrue="1" operator="equal">
      <formula>#REF!</formula>
    </cfRule>
    <cfRule type="cellIs" dxfId="372" priority="43" stopIfTrue="1" operator="equal">
      <formula>0</formula>
    </cfRule>
  </conditionalFormatting>
  <conditionalFormatting sqref="A143:C143">
    <cfRule type="cellIs" dxfId="371" priority="40" stopIfTrue="1" operator="equal">
      <formula>A142</formula>
    </cfRule>
    <cfRule type="cellIs" dxfId="370" priority="41" stopIfTrue="1" operator="equal">
      <formula>0</formula>
    </cfRule>
  </conditionalFormatting>
  <conditionalFormatting sqref="A144:C144">
    <cfRule type="cellIs" dxfId="369" priority="36" stopIfTrue="1" operator="equal">
      <formula>#REF!</formula>
    </cfRule>
    <cfRule type="cellIs" dxfId="368" priority="37" stopIfTrue="1" operator="equal">
      <formula>0</formula>
    </cfRule>
  </conditionalFormatting>
  <conditionalFormatting sqref="A145:C145">
    <cfRule type="cellIs" dxfId="367" priority="34" stopIfTrue="1" operator="equal">
      <formula>A144</formula>
    </cfRule>
    <cfRule type="cellIs" dxfId="366" priority="35" stopIfTrue="1" operator="equal">
      <formula>0</formula>
    </cfRule>
  </conditionalFormatting>
  <conditionalFormatting sqref="A146:C146">
    <cfRule type="cellIs" dxfId="365" priority="28" stopIfTrue="1" operator="equal">
      <formula>#REF!</formula>
    </cfRule>
    <cfRule type="cellIs" dxfId="364" priority="29" stopIfTrue="1" operator="equal">
      <formula>0</formula>
    </cfRule>
  </conditionalFormatting>
  <conditionalFormatting sqref="A147:C147">
    <cfRule type="cellIs" dxfId="363" priority="26" stopIfTrue="1" operator="equal">
      <formula>A146</formula>
    </cfRule>
    <cfRule type="cellIs" dxfId="362" priority="27" stopIfTrue="1" operator="equal">
      <formula>0</formula>
    </cfRule>
  </conditionalFormatting>
  <conditionalFormatting sqref="A148:C148">
    <cfRule type="cellIs" dxfId="361" priority="20" stopIfTrue="1" operator="equal">
      <formula>#REF!</formula>
    </cfRule>
    <cfRule type="cellIs" dxfId="360" priority="21" stopIfTrue="1" operator="equal">
      <formula>0</formula>
    </cfRule>
  </conditionalFormatting>
  <conditionalFormatting sqref="A149:C149">
    <cfRule type="cellIs" dxfId="359" priority="18" stopIfTrue="1" operator="equal">
      <formula>A148</formula>
    </cfRule>
    <cfRule type="cellIs" dxfId="358" priority="19" stopIfTrue="1" operator="equal">
      <formula>0</formula>
    </cfRule>
  </conditionalFormatting>
  <conditionalFormatting sqref="A150:C150">
    <cfRule type="cellIs" dxfId="357" priority="16" stopIfTrue="1" operator="equal">
      <formula>A149</formula>
    </cfRule>
    <cfRule type="cellIs" dxfId="356" priority="17" stopIfTrue="1" operator="equal">
      <formula>0</formula>
    </cfRule>
  </conditionalFormatting>
  <conditionalFormatting sqref="A151:C151">
    <cfRule type="cellIs" dxfId="355" priority="14" stopIfTrue="1" operator="equal">
      <formula>A150</formula>
    </cfRule>
    <cfRule type="cellIs" dxfId="354" priority="15" stopIfTrue="1" operator="equal">
      <formula>0</formula>
    </cfRule>
  </conditionalFormatting>
  <conditionalFormatting sqref="A152:C152">
    <cfRule type="cellIs" dxfId="353" priority="12" stopIfTrue="1" operator="equal">
      <formula>A151</formula>
    </cfRule>
    <cfRule type="cellIs" dxfId="352" priority="13" stopIfTrue="1" operator="equal">
      <formula>0</formula>
    </cfRule>
  </conditionalFormatting>
  <conditionalFormatting sqref="A153:C153">
    <cfRule type="cellIs" dxfId="351" priority="10" stopIfTrue="1" operator="equal">
      <formula>A152</formula>
    </cfRule>
    <cfRule type="cellIs" dxfId="350" priority="11" stopIfTrue="1" operator="equal">
      <formula>0</formula>
    </cfRule>
  </conditionalFormatting>
  <conditionalFormatting sqref="A154:C154">
    <cfRule type="cellIs" dxfId="349" priority="8" stopIfTrue="1" operator="equal">
      <formula>A153</formula>
    </cfRule>
    <cfRule type="cellIs" dxfId="348" priority="9" stopIfTrue="1" operator="equal">
      <formula>0</formula>
    </cfRule>
  </conditionalFormatting>
  <conditionalFormatting sqref="A182">
    <cfRule type="cellIs" dxfId="347" priority="4" stopIfTrue="1" operator="equal">
      <formula>A181</formula>
    </cfRule>
  </conditionalFormatting>
  <conditionalFormatting sqref="A183">
    <cfRule type="cellIs" dxfId="346" priority="3" stopIfTrue="1" operator="equal">
      <formula>A182</formula>
    </cfRule>
  </conditionalFormatting>
  <conditionalFormatting sqref="A184">
    <cfRule type="cellIs" dxfId="345" priority="2" stopIfTrue="1" operator="equal">
      <formula>A183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rowBreaks count="1" manualBreakCount="1">
    <brk id="268" max="7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05"/>
  <sheetViews>
    <sheetView view="pageBreakPreview" topLeftCell="A280" zoomScale="60" zoomScaleNormal="100" workbookViewId="0">
      <selection activeCell="A175" sqref="A175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26" t="s">
        <v>115</v>
      </c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</row>
    <row r="2" spans="1:79" ht="14.25" customHeight="1" x14ac:dyDescent="0.2">
      <c r="A2" s="27" t="s">
        <v>249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</row>
    <row r="4" spans="1:79" ht="28.5" customHeight="1" x14ac:dyDescent="0.2">
      <c r="A4" s="11" t="s">
        <v>159</v>
      </c>
      <c r="B4" s="28" t="s">
        <v>218</v>
      </c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8"/>
      <c r="AH4" s="30" t="s">
        <v>217</v>
      </c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8"/>
      <c r="AT4" s="31" t="s">
        <v>223</v>
      </c>
      <c r="AU4" s="30"/>
      <c r="AV4" s="30"/>
      <c r="AW4" s="30"/>
      <c r="AX4" s="30"/>
      <c r="AY4" s="30"/>
      <c r="AZ4" s="30"/>
      <c r="BA4" s="30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32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7"/>
      <c r="AH5" s="33" t="s">
        <v>161</v>
      </c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7"/>
      <c r="AT5" s="33" t="s">
        <v>157</v>
      </c>
      <c r="AU5" s="33"/>
      <c r="AV5" s="33"/>
      <c r="AW5" s="33"/>
      <c r="AX5" s="33"/>
      <c r="AY5" s="33"/>
      <c r="AZ5" s="33"/>
      <c r="BA5" s="33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28.5" customHeight="1" x14ac:dyDescent="0.2">
      <c r="A7" s="11" t="s">
        <v>162</v>
      </c>
      <c r="B7" s="28" t="s">
        <v>266</v>
      </c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8"/>
      <c r="AH7" s="30" t="s">
        <v>267</v>
      </c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15"/>
      <c r="BC7" s="31" t="s">
        <v>223</v>
      </c>
      <c r="BD7" s="30"/>
      <c r="BE7" s="30"/>
      <c r="BF7" s="30"/>
      <c r="BG7" s="30"/>
      <c r="BH7" s="30"/>
      <c r="BI7" s="30"/>
      <c r="BJ7" s="30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32" t="s">
        <v>155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7"/>
      <c r="AH8" s="33" t="s">
        <v>163</v>
      </c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13"/>
      <c r="BC8" s="33" t="s">
        <v>157</v>
      </c>
      <c r="BD8" s="33"/>
      <c r="BE8" s="33"/>
      <c r="BF8" s="33"/>
      <c r="BG8" s="33"/>
      <c r="BH8" s="33"/>
      <c r="BI8" s="33"/>
      <c r="BJ8" s="33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30" t="s">
        <v>513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N10" s="30" t="s">
        <v>514</v>
      </c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15"/>
      <c r="AA10" s="30" t="s">
        <v>494</v>
      </c>
      <c r="AB10" s="30"/>
      <c r="AC10" s="30"/>
      <c r="AD10" s="30"/>
      <c r="AE10" s="30"/>
      <c r="AF10" s="30"/>
      <c r="AG10" s="30"/>
      <c r="AH10" s="30"/>
      <c r="AI10" s="30"/>
      <c r="AJ10" s="15"/>
      <c r="AK10" s="38" t="s">
        <v>515</v>
      </c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0"/>
      <c r="BL10" s="31" t="s">
        <v>224</v>
      </c>
      <c r="BM10" s="30"/>
      <c r="BN10" s="30"/>
      <c r="BO10" s="30"/>
      <c r="BP10" s="30"/>
      <c r="BQ10" s="30"/>
      <c r="BR10" s="30"/>
      <c r="BS10" s="30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33" t="s">
        <v>165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N11" s="33" t="s">
        <v>167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13"/>
      <c r="AA11" s="39" t="s">
        <v>168</v>
      </c>
      <c r="AB11" s="39"/>
      <c r="AC11" s="39"/>
      <c r="AD11" s="39"/>
      <c r="AE11" s="39"/>
      <c r="AF11" s="39"/>
      <c r="AG11" s="39"/>
      <c r="AH11" s="39"/>
      <c r="AI11" s="39"/>
      <c r="AJ11" s="13"/>
      <c r="AK11" s="40" t="s">
        <v>166</v>
      </c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19"/>
      <c r="BL11" s="33" t="s">
        <v>158</v>
      </c>
      <c r="BM11" s="33"/>
      <c r="BN11" s="33"/>
      <c r="BO11" s="33"/>
      <c r="BP11" s="33"/>
      <c r="BQ11" s="33"/>
      <c r="BR11" s="33"/>
      <c r="BS11" s="33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34" t="s">
        <v>250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148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30" customHeight="1" x14ac:dyDescent="0.2">
      <c r="A15" s="35" t="s">
        <v>510</v>
      </c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37" t="s">
        <v>149</v>
      </c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</row>
    <row r="18" spans="1:79" ht="15" customHeight="1" x14ac:dyDescent="0.2">
      <c r="A18" s="35" t="s">
        <v>511</v>
      </c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150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45" customHeight="1" x14ac:dyDescent="0.2">
      <c r="A21" s="35" t="s">
        <v>512</v>
      </c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151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47" t="s">
        <v>235</v>
      </c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</row>
    <row r="25" spans="1:79" ht="15" customHeight="1" x14ac:dyDescent="0.2">
      <c r="A25" s="48" t="s">
        <v>225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</row>
    <row r="26" spans="1:79" ht="23.1" customHeight="1" x14ac:dyDescent="0.2">
      <c r="A26" s="49" t="s">
        <v>2</v>
      </c>
      <c r="B26" s="50"/>
      <c r="C26" s="50"/>
      <c r="D26" s="51"/>
      <c r="E26" s="49" t="s">
        <v>19</v>
      </c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5" t="s">
        <v>226</v>
      </c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 t="s">
        <v>229</v>
      </c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 t="s">
        <v>236</v>
      </c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</row>
    <row r="27" spans="1:79" ht="54.75" customHeight="1" x14ac:dyDescent="0.2">
      <c r="A27" s="52"/>
      <c r="B27" s="53"/>
      <c r="C27" s="53"/>
      <c r="D27" s="54"/>
      <c r="E27" s="52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41" t="s">
        <v>4</v>
      </c>
      <c r="V27" s="42"/>
      <c r="W27" s="42"/>
      <c r="X27" s="42"/>
      <c r="Y27" s="43"/>
      <c r="Z27" s="41" t="s">
        <v>3</v>
      </c>
      <c r="AA27" s="42"/>
      <c r="AB27" s="42"/>
      <c r="AC27" s="42"/>
      <c r="AD27" s="43"/>
      <c r="AE27" s="44" t="s">
        <v>116</v>
      </c>
      <c r="AF27" s="45"/>
      <c r="AG27" s="45"/>
      <c r="AH27" s="46"/>
      <c r="AI27" s="41" t="s">
        <v>5</v>
      </c>
      <c r="AJ27" s="42"/>
      <c r="AK27" s="42"/>
      <c r="AL27" s="42"/>
      <c r="AM27" s="43"/>
      <c r="AN27" s="41" t="s">
        <v>4</v>
      </c>
      <c r="AO27" s="42"/>
      <c r="AP27" s="42"/>
      <c r="AQ27" s="42"/>
      <c r="AR27" s="43"/>
      <c r="AS27" s="41" t="s">
        <v>3</v>
      </c>
      <c r="AT27" s="42"/>
      <c r="AU27" s="42"/>
      <c r="AV27" s="42"/>
      <c r="AW27" s="43"/>
      <c r="AX27" s="44" t="s">
        <v>116</v>
      </c>
      <c r="AY27" s="45"/>
      <c r="AZ27" s="45"/>
      <c r="BA27" s="46"/>
      <c r="BB27" s="41" t="s">
        <v>96</v>
      </c>
      <c r="BC27" s="42"/>
      <c r="BD27" s="42"/>
      <c r="BE27" s="42"/>
      <c r="BF27" s="43"/>
      <c r="BG27" s="41" t="s">
        <v>4</v>
      </c>
      <c r="BH27" s="42"/>
      <c r="BI27" s="42"/>
      <c r="BJ27" s="42"/>
      <c r="BK27" s="43"/>
      <c r="BL27" s="41" t="s">
        <v>3</v>
      </c>
      <c r="BM27" s="42"/>
      <c r="BN27" s="42"/>
      <c r="BO27" s="42"/>
      <c r="BP27" s="43"/>
      <c r="BQ27" s="44" t="s">
        <v>116</v>
      </c>
      <c r="BR27" s="45"/>
      <c r="BS27" s="45"/>
      <c r="BT27" s="46"/>
      <c r="BU27" s="41" t="s">
        <v>97</v>
      </c>
      <c r="BV27" s="42"/>
      <c r="BW27" s="42"/>
      <c r="BX27" s="42"/>
      <c r="BY27" s="43"/>
    </row>
    <row r="28" spans="1:79" ht="15" customHeight="1" x14ac:dyDescent="0.2">
      <c r="A28" s="41">
        <v>1</v>
      </c>
      <c r="B28" s="42"/>
      <c r="C28" s="42"/>
      <c r="D28" s="43"/>
      <c r="E28" s="41">
        <v>2</v>
      </c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1">
        <v>3</v>
      </c>
      <c r="V28" s="42"/>
      <c r="W28" s="42"/>
      <c r="X28" s="42"/>
      <c r="Y28" s="43"/>
      <c r="Z28" s="41">
        <v>4</v>
      </c>
      <c r="AA28" s="42"/>
      <c r="AB28" s="42"/>
      <c r="AC28" s="42"/>
      <c r="AD28" s="43"/>
      <c r="AE28" s="41">
        <v>5</v>
      </c>
      <c r="AF28" s="42"/>
      <c r="AG28" s="42"/>
      <c r="AH28" s="43"/>
      <c r="AI28" s="41">
        <v>6</v>
      </c>
      <c r="AJ28" s="42"/>
      <c r="AK28" s="42"/>
      <c r="AL28" s="42"/>
      <c r="AM28" s="43"/>
      <c r="AN28" s="41">
        <v>7</v>
      </c>
      <c r="AO28" s="42"/>
      <c r="AP28" s="42"/>
      <c r="AQ28" s="42"/>
      <c r="AR28" s="43"/>
      <c r="AS28" s="41">
        <v>8</v>
      </c>
      <c r="AT28" s="42"/>
      <c r="AU28" s="42"/>
      <c r="AV28" s="42"/>
      <c r="AW28" s="43"/>
      <c r="AX28" s="41">
        <v>9</v>
      </c>
      <c r="AY28" s="42"/>
      <c r="AZ28" s="42"/>
      <c r="BA28" s="43"/>
      <c r="BB28" s="41">
        <v>10</v>
      </c>
      <c r="BC28" s="42"/>
      <c r="BD28" s="42"/>
      <c r="BE28" s="42"/>
      <c r="BF28" s="43"/>
      <c r="BG28" s="41">
        <v>11</v>
      </c>
      <c r="BH28" s="42"/>
      <c r="BI28" s="42"/>
      <c r="BJ28" s="42"/>
      <c r="BK28" s="43"/>
      <c r="BL28" s="41">
        <v>12</v>
      </c>
      <c r="BM28" s="42"/>
      <c r="BN28" s="42"/>
      <c r="BO28" s="42"/>
      <c r="BP28" s="43"/>
      <c r="BQ28" s="41">
        <v>13</v>
      </c>
      <c r="BR28" s="42"/>
      <c r="BS28" s="42"/>
      <c r="BT28" s="43"/>
      <c r="BU28" s="41">
        <v>14</v>
      </c>
      <c r="BV28" s="42"/>
      <c r="BW28" s="42"/>
      <c r="BX28" s="42"/>
      <c r="BY28" s="43"/>
    </row>
    <row r="29" spans="1:79" ht="13.5" hidden="1" customHeight="1" x14ac:dyDescent="0.2">
      <c r="A29" s="69" t="s">
        <v>56</v>
      </c>
      <c r="B29" s="70"/>
      <c r="C29" s="70"/>
      <c r="D29" s="71"/>
      <c r="E29" s="69" t="s">
        <v>57</v>
      </c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2" t="s">
        <v>65</v>
      </c>
      <c r="V29" s="73"/>
      <c r="W29" s="73"/>
      <c r="X29" s="73"/>
      <c r="Y29" s="74"/>
      <c r="Z29" s="72" t="s">
        <v>66</v>
      </c>
      <c r="AA29" s="73"/>
      <c r="AB29" s="73"/>
      <c r="AC29" s="73"/>
      <c r="AD29" s="74"/>
      <c r="AE29" s="69" t="s">
        <v>91</v>
      </c>
      <c r="AF29" s="70"/>
      <c r="AG29" s="70"/>
      <c r="AH29" s="71"/>
      <c r="AI29" s="56" t="s">
        <v>170</v>
      </c>
      <c r="AJ29" s="57"/>
      <c r="AK29" s="57"/>
      <c r="AL29" s="57"/>
      <c r="AM29" s="58"/>
      <c r="AN29" s="69" t="s">
        <v>67</v>
      </c>
      <c r="AO29" s="70"/>
      <c r="AP29" s="70"/>
      <c r="AQ29" s="70"/>
      <c r="AR29" s="71"/>
      <c r="AS29" s="69" t="s">
        <v>68</v>
      </c>
      <c r="AT29" s="70"/>
      <c r="AU29" s="70"/>
      <c r="AV29" s="70"/>
      <c r="AW29" s="71"/>
      <c r="AX29" s="69" t="s">
        <v>92</v>
      </c>
      <c r="AY29" s="70"/>
      <c r="AZ29" s="70"/>
      <c r="BA29" s="71"/>
      <c r="BB29" s="56" t="s">
        <v>170</v>
      </c>
      <c r="BC29" s="57"/>
      <c r="BD29" s="57"/>
      <c r="BE29" s="57"/>
      <c r="BF29" s="58"/>
      <c r="BG29" s="69" t="s">
        <v>58</v>
      </c>
      <c r="BH29" s="70"/>
      <c r="BI29" s="70"/>
      <c r="BJ29" s="70"/>
      <c r="BK29" s="71"/>
      <c r="BL29" s="69" t="s">
        <v>59</v>
      </c>
      <c r="BM29" s="70"/>
      <c r="BN29" s="70"/>
      <c r="BO29" s="70"/>
      <c r="BP29" s="71"/>
      <c r="BQ29" s="69" t="s">
        <v>93</v>
      </c>
      <c r="BR29" s="70"/>
      <c r="BS29" s="70"/>
      <c r="BT29" s="71"/>
      <c r="BU29" s="56" t="s">
        <v>170</v>
      </c>
      <c r="BV29" s="57"/>
      <c r="BW29" s="57"/>
      <c r="BX29" s="57"/>
      <c r="BY29" s="58"/>
      <c r="CA29" t="s">
        <v>21</v>
      </c>
    </row>
    <row r="30" spans="1:79" s="25" customFormat="1" ht="12.75" customHeight="1" x14ac:dyDescent="0.2">
      <c r="A30" s="59"/>
      <c r="B30" s="60"/>
      <c r="C30" s="60"/>
      <c r="D30" s="61"/>
      <c r="E30" s="62" t="s">
        <v>172</v>
      </c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4"/>
      <c r="U30" s="65">
        <v>2642229.4700000002</v>
      </c>
      <c r="V30" s="65"/>
      <c r="W30" s="65"/>
      <c r="X30" s="65"/>
      <c r="Y30" s="65"/>
      <c r="Z30" s="65" t="s">
        <v>173</v>
      </c>
      <c r="AA30" s="65"/>
      <c r="AB30" s="65"/>
      <c r="AC30" s="65"/>
      <c r="AD30" s="65"/>
      <c r="AE30" s="66" t="s">
        <v>173</v>
      </c>
      <c r="AF30" s="67"/>
      <c r="AG30" s="67"/>
      <c r="AH30" s="68"/>
      <c r="AI30" s="66">
        <f t="shared" ref="AI30:AI35" si="0">IF(ISNUMBER(U30),U30,0)+IF(ISNUMBER(Z30),Z30,0)</f>
        <v>2642229.4700000002</v>
      </c>
      <c r="AJ30" s="67"/>
      <c r="AK30" s="67"/>
      <c r="AL30" s="67"/>
      <c r="AM30" s="68"/>
      <c r="AN30" s="66">
        <v>3415013</v>
      </c>
      <c r="AO30" s="67"/>
      <c r="AP30" s="67"/>
      <c r="AQ30" s="67"/>
      <c r="AR30" s="68"/>
      <c r="AS30" s="66" t="s">
        <v>173</v>
      </c>
      <c r="AT30" s="67"/>
      <c r="AU30" s="67"/>
      <c r="AV30" s="67"/>
      <c r="AW30" s="68"/>
      <c r="AX30" s="66" t="s">
        <v>173</v>
      </c>
      <c r="AY30" s="67"/>
      <c r="AZ30" s="67"/>
      <c r="BA30" s="68"/>
      <c r="BB30" s="66">
        <f t="shared" ref="BB30:BB35" si="1">IF(ISNUMBER(AN30),AN30,0)+IF(ISNUMBER(AS30),AS30,0)</f>
        <v>3415013</v>
      </c>
      <c r="BC30" s="67"/>
      <c r="BD30" s="67"/>
      <c r="BE30" s="67"/>
      <c r="BF30" s="68"/>
      <c r="BG30" s="66">
        <v>4397769</v>
      </c>
      <c r="BH30" s="67"/>
      <c r="BI30" s="67"/>
      <c r="BJ30" s="67"/>
      <c r="BK30" s="68"/>
      <c r="BL30" s="66" t="s">
        <v>173</v>
      </c>
      <c r="BM30" s="67"/>
      <c r="BN30" s="67"/>
      <c r="BO30" s="67"/>
      <c r="BP30" s="68"/>
      <c r="BQ30" s="66" t="s">
        <v>173</v>
      </c>
      <c r="BR30" s="67"/>
      <c r="BS30" s="67"/>
      <c r="BT30" s="68"/>
      <c r="BU30" s="66">
        <f t="shared" ref="BU30:BU35" si="2">IF(ISNUMBER(BG30),BG30,0)+IF(ISNUMBER(BL30),BL30,0)</f>
        <v>4397769</v>
      </c>
      <c r="BV30" s="67"/>
      <c r="BW30" s="67"/>
      <c r="BX30" s="67"/>
      <c r="BY30" s="68"/>
      <c r="CA30" s="25" t="s">
        <v>22</v>
      </c>
    </row>
    <row r="31" spans="1:79" s="25" customFormat="1" ht="25.5" customHeight="1" x14ac:dyDescent="0.2">
      <c r="A31" s="59"/>
      <c r="B31" s="60"/>
      <c r="C31" s="60"/>
      <c r="D31" s="61"/>
      <c r="E31" s="62" t="s">
        <v>268</v>
      </c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4"/>
      <c r="U31" s="65" t="s">
        <v>173</v>
      </c>
      <c r="V31" s="65"/>
      <c r="W31" s="65"/>
      <c r="X31" s="65"/>
      <c r="Y31" s="65"/>
      <c r="Z31" s="65">
        <v>0</v>
      </c>
      <c r="AA31" s="65"/>
      <c r="AB31" s="65"/>
      <c r="AC31" s="65"/>
      <c r="AD31" s="65"/>
      <c r="AE31" s="66">
        <v>0</v>
      </c>
      <c r="AF31" s="67"/>
      <c r="AG31" s="67"/>
      <c r="AH31" s="68"/>
      <c r="AI31" s="66">
        <f t="shared" si="0"/>
        <v>0</v>
      </c>
      <c r="AJ31" s="67"/>
      <c r="AK31" s="67"/>
      <c r="AL31" s="67"/>
      <c r="AM31" s="68"/>
      <c r="AN31" s="66" t="s">
        <v>173</v>
      </c>
      <c r="AO31" s="67"/>
      <c r="AP31" s="67"/>
      <c r="AQ31" s="67"/>
      <c r="AR31" s="68"/>
      <c r="AS31" s="66">
        <v>0</v>
      </c>
      <c r="AT31" s="67"/>
      <c r="AU31" s="67"/>
      <c r="AV31" s="67"/>
      <c r="AW31" s="68"/>
      <c r="AX31" s="66">
        <v>0</v>
      </c>
      <c r="AY31" s="67"/>
      <c r="AZ31" s="67"/>
      <c r="BA31" s="68"/>
      <c r="BB31" s="66">
        <f t="shared" si="1"/>
        <v>0</v>
      </c>
      <c r="BC31" s="67"/>
      <c r="BD31" s="67"/>
      <c r="BE31" s="67"/>
      <c r="BF31" s="68"/>
      <c r="BG31" s="66" t="s">
        <v>173</v>
      </c>
      <c r="BH31" s="67"/>
      <c r="BI31" s="67"/>
      <c r="BJ31" s="67"/>
      <c r="BK31" s="68"/>
      <c r="BL31" s="66">
        <v>0</v>
      </c>
      <c r="BM31" s="67"/>
      <c r="BN31" s="67"/>
      <c r="BO31" s="67"/>
      <c r="BP31" s="68"/>
      <c r="BQ31" s="66">
        <v>0</v>
      </c>
      <c r="BR31" s="67"/>
      <c r="BS31" s="67"/>
      <c r="BT31" s="68"/>
      <c r="BU31" s="66">
        <f t="shared" si="2"/>
        <v>0</v>
      </c>
      <c r="BV31" s="67"/>
      <c r="BW31" s="67"/>
      <c r="BX31" s="67"/>
      <c r="BY31" s="68"/>
    </row>
    <row r="32" spans="1:79" s="25" customFormat="1" ht="38.25" customHeight="1" x14ac:dyDescent="0.2">
      <c r="A32" s="59">
        <v>25010400</v>
      </c>
      <c r="B32" s="60"/>
      <c r="C32" s="60"/>
      <c r="D32" s="61"/>
      <c r="E32" s="62" t="s">
        <v>271</v>
      </c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4"/>
      <c r="U32" s="65" t="s">
        <v>173</v>
      </c>
      <c r="V32" s="65"/>
      <c r="W32" s="65"/>
      <c r="X32" s="65"/>
      <c r="Y32" s="65"/>
      <c r="Z32" s="65">
        <v>0</v>
      </c>
      <c r="AA32" s="65"/>
      <c r="AB32" s="65"/>
      <c r="AC32" s="65"/>
      <c r="AD32" s="65"/>
      <c r="AE32" s="66">
        <v>0</v>
      </c>
      <c r="AF32" s="67"/>
      <c r="AG32" s="67"/>
      <c r="AH32" s="68"/>
      <c r="AI32" s="66">
        <f t="shared" si="0"/>
        <v>0</v>
      </c>
      <c r="AJ32" s="67"/>
      <c r="AK32" s="67"/>
      <c r="AL32" s="67"/>
      <c r="AM32" s="68"/>
      <c r="AN32" s="66" t="s">
        <v>173</v>
      </c>
      <c r="AO32" s="67"/>
      <c r="AP32" s="67"/>
      <c r="AQ32" s="67"/>
      <c r="AR32" s="68"/>
      <c r="AS32" s="66">
        <v>0</v>
      </c>
      <c r="AT32" s="67"/>
      <c r="AU32" s="67"/>
      <c r="AV32" s="67"/>
      <c r="AW32" s="68"/>
      <c r="AX32" s="66">
        <v>0</v>
      </c>
      <c r="AY32" s="67"/>
      <c r="AZ32" s="67"/>
      <c r="BA32" s="68"/>
      <c r="BB32" s="66">
        <f t="shared" si="1"/>
        <v>0</v>
      </c>
      <c r="BC32" s="67"/>
      <c r="BD32" s="67"/>
      <c r="BE32" s="67"/>
      <c r="BF32" s="68"/>
      <c r="BG32" s="66" t="s">
        <v>173</v>
      </c>
      <c r="BH32" s="67"/>
      <c r="BI32" s="67"/>
      <c r="BJ32" s="67"/>
      <c r="BK32" s="68"/>
      <c r="BL32" s="66">
        <v>0</v>
      </c>
      <c r="BM32" s="67"/>
      <c r="BN32" s="67"/>
      <c r="BO32" s="67"/>
      <c r="BP32" s="68"/>
      <c r="BQ32" s="66">
        <v>0</v>
      </c>
      <c r="BR32" s="67"/>
      <c r="BS32" s="67"/>
      <c r="BT32" s="68"/>
      <c r="BU32" s="66">
        <f t="shared" si="2"/>
        <v>0</v>
      </c>
      <c r="BV32" s="67"/>
      <c r="BW32" s="67"/>
      <c r="BX32" s="67"/>
      <c r="BY32" s="68"/>
    </row>
    <row r="33" spans="1:79" s="25" customFormat="1" ht="25.5" customHeight="1" x14ac:dyDescent="0.2">
      <c r="A33" s="59"/>
      <c r="B33" s="60"/>
      <c r="C33" s="60"/>
      <c r="D33" s="61"/>
      <c r="E33" s="62" t="s">
        <v>174</v>
      </c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4"/>
      <c r="U33" s="65" t="s">
        <v>173</v>
      </c>
      <c r="V33" s="65"/>
      <c r="W33" s="65"/>
      <c r="X33" s="65"/>
      <c r="Y33" s="65"/>
      <c r="Z33" s="65">
        <v>0</v>
      </c>
      <c r="AA33" s="65"/>
      <c r="AB33" s="65"/>
      <c r="AC33" s="65"/>
      <c r="AD33" s="65"/>
      <c r="AE33" s="66">
        <v>0</v>
      </c>
      <c r="AF33" s="67"/>
      <c r="AG33" s="67"/>
      <c r="AH33" s="68"/>
      <c r="AI33" s="66">
        <f t="shared" si="0"/>
        <v>0</v>
      </c>
      <c r="AJ33" s="67"/>
      <c r="AK33" s="67"/>
      <c r="AL33" s="67"/>
      <c r="AM33" s="68"/>
      <c r="AN33" s="66" t="s">
        <v>173</v>
      </c>
      <c r="AO33" s="67"/>
      <c r="AP33" s="67"/>
      <c r="AQ33" s="67"/>
      <c r="AR33" s="68"/>
      <c r="AS33" s="66">
        <v>86850</v>
      </c>
      <c r="AT33" s="67"/>
      <c r="AU33" s="67"/>
      <c r="AV33" s="67"/>
      <c r="AW33" s="68"/>
      <c r="AX33" s="66">
        <v>86850</v>
      </c>
      <c r="AY33" s="67"/>
      <c r="AZ33" s="67"/>
      <c r="BA33" s="68"/>
      <c r="BB33" s="66">
        <f t="shared" si="1"/>
        <v>86850</v>
      </c>
      <c r="BC33" s="67"/>
      <c r="BD33" s="67"/>
      <c r="BE33" s="67"/>
      <c r="BF33" s="68"/>
      <c r="BG33" s="66" t="s">
        <v>173</v>
      </c>
      <c r="BH33" s="67"/>
      <c r="BI33" s="67"/>
      <c r="BJ33" s="67"/>
      <c r="BK33" s="68"/>
      <c r="BL33" s="66">
        <v>0</v>
      </c>
      <c r="BM33" s="67"/>
      <c r="BN33" s="67"/>
      <c r="BO33" s="67"/>
      <c r="BP33" s="68"/>
      <c r="BQ33" s="66">
        <v>0</v>
      </c>
      <c r="BR33" s="67"/>
      <c r="BS33" s="67"/>
      <c r="BT33" s="68"/>
      <c r="BU33" s="66">
        <f t="shared" si="2"/>
        <v>0</v>
      </c>
      <c r="BV33" s="67"/>
      <c r="BW33" s="67"/>
      <c r="BX33" s="67"/>
      <c r="BY33" s="68"/>
    </row>
    <row r="34" spans="1:79" s="25" customFormat="1" ht="38.25" customHeight="1" x14ac:dyDescent="0.2">
      <c r="A34" s="59">
        <v>602400</v>
      </c>
      <c r="B34" s="60"/>
      <c r="C34" s="60"/>
      <c r="D34" s="61"/>
      <c r="E34" s="62" t="s">
        <v>175</v>
      </c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4"/>
      <c r="U34" s="65" t="s">
        <v>173</v>
      </c>
      <c r="V34" s="65"/>
      <c r="W34" s="65"/>
      <c r="X34" s="65"/>
      <c r="Y34" s="65"/>
      <c r="Z34" s="65">
        <v>0</v>
      </c>
      <c r="AA34" s="65"/>
      <c r="AB34" s="65"/>
      <c r="AC34" s="65"/>
      <c r="AD34" s="65"/>
      <c r="AE34" s="66">
        <v>0</v>
      </c>
      <c r="AF34" s="67"/>
      <c r="AG34" s="67"/>
      <c r="AH34" s="68"/>
      <c r="AI34" s="66">
        <f t="shared" si="0"/>
        <v>0</v>
      </c>
      <c r="AJ34" s="67"/>
      <c r="AK34" s="67"/>
      <c r="AL34" s="67"/>
      <c r="AM34" s="68"/>
      <c r="AN34" s="66" t="s">
        <v>173</v>
      </c>
      <c r="AO34" s="67"/>
      <c r="AP34" s="67"/>
      <c r="AQ34" s="67"/>
      <c r="AR34" s="68"/>
      <c r="AS34" s="66">
        <v>86850</v>
      </c>
      <c r="AT34" s="67"/>
      <c r="AU34" s="67"/>
      <c r="AV34" s="67"/>
      <c r="AW34" s="68"/>
      <c r="AX34" s="66">
        <v>86850</v>
      </c>
      <c r="AY34" s="67"/>
      <c r="AZ34" s="67"/>
      <c r="BA34" s="68"/>
      <c r="BB34" s="66">
        <f t="shared" si="1"/>
        <v>86850</v>
      </c>
      <c r="BC34" s="67"/>
      <c r="BD34" s="67"/>
      <c r="BE34" s="67"/>
      <c r="BF34" s="68"/>
      <c r="BG34" s="66" t="s">
        <v>173</v>
      </c>
      <c r="BH34" s="67"/>
      <c r="BI34" s="67"/>
      <c r="BJ34" s="67"/>
      <c r="BK34" s="68"/>
      <c r="BL34" s="66">
        <v>0</v>
      </c>
      <c r="BM34" s="67"/>
      <c r="BN34" s="67"/>
      <c r="BO34" s="67"/>
      <c r="BP34" s="68"/>
      <c r="BQ34" s="66">
        <v>0</v>
      </c>
      <c r="BR34" s="67"/>
      <c r="BS34" s="67"/>
      <c r="BT34" s="68"/>
      <c r="BU34" s="66">
        <f t="shared" si="2"/>
        <v>0</v>
      </c>
      <c r="BV34" s="67"/>
      <c r="BW34" s="67"/>
      <c r="BX34" s="67"/>
      <c r="BY34" s="68"/>
    </row>
    <row r="35" spans="1:79" s="6" customFormat="1" ht="12.75" customHeight="1" x14ac:dyDescent="0.2">
      <c r="A35" s="87"/>
      <c r="B35" s="88"/>
      <c r="C35" s="88"/>
      <c r="D35" s="89"/>
      <c r="E35" s="100" t="s">
        <v>147</v>
      </c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2"/>
      <c r="U35" s="97">
        <v>2642229.4700000002</v>
      </c>
      <c r="V35" s="97"/>
      <c r="W35" s="97"/>
      <c r="X35" s="97"/>
      <c r="Y35" s="97"/>
      <c r="Z35" s="97">
        <v>0</v>
      </c>
      <c r="AA35" s="97"/>
      <c r="AB35" s="97"/>
      <c r="AC35" s="97"/>
      <c r="AD35" s="97"/>
      <c r="AE35" s="84">
        <v>0</v>
      </c>
      <c r="AF35" s="85"/>
      <c r="AG35" s="85"/>
      <c r="AH35" s="86"/>
      <c r="AI35" s="84">
        <f t="shared" si="0"/>
        <v>2642229.4700000002</v>
      </c>
      <c r="AJ35" s="85"/>
      <c r="AK35" s="85"/>
      <c r="AL35" s="85"/>
      <c r="AM35" s="86"/>
      <c r="AN35" s="84">
        <v>3415013</v>
      </c>
      <c r="AO35" s="85"/>
      <c r="AP35" s="85"/>
      <c r="AQ35" s="85"/>
      <c r="AR35" s="86"/>
      <c r="AS35" s="84">
        <v>86850</v>
      </c>
      <c r="AT35" s="85"/>
      <c r="AU35" s="85"/>
      <c r="AV35" s="85"/>
      <c r="AW35" s="86"/>
      <c r="AX35" s="84">
        <v>86850</v>
      </c>
      <c r="AY35" s="85"/>
      <c r="AZ35" s="85"/>
      <c r="BA35" s="86"/>
      <c r="BB35" s="84">
        <f t="shared" si="1"/>
        <v>3501863</v>
      </c>
      <c r="BC35" s="85"/>
      <c r="BD35" s="85"/>
      <c r="BE35" s="85"/>
      <c r="BF35" s="86"/>
      <c r="BG35" s="84">
        <v>4397769</v>
      </c>
      <c r="BH35" s="85"/>
      <c r="BI35" s="85"/>
      <c r="BJ35" s="85"/>
      <c r="BK35" s="86"/>
      <c r="BL35" s="84">
        <v>0</v>
      </c>
      <c r="BM35" s="85"/>
      <c r="BN35" s="85"/>
      <c r="BO35" s="85"/>
      <c r="BP35" s="86"/>
      <c r="BQ35" s="84">
        <v>0</v>
      </c>
      <c r="BR35" s="85"/>
      <c r="BS35" s="85"/>
      <c r="BT35" s="86"/>
      <c r="BU35" s="84">
        <f t="shared" si="2"/>
        <v>4397769</v>
      </c>
      <c r="BV35" s="85"/>
      <c r="BW35" s="85"/>
      <c r="BX35" s="85"/>
      <c r="BY35" s="86"/>
    </row>
    <row r="37" spans="1:79" ht="14.25" customHeight="1" x14ac:dyDescent="0.2">
      <c r="A37" s="47" t="s">
        <v>251</v>
      </c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</row>
    <row r="38" spans="1:79" ht="15" customHeight="1" x14ac:dyDescent="0.2">
      <c r="A38" s="75" t="s">
        <v>225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  <c r="BE38" s="75"/>
      <c r="BF38" s="75"/>
      <c r="BG38" s="75"/>
      <c r="BH38" s="75"/>
      <c r="BI38" s="75"/>
      <c r="BJ38" s="75"/>
      <c r="BK38" s="75"/>
    </row>
    <row r="39" spans="1:79" ht="22.5" customHeight="1" x14ac:dyDescent="0.2">
      <c r="A39" s="49" t="s">
        <v>2</v>
      </c>
      <c r="B39" s="50"/>
      <c r="C39" s="50"/>
      <c r="D39" s="51"/>
      <c r="E39" s="49" t="s">
        <v>19</v>
      </c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1"/>
      <c r="X39" s="41" t="s">
        <v>247</v>
      </c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3"/>
      <c r="AR39" s="55" t="s">
        <v>252</v>
      </c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</row>
    <row r="40" spans="1:79" ht="36" customHeight="1" x14ac:dyDescent="0.2">
      <c r="A40" s="52"/>
      <c r="B40" s="53"/>
      <c r="C40" s="53"/>
      <c r="D40" s="54"/>
      <c r="E40" s="52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4"/>
      <c r="X40" s="55" t="s">
        <v>4</v>
      </c>
      <c r="Y40" s="55"/>
      <c r="Z40" s="55"/>
      <c r="AA40" s="55"/>
      <c r="AB40" s="55"/>
      <c r="AC40" s="55" t="s">
        <v>3</v>
      </c>
      <c r="AD40" s="55"/>
      <c r="AE40" s="55"/>
      <c r="AF40" s="55"/>
      <c r="AG40" s="55"/>
      <c r="AH40" s="44" t="s">
        <v>116</v>
      </c>
      <c r="AI40" s="45"/>
      <c r="AJ40" s="45"/>
      <c r="AK40" s="45"/>
      <c r="AL40" s="46"/>
      <c r="AM40" s="41" t="s">
        <v>5</v>
      </c>
      <c r="AN40" s="42"/>
      <c r="AO40" s="42"/>
      <c r="AP40" s="42"/>
      <c r="AQ40" s="43"/>
      <c r="AR40" s="41" t="s">
        <v>4</v>
      </c>
      <c r="AS40" s="42"/>
      <c r="AT40" s="42"/>
      <c r="AU40" s="42"/>
      <c r="AV40" s="43"/>
      <c r="AW40" s="41" t="s">
        <v>3</v>
      </c>
      <c r="AX40" s="42"/>
      <c r="AY40" s="42"/>
      <c r="AZ40" s="42"/>
      <c r="BA40" s="43"/>
      <c r="BB40" s="44" t="s">
        <v>116</v>
      </c>
      <c r="BC40" s="45"/>
      <c r="BD40" s="45"/>
      <c r="BE40" s="45"/>
      <c r="BF40" s="46"/>
      <c r="BG40" s="41" t="s">
        <v>96</v>
      </c>
      <c r="BH40" s="42"/>
      <c r="BI40" s="42"/>
      <c r="BJ40" s="42"/>
      <c r="BK40" s="43"/>
    </row>
    <row r="41" spans="1:79" ht="15" customHeight="1" x14ac:dyDescent="0.2">
      <c r="A41" s="41">
        <v>1</v>
      </c>
      <c r="B41" s="42"/>
      <c r="C41" s="42"/>
      <c r="D41" s="43"/>
      <c r="E41" s="41">
        <v>2</v>
      </c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3"/>
      <c r="X41" s="55">
        <v>3</v>
      </c>
      <c r="Y41" s="55"/>
      <c r="Z41" s="55"/>
      <c r="AA41" s="55"/>
      <c r="AB41" s="55"/>
      <c r="AC41" s="55">
        <v>4</v>
      </c>
      <c r="AD41" s="55"/>
      <c r="AE41" s="55"/>
      <c r="AF41" s="55"/>
      <c r="AG41" s="55"/>
      <c r="AH41" s="55">
        <v>5</v>
      </c>
      <c r="AI41" s="55"/>
      <c r="AJ41" s="55"/>
      <c r="AK41" s="55"/>
      <c r="AL41" s="55"/>
      <c r="AM41" s="55">
        <v>6</v>
      </c>
      <c r="AN41" s="55"/>
      <c r="AO41" s="55"/>
      <c r="AP41" s="55"/>
      <c r="AQ41" s="55"/>
      <c r="AR41" s="41">
        <v>7</v>
      </c>
      <c r="AS41" s="42"/>
      <c r="AT41" s="42"/>
      <c r="AU41" s="42"/>
      <c r="AV41" s="43"/>
      <c r="AW41" s="41">
        <v>8</v>
      </c>
      <c r="AX41" s="42"/>
      <c r="AY41" s="42"/>
      <c r="AZ41" s="42"/>
      <c r="BA41" s="43"/>
      <c r="BB41" s="41">
        <v>9</v>
      </c>
      <c r="BC41" s="42"/>
      <c r="BD41" s="42"/>
      <c r="BE41" s="42"/>
      <c r="BF41" s="43"/>
      <c r="BG41" s="41">
        <v>10</v>
      </c>
      <c r="BH41" s="42"/>
      <c r="BI41" s="42"/>
      <c r="BJ41" s="42"/>
      <c r="BK41" s="43"/>
    </row>
    <row r="42" spans="1:79" ht="20.25" hidden="1" customHeight="1" x14ac:dyDescent="0.2">
      <c r="A42" s="69" t="s">
        <v>56</v>
      </c>
      <c r="B42" s="70"/>
      <c r="C42" s="70"/>
      <c r="D42" s="71"/>
      <c r="E42" s="69" t="s">
        <v>57</v>
      </c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1"/>
      <c r="X42" s="76" t="s">
        <v>60</v>
      </c>
      <c r="Y42" s="76"/>
      <c r="Z42" s="76"/>
      <c r="AA42" s="76"/>
      <c r="AB42" s="76"/>
      <c r="AC42" s="76" t="s">
        <v>61</v>
      </c>
      <c r="AD42" s="76"/>
      <c r="AE42" s="76"/>
      <c r="AF42" s="76"/>
      <c r="AG42" s="76"/>
      <c r="AH42" s="69" t="s">
        <v>94</v>
      </c>
      <c r="AI42" s="70"/>
      <c r="AJ42" s="70"/>
      <c r="AK42" s="70"/>
      <c r="AL42" s="71"/>
      <c r="AM42" s="56" t="s">
        <v>171</v>
      </c>
      <c r="AN42" s="57"/>
      <c r="AO42" s="57"/>
      <c r="AP42" s="57"/>
      <c r="AQ42" s="58"/>
      <c r="AR42" s="69" t="s">
        <v>62</v>
      </c>
      <c r="AS42" s="70"/>
      <c r="AT42" s="70"/>
      <c r="AU42" s="70"/>
      <c r="AV42" s="71"/>
      <c r="AW42" s="69" t="s">
        <v>63</v>
      </c>
      <c r="AX42" s="70"/>
      <c r="AY42" s="70"/>
      <c r="AZ42" s="70"/>
      <c r="BA42" s="71"/>
      <c r="BB42" s="69" t="s">
        <v>95</v>
      </c>
      <c r="BC42" s="70"/>
      <c r="BD42" s="70"/>
      <c r="BE42" s="70"/>
      <c r="BF42" s="71"/>
      <c r="BG42" s="56" t="s">
        <v>171</v>
      </c>
      <c r="BH42" s="57"/>
      <c r="BI42" s="57"/>
      <c r="BJ42" s="57"/>
      <c r="BK42" s="58"/>
      <c r="CA42" t="s">
        <v>23</v>
      </c>
    </row>
    <row r="43" spans="1:79" s="25" customFormat="1" ht="12.75" customHeight="1" x14ac:dyDescent="0.2">
      <c r="A43" s="59"/>
      <c r="B43" s="60"/>
      <c r="C43" s="60"/>
      <c r="D43" s="61"/>
      <c r="E43" s="62" t="s">
        <v>172</v>
      </c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4"/>
      <c r="X43" s="66">
        <v>4864321</v>
      </c>
      <c r="Y43" s="67"/>
      <c r="Z43" s="67"/>
      <c r="AA43" s="67"/>
      <c r="AB43" s="68"/>
      <c r="AC43" s="66" t="s">
        <v>173</v>
      </c>
      <c r="AD43" s="67"/>
      <c r="AE43" s="67"/>
      <c r="AF43" s="67"/>
      <c r="AG43" s="68"/>
      <c r="AH43" s="66" t="s">
        <v>173</v>
      </c>
      <c r="AI43" s="67"/>
      <c r="AJ43" s="67"/>
      <c r="AK43" s="67"/>
      <c r="AL43" s="68"/>
      <c r="AM43" s="66">
        <f t="shared" ref="AM43:AM48" si="3">IF(ISNUMBER(X43),X43,0)+IF(ISNUMBER(AC43),AC43,0)</f>
        <v>4864321</v>
      </c>
      <c r="AN43" s="67"/>
      <c r="AO43" s="67"/>
      <c r="AP43" s="67"/>
      <c r="AQ43" s="68"/>
      <c r="AR43" s="66">
        <v>5204479</v>
      </c>
      <c r="AS43" s="67"/>
      <c r="AT43" s="67"/>
      <c r="AU43" s="67"/>
      <c r="AV43" s="68"/>
      <c r="AW43" s="66" t="s">
        <v>173</v>
      </c>
      <c r="AX43" s="67"/>
      <c r="AY43" s="67"/>
      <c r="AZ43" s="67"/>
      <c r="BA43" s="68"/>
      <c r="BB43" s="66" t="s">
        <v>173</v>
      </c>
      <c r="BC43" s="67"/>
      <c r="BD43" s="67"/>
      <c r="BE43" s="67"/>
      <c r="BF43" s="68"/>
      <c r="BG43" s="65">
        <f t="shared" ref="BG43:BG48" si="4">IF(ISNUMBER(AR43),AR43,0)+IF(ISNUMBER(AW43),AW43,0)</f>
        <v>5204479</v>
      </c>
      <c r="BH43" s="65"/>
      <c r="BI43" s="65"/>
      <c r="BJ43" s="65"/>
      <c r="BK43" s="65"/>
      <c r="CA43" s="25" t="s">
        <v>24</v>
      </c>
    </row>
    <row r="44" spans="1:79" s="25" customFormat="1" ht="25.5" customHeight="1" x14ac:dyDescent="0.2">
      <c r="A44" s="59"/>
      <c r="B44" s="60"/>
      <c r="C44" s="60"/>
      <c r="D44" s="61"/>
      <c r="E44" s="62" t="s">
        <v>268</v>
      </c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4"/>
      <c r="X44" s="66" t="s">
        <v>173</v>
      </c>
      <c r="Y44" s="67"/>
      <c r="Z44" s="67"/>
      <c r="AA44" s="67"/>
      <c r="AB44" s="68"/>
      <c r="AC44" s="66">
        <v>0</v>
      </c>
      <c r="AD44" s="67"/>
      <c r="AE44" s="67"/>
      <c r="AF44" s="67"/>
      <c r="AG44" s="68"/>
      <c r="AH44" s="66">
        <v>0</v>
      </c>
      <c r="AI44" s="67"/>
      <c r="AJ44" s="67"/>
      <c r="AK44" s="67"/>
      <c r="AL44" s="68"/>
      <c r="AM44" s="66">
        <f t="shared" si="3"/>
        <v>0</v>
      </c>
      <c r="AN44" s="67"/>
      <c r="AO44" s="67"/>
      <c r="AP44" s="67"/>
      <c r="AQ44" s="68"/>
      <c r="AR44" s="66" t="s">
        <v>173</v>
      </c>
      <c r="AS44" s="67"/>
      <c r="AT44" s="67"/>
      <c r="AU44" s="67"/>
      <c r="AV44" s="68"/>
      <c r="AW44" s="66">
        <v>0</v>
      </c>
      <c r="AX44" s="67"/>
      <c r="AY44" s="67"/>
      <c r="AZ44" s="67"/>
      <c r="BA44" s="68"/>
      <c r="BB44" s="66">
        <v>0</v>
      </c>
      <c r="BC44" s="67"/>
      <c r="BD44" s="67"/>
      <c r="BE44" s="67"/>
      <c r="BF44" s="68"/>
      <c r="BG44" s="65">
        <f t="shared" si="4"/>
        <v>0</v>
      </c>
      <c r="BH44" s="65"/>
      <c r="BI44" s="65"/>
      <c r="BJ44" s="65"/>
      <c r="BK44" s="65"/>
    </row>
    <row r="45" spans="1:79" s="25" customFormat="1" ht="25.5" customHeight="1" x14ac:dyDescent="0.2">
      <c r="A45" s="59">
        <v>25010400</v>
      </c>
      <c r="B45" s="60"/>
      <c r="C45" s="60"/>
      <c r="D45" s="61"/>
      <c r="E45" s="62" t="s">
        <v>271</v>
      </c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4"/>
      <c r="X45" s="66" t="s">
        <v>173</v>
      </c>
      <c r="Y45" s="67"/>
      <c r="Z45" s="67"/>
      <c r="AA45" s="67"/>
      <c r="AB45" s="68"/>
      <c r="AC45" s="66">
        <v>0</v>
      </c>
      <c r="AD45" s="67"/>
      <c r="AE45" s="67"/>
      <c r="AF45" s="67"/>
      <c r="AG45" s="68"/>
      <c r="AH45" s="66">
        <v>0</v>
      </c>
      <c r="AI45" s="67"/>
      <c r="AJ45" s="67"/>
      <c r="AK45" s="67"/>
      <c r="AL45" s="68"/>
      <c r="AM45" s="66">
        <f t="shared" si="3"/>
        <v>0</v>
      </c>
      <c r="AN45" s="67"/>
      <c r="AO45" s="67"/>
      <c r="AP45" s="67"/>
      <c r="AQ45" s="68"/>
      <c r="AR45" s="66" t="s">
        <v>173</v>
      </c>
      <c r="AS45" s="67"/>
      <c r="AT45" s="67"/>
      <c r="AU45" s="67"/>
      <c r="AV45" s="68"/>
      <c r="AW45" s="66">
        <v>0</v>
      </c>
      <c r="AX45" s="67"/>
      <c r="AY45" s="67"/>
      <c r="AZ45" s="67"/>
      <c r="BA45" s="68"/>
      <c r="BB45" s="66">
        <v>0</v>
      </c>
      <c r="BC45" s="67"/>
      <c r="BD45" s="67"/>
      <c r="BE45" s="67"/>
      <c r="BF45" s="68"/>
      <c r="BG45" s="65">
        <f t="shared" si="4"/>
        <v>0</v>
      </c>
      <c r="BH45" s="65"/>
      <c r="BI45" s="65"/>
      <c r="BJ45" s="65"/>
      <c r="BK45" s="65"/>
    </row>
    <row r="46" spans="1:79" s="25" customFormat="1" ht="25.5" customHeight="1" x14ac:dyDescent="0.2">
      <c r="A46" s="59"/>
      <c r="B46" s="60"/>
      <c r="C46" s="60"/>
      <c r="D46" s="61"/>
      <c r="E46" s="62" t="s">
        <v>174</v>
      </c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4"/>
      <c r="X46" s="66" t="s">
        <v>173</v>
      </c>
      <c r="Y46" s="67"/>
      <c r="Z46" s="67"/>
      <c r="AA46" s="67"/>
      <c r="AB46" s="68"/>
      <c r="AC46" s="66">
        <v>0</v>
      </c>
      <c r="AD46" s="67"/>
      <c r="AE46" s="67"/>
      <c r="AF46" s="67"/>
      <c r="AG46" s="68"/>
      <c r="AH46" s="66">
        <v>0</v>
      </c>
      <c r="AI46" s="67"/>
      <c r="AJ46" s="67"/>
      <c r="AK46" s="67"/>
      <c r="AL46" s="68"/>
      <c r="AM46" s="66">
        <f t="shared" si="3"/>
        <v>0</v>
      </c>
      <c r="AN46" s="67"/>
      <c r="AO46" s="67"/>
      <c r="AP46" s="67"/>
      <c r="AQ46" s="68"/>
      <c r="AR46" s="66" t="s">
        <v>173</v>
      </c>
      <c r="AS46" s="67"/>
      <c r="AT46" s="67"/>
      <c r="AU46" s="67"/>
      <c r="AV46" s="68"/>
      <c r="AW46" s="66">
        <v>0</v>
      </c>
      <c r="AX46" s="67"/>
      <c r="AY46" s="67"/>
      <c r="AZ46" s="67"/>
      <c r="BA46" s="68"/>
      <c r="BB46" s="66">
        <v>0</v>
      </c>
      <c r="BC46" s="67"/>
      <c r="BD46" s="67"/>
      <c r="BE46" s="67"/>
      <c r="BF46" s="68"/>
      <c r="BG46" s="65">
        <f t="shared" si="4"/>
        <v>0</v>
      </c>
      <c r="BH46" s="65"/>
      <c r="BI46" s="65"/>
      <c r="BJ46" s="65"/>
      <c r="BK46" s="65"/>
    </row>
    <row r="47" spans="1:79" s="25" customFormat="1" ht="25.5" customHeight="1" x14ac:dyDescent="0.2">
      <c r="A47" s="59">
        <v>602400</v>
      </c>
      <c r="B47" s="60"/>
      <c r="C47" s="60"/>
      <c r="D47" s="61"/>
      <c r="E47" s="62" t="s">
        <v>175</v>
      </c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4"/>
      <c r="X47" s="66" t="s">
        <v>173</v>
      </c>
      <c r="Y47" s="67"/>
      <c r="Z47" s="67"/>
      <c r="AA47" s="67"/>
      <c r="AB47" s="68"/>
      <c r="AC47" s="66">
        <v>0</v>
      </c>
      <c r="AD47" s="67"/>
      <c r="AE47" s="67"/>
      <c r="AF47" s="67"/>
      <c r="AG47" s="68"/>
      <c r="AH47" s="66">
        <v>0</v>
      </c>
      <c r="AI47" s="67"/>
      <c r="AJ47" s="67"/>
      <c r="AK47" s="67"/>
      <c r="AL47" s="68"/>
      <c r="AM47" s="66">
        <f t="shared" si="3"/>
        <v>0</v>
      </c>
      <c r="AN47" s="67"/>
      <c r="AO47" s="67"/>
      <c r="AP47" s="67"/>
      <c r="AQ47" s="68"/>
      <c r="AR47" s="66" t="s">
        <v>173</v>
      </c>
      <c r="AS47" s="67"/>
      <c r="AT47" s="67"/>
      <c r="AU47" s="67"/>
      <c r="AV47" s="68"/>
      <c r="AW47" s="66">
        <v>0</v>
      </c>
      <c r="AX47" s="67"/>
      <c r="AY47" s="67"/>
      <c r="AZ47" s="67"/>
      <c r="BA47" s="68"/>
      <c r="BB47" s="66">
        <v>0</v>
      </c>
      <c r="BC47" s="67"/>
      <c r="BD47" s="67"/>
      <c r="BE47" s="67"/>
      <c r="BF47" s="68"/>
      <c r="BG47" s="65">
        <f t="shared" si="4"/>
        <v>0</v>
      </c>
      <c r="BH47" s="65"/>
      <c r="BI47" s="65"/>
      <c r="BJ47" s="65"/>
      <c r="BK47" s="65"/>
    </row>
    <row r="48" spans="1:79" s="6" customFormat="1" ht="12.75" customHeight="1" x14ac:dyDescent="0.2">
      <c r="A48" s="87"/>
      <c r="B48" s="88"/>
      <c r="C48" s="88"/>
      <c r="D48" s="89"/>
      <c r="E48" s="100" t="s">
        <v>147</v>
      </c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2"/>
      <c r="X48" s="84">
        <v>4864321</v>
      </c>
      <c r="Y48" s="85"/>
      <c r="Z48" s="85"/>
      <c r="AA48" s="85"/>
      <c r="AB48" s="86"/>
      <c r="AC48" s="84">
        <v>0</v>
      </c>
      <c r="AD48" s="85"/>
      <c r="AE48" s="85"/>
      <c r="AF48" s="85"/>
      <c r="AG48" s="86"/>
      <c r="AH48" s="84">
        <v>0</v>
      </c>
      <c r="AI48" s="85"/>
      <c r="AJ48" s="85"/>
      <c r="AK48" s="85"/>
      <c r="AL48" s="86"/>
      <c r="AM48" s="84">
        <f t="shared" si="3"/>
        <v>4864321</v>
      </c>
      <c r="AN48" s="85"/>
      <c r="AO48" s="85"/>
      <c r="AP48" s="85"/>
      <c r="AQ48" s="86"/>
      <c r="AR48" s="84">
        <v>5204479</v>
      </c>
      <c r="AS48" s="85"/>
      <c r="AT48" s="85"/>
      <c r="AU48" s="85"/>
      <c r="AV48" s="86"/>
      <c r="AW48" s="84">
        <v>0</v>
      </c>
      <c r="AX48" s="85"/>
      <c r="AY48" s="85"/>
      <c r="AZ48" s="85"/>
      <c r="BA48" s="86"/>
      <c r="BB48" s="84">
        <v>0</v>
      </c>
      <c r="BC48" s="85"/>
      <c r="BD48" s="85"/>
      <c r="BE48" s="85"/>
      <c r="BF48" s="86"/>
      <c r="BG48" s="97">
        <f t="shared" si="4"/>
        <v>5204479</v>
      </c>
      <c r="BH48" s="97"/>
      <c r="BI48" s="97"/>
      <c r="BJ48" s="97"/>
      <c r="BK48" s="97"/>
    </row>
    <row r="49" spans="1:79" s="4" customFormat="1" ht="12.75" customHeight="1" x14ac:dyDescent="0.2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</row>
    <row r="51" spans="1:79" s="3" customFormat="1" ht="14.25" customHeight="1" x14ac:dyDescent="0.2">
      <c r="A51" s="34" t="s">
        <v>117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9"/>
    </row>
    <row r="52" spans="1:79" ht="14.25" customHeight="1" x14ac:dyDescent="0.2">
      <c r="A52" s="34" t="s">
        <v>237</v>
      </c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</row>
    <row r="53" spans="1:79" ht="15" customHeight="1" x14ac:dyDescent="0.2">
      <c r="A53" s="48" t="s">
        <v>225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</row>
    <row r="54" spans="1:79" ht="23.1" customHeight="1" x14ac:dyDescent="0.2">
      <c r="A54" s="77" t="s">
        <v>118</v>
      </c>
      <c r="B54" s="78"/>
      <c r="C54" s="78"/>
      <c r="D54" s="79"/>
      <c r="E54" s="55" t="s">
        <v>19</v>
      </c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41" t="s">
        <v>226</v>
      </c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3"/>
      <c r="AN54" s="41" t="s">
        <v>229</v>
      </c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3"/>
      <c r="BG54" s="41" t="s">
        <v>236</v>
      </c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3"/>
    </row>
    <row r="55" spans="1:79" ht="48.75" customHeight="1" x14ac:dyDescent="0.2">
      <c r="A55" s="80"/>
      <c r="B55" s="81"/>
      <c r="C55" s="81"/>
      <c r="D55" s="82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41" t="s">
        <v>4</v>
      </c>
      <c r="V55" s="42"/>
      <c r="W55" s="42"/>
      <c r="X55" s="42"/>
      <c r="Y55" s="43"/>
      <c r="Z55" s="41" t="s">
        <v>3</v>
      </c>
      <c r="AA55" s="42"/>
      <c r="AB55" s="42"/>
      <c r="AC55" s="42"/>
      <c r="AD55" s="43"/>
      <c r="AE55" s="44" t="s">
        <v>116</v>
      </c>
      <c r="AF55" s="45"/>
      <c r="AG55" s="45"/>
      <c r="AH55" s="46"/>
      <c r="AI55" s="41" t="s">
        <v>5</v>
      </c>
      <c r="AJ55" s="42"/>
      <c r="AK55" s="42"/>
      <c r="AL55" s="42"/>
      <c r="AM55" s="43"/>
      <c r="AN55" s="41" t="s">
        <v>4</v>
      </c>
      <c r="AO55" s="42"/>
      <c r="AP55" s="42"/>
      <c r="AQ55" s="42"/>
      <c r="AR55" s="43"/>
      <c r="AS55" s="41" t="s">
        <v>3</v>
      </c>
      <c r="AT55" s="42"/>
      <c r="AU55" s="42"/>
      <c r="AV55" s="42"/>
      <c r="AW55" s="43"/>
      <c r="AX55" s="44" t="s">
        <v>116</v>
      </c>
      <c r="AY55" s="45"/>
      <c r="AZ55" s="45"/>
      <c r="BA55" s="46"/>
      <c r="BB55" s="41" t="s">
        <v>96</v>
      </c>
      <c r="BC55" s="42"/>
      <c r="BD55" s="42"/>
      <c r="BE55" s="42"/>
      <c r="BF55" s="43"/>
      <c r="BG55" s="41" t="s">
        <v>4</v>
      </c>
      <c r="BH55" s="42"/>
      <c r="BI55" s="42"/>
      <c r="BJ55" s="42"/>
      <c r="BK55" s="43"/>
      <c r="BL55" s="41" t="s">
        <v>3</v>
      </c>
      <c r="BM55" s="42"/>
      <c r="BN55" s="42"/>
      <c r="BO55" s="42"/>
      <c r="BP55" s="43"/>
      <c r="BQ55" s="44" t="s">
        <v>116</v>
      </c>
      <c r="BR55" s="45"/>
      <c r="BS55" s="45"/>
      <c r="BT55" s="46"/>
      <c r="BU55" s="41" t="s">
        <v>97</v>
      </c>
      <c r="BV55" s="42"/>
      <c r="BW55" s="42"/>
      <c r="BX55" s="42"/>
      <c r="BY55" s="43"/>
    </row>
    <row r="56" spans="1:79" ht="15" customHeight="1" x14ac:dyDescent="0.2">
      <c r="A56" s="41">
        <v>1</v>
      </c>
      <c r="B56" s="42"/>
      <c r="C56" s="42"/>
      <c r="D56" s="43"/>
      <c r="E56" s="41">
        <v>2</v>
      </c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3"/>
      <c r="U56" s="41">
        <v>3</v>
      </c>
      <c r="V56" s="42"/>
      <c r="W56" s="42"/>
      <c r="X56" s="42"/>
      <c r="Y56" s="43"/>
      <c r="Z56" s="41">
        <v>4</v>
      </c>
      <c r="AA56" s="42"/>
      <c r="AB56" s="42"/>
      <c r="AC56" s="42"/>
      <c r="AD56" s="43"/>
      <c r="AE56" s="41">
        <v>5</v>
      </c>
      <c r="AF56" s="42"/>
      <c r="AG56" s="42"/>
      <c r="AH56" s="43"/>
      <c r="AI56" s="41">
        <v>6</v>
      </c>
      <c r="AJ56" s="42"/>
      <c r="AK56" s="42"/>
      <c r="AL56" s="42"/>
      <c r="AM56" s="43"/>
      <c r="AN56" s="41">
        <v>7</v>
      </c>
      <c r="AO56" s="42"/>
      <c r="AP56" s="42"/>
      <c r="AQ56" s="42"/>
      <c r="AR56" s="43"/>
      <c r="AS56" s="41">
        <v>8</v>
      </c>
      <c r="AT56" s="42"/>
      <c r="AU56" s="42"/>
      <c r="AV56" s="42"/>
      <c r="AW56" s="43"/>
      <c r="AX56" s="41">
        <v>9</v>
      </c>
      <c r="AY56" s="42"/>
      <c r="AZ56" s="42"/>
      <c r="BA56" s="43"/>
      <c r="BB56" s="41">
        <v>10</v>
      </c>
      <c r="BC56" s="42"/>
      <c r="BD56" s="42"/>
      <c r="BE56" s="42"/>
      <c r="BF56" s="43"/>
      <c r="BG56" s="41">
        <v>11</v>
      </c>
      <c r="BH56" s="42"/>
      <c r="BI56" s="42"/>
      <c r="BJ56" s="42"/>
      <c r="BK56" s="43"/>
      <c r="BL56" s="41">
        <v>12</v>
      </c>
      <c r="BM56" s="42"/>
      <c r="BN56" s="42"/>
      <c r="BO56" s="42"/>
      <c r="BP56" s="43"/>
      <c r="BQ56" s="41">
        <v>13</v>
      </c>
      <c r="BR56" s="42"/>
      <c r="BS56" s="42"/>
      <c r="BT56" s="43"/>
      <c r="BU56" s="41">
        <v>14</v>
      </c>
      <c r="BV56" s="42"/>
      <c r="BW56" s="42"/>
      <c r="BX56" s="42"/>
      <c r="BY56" s="43"/>
    </row>
    <row r="57" spans="1:79" s="1" customFormat="1" ht="12.75" hidden="1" customHeight="1" x14ac:dyDescent="0.2">
      <c r="A57" s="69" t="s">
        <v>64</v>
      </c>
      <c r="B57" s="70"/>
      <c r="C57" s="70"/>
      <c r="D57" s="71"/>
      <c r="E57" s="69" t="s">
        <v>57</v>
      </c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1"/>
      <c r="U57" s="69" t="s">
        <v>65</v>
      </c>
      <c r="V57" s="70"/>
      <c r="W57" s="70"/>
      <c r="X57" s="70"/>
      <c r="Y57" s="71"/>
      <c r="Z57" s="69" t="s">
        <v>66</v>
      </c>
      <c r="AA57" s="70"/>
      <c r="AB57" s="70"/>
      <c r="AC57" s="70"/>
      <c r="AD57" s="71"/>
      <c r="AE57" s="69" t="s">
        <v>91</v>
      </c>
      <c r="AF57" s="70"/>
      <c r="AG57" s="70"/>
      <c r="AH57" s="71"/>
      <c r="AI57" s="56" t="s">
        <v>170</v>
      </c>
      <c r="AJ57" s="57"/>
      <c r="AK57" s="57"/>
      <c r="AL57" s="57"/>
      <c r="AM57" s="58"/>
      <c r="AN57" s="69" t="s">
        <v>67</v>
      </c>
      <c r="AO57" s="70"/>
      <c r="AP57" s="70"/>
      <c r="AQ57" s="70"/>
      <c r="AR57" s="71"/>
      <c r="AS57" s="69" t="s">
        <v>68</v>
      </c>
      <c r="AT57" s="70"/>
      <c r="AU57" s="70"/>
      <c r="AV57" s="70"/>
      <c r="AW57" s="71"/>
      <c r="AX57" s="69" t="s">
        <v>92</v>
      </c>
      <c r="AY57" s="70"/>
      <c r="AZ57" s="70"/>
      <c r="BA57" s="71"/>
      <c r="BB57" s="56" t="s">
        <v>170</v>
      </c>
      <c r="BC57" s="57"/>
      <c r="BD57" s="57"/>
      <c r="BE57" s="57"/>
      <c r="BF57" s="58"/>
      <c r="BG57" s="69" t="s">
        <v>58</v>
      </c>
      <c r="BH57" s="70"/>
      <c r="BI57" s="70"/>
      <c r="BJ57" s="70"/>
      <c r="BK57" s="71"/>
      <c r="BL57" s="69" t="s">
        <v>59</v>
      </c>
      <c r="BM57" s="70"/>
      <c r="BN57" s="70"/>
      <c r="BO57" s="70"/>
      <c r="BP57" s="71"/>
      <c r="BQ57" s="69" t="s">
        <v>93</v>
      </c>
      <c r="BR57" s="70"/>
      <c r="BS57" s="70"/>
      <c r="BT57" s="71"/>
      <c r="BU57" s="56" t="s">
        <v>170</v>
      </c>
      <c r="BV57" s="57"/>
      <c r="BW57" s="57"/>
      <c r="BX57" s="57"/>
      <c r="BY57" s="58"/>
      <c r="CA57" t="s">
        <v>25</v>
      </c>
    </row>
    <row r="58" spans="1:79" s="25" customFormat="1" ht="12.75" customHeight="1" x14ac:dyDescent="0.2">
      <c r="A58" s="59">
        <v>2111</v>
      </c>
      <c r="B58" s="60"/>
      <c r="C58" s="60"/>
      <c r="D58" s="61"/>
      <c r="E58" s="62" t="s">
        <v>176</v>
      </c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4"/>
      <c r="U58" s="66">
        <v>1988654.44</v>
      </c>
      <c r="V58" s="67"/>
      <c r="W58" s="67"/>
      <c r="X58" s="67"/>
      <c r="Y58" s="68"/>
      <c r="Z58" s="66">
        <v>0</v>
      </c>
      <c r="AA58" s="67"/>
      <c r="AB58" s="67"/>
      <c r="AC58" s="67"/>
      <c r="AD58" s="68"/>
      <c r="AE58" s="66">
        <v>0</v>
      </c>
      <c r="AF58" s="67"/>
      <c r="AG58" s="67"/>
      <c r="AH58" s="68"/>
      <c r="AI58" s="66">
        <f t="shared" ref="AI58:AI68" si="5">IF(ISNUMBER(U58),U58,0)+IF(ISNUMBER(Z58),Z58,0)</f>
        <v>1988654.44</v>
      </c>
      <c r="AJ58" s="67"/>
      <c r="AK58" s="67"/>
      <c r="AL58" s="67"/>
      <c r="AM58" s="68"/>
      <c r="AN58" s="66">
        <v>2591642</v>
      </c>
      <c r="AO58" s="67"/>
      <c r="AP58" s="67"/>
      <c r="AQ58" s="67"/>
      <c r="AR58" s="68"/>
      <c r="AS58" s="66">
        <v>0</v>
      </c>
      <c r="AT58" s="67"/>
      <c r="AU58" s="67"/>
      <c r="AV58" s="67"/>
      <c r="AW58" s="68"/>
      <c r="AX58" s="66">
        <v>0</v>
      </c>
      <c r="AY58" s="67"/>
      <c r="AZ58" s="67"/>
      <c r="BA58" s="68"/>
      <c r="BB58" s="66">
        <f t="shared" ref="BB58:BB68" si="6">IF(ISNUMBER(AN58),AN58,0)+IF(ISNUMBER(AS58),AS58,0)</f>
        <v>2591642</v>
      </c>
      <c r="BC58" s="67"/>
      <c r="BD58" s="67"/>
      <c r="BE58" s="67"/>
      <c r="BF58" s="68"/>
      <c r="BG58" s="66">
        <v>3381414</v>
      </c>
      <c r="BH58" s="67"/>
      <c r="BI58" s="67"/>
      <c r="BJ58" s="67"/>
      <c r="BK58" s="68"/>
      <c r="BL58" s="66">
        <v>0</v>
      </c>
      <c r="BM58" s="67"/>
      <c r="BN58" s="67"/>
      <c r="BO58" s="67"/>
      <c r="BP58" s="68"/>
      <c r="BQ58" s="66">
        <v>0</v>
      </c>
      <c r="BR58" s="67"/>
      <c r="BS58" s="67"/>
      <c r="BT58" s="68"/>
      <c r="BU58" s="66">
        <f t="shared" ref="BU58:BU68" si="7">IF(ISNUMBER(BG58),BG58,0)+IF(ISNUMBER(BL58),BL58,0)</f>
        <v>3381414</v>
      </c>
      <c r="BV58" s="67"/>
      <c r="BW58" s="67"/>
      <c r="BX58" s="67"/>
      <c r="BY58" s="68"/>
      <c r="CA58" s="25" t="s">
        <v>26</v>
      </c>
    </row>
    <row r="59" spans="1:79" s="25" customFormat="1" ht="12.75" customHeight="1" x14ac:dyDescent="0.2">
      <c r="A59" s="59">
        <v>2120</v>
      </c>
      <c r="B59" s="60"/>
      <c r="C59" s="60"/>
      <c r="D59" s="61"/>
      <c r="E59" s="62" t="s">
        <v>177</v>
      </c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4"/>
      <c r="U59" s="66">
        <v>434898.95</v>
      </c>
      <c r="V59" s="67"/>
      <c r="W59" s="67"/>
      <c r="X59" s="67"/>
      <c r="Y59" s="68"/>
      <c r="Z59" s="66">
        <v>0</v>
      </c>
      <c r="AA59" s="67"/>
      <c r="AB59" s="67"/>
      <c r="AC59" s="67"/>
      <c r="AD59" s="68"/>
      <c r="AE59" s="66">
        <v>0</v>
      </c>
      <c r="AF59" s="67"/>
      <c r="AG59" s="67"/>
      <c r="AH59" s="68"/>
      <c r="AI59" s="66">
        <f t="shared" si="5"/>
        <v>434898.95</v>
      </c>
      <c r="AJ59" s="67"/>
      <c r="AK59" s="67"/>
      <c r="AL59" s="67"/>
      <c r="AM59" s="68"/>
      <c r="AN59" s="66">
        <v>570161</v>
      </c>
      <c r="AO59" s="67"/>
      <c r="AP59" s="67"/>
      <c r="AQ59" s="67"/>
      <c r="AR59" s="68"/>
      <c r="AS59" s="66">
        <v>0</v>
      </c>
      <c r="AT59" s="67"/>
      <c r="AU59" s="67"/>
      <c r="AV59" s="67"/>
      <c r="AW59" s="68"/>
      <c r="AX59" s="66">
        <v>0</v>
      </c>
      <c r="AY59" s="67"/>
      <c r="AZ59" s="67"/>
      <c r="BA59" s="68"/>
      <c r="BB59" s="66">
        <f t="shared" si="6"/>
        <v>570161</v>
      </c>
      <c r="BC59" s="67"/>
      <c r="BD59" s="67"/>
      <c r="BE59" s="67"/>
      <c r="BF59" s="68"/>
      <c r="BG59" s="66">
        <v>743911</v>
      </c>
      <c r="BH59" s="67"/>
      <c r="BI59" s="67"/>
      <c r="BJ59" s="67"/>
      <c r="BK59" s="68"/>
      <c r="BL59" s="66">
        <v>0</v>
      </c>
      <c r="BM59" s="67"/>
      <c r="BN59" s="67"/>
      <c r="BO59" s="67"/>
      <c r="BP59" s="68"/>
      <c r="BQ59" s="66">
        <v>0</v>
      </c>
      <c r="BR59" s="67"/>
      <c r="BS59" s="67"/>
      <c r="BT59" s="68"/>
      <c r="BU59" s="66">
        <f t="shared" si="7"/>
        <v>743911</v>
      </c>
      <c r="BV59" s="67"/>
      <c r="BW59" s="67"/>
      <c r="BX59" s="67"/>
      <c r="BY59" s="68"/>
    </row>
    <row r="60" spans="1:79" s="25" customFormat="1" ht="12.75" customHeight="1" x14ac:dyDescent="0.2">
      <c r="A60" s="59">
        <v>2210</v>
      </c>
      <c r="B60" s="60"/>
      <c r="C60" s="60"/>
      <c r="D60" s="61"/>
      <c r="E60" s="62" t="s">
        <v>178</v>
      </c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4"/>
      <c r="U60" s="66">
        <v>117597.41</v>
      </c>
      <c r="V60" s="67"/>
      <c r="W60" s="67"/>
      <c r="X60" s="67"/>
      <c r="Y60" s="68"/>
      <c r="Z60" s="66">
        <v>0</v>
      </c>
      <c r="AA60" s="67"/>
      <c r="AB60" s="67"/>
      <c r="AC60" s="67"/>
      <c r="AD60" s="68"/>
      <c r="AE60" s="66">
        <v>0</v>
      </c>
      <c r="AF60" s="67"/>
      <c r="AG60" s="67"/>
      <c r="AH60" s="68"/>
      <c r="AI60" s="66">
        <f t="shared" si="5"/>
        <v>117597.41</v>
      </c>
      <c r="AJ60" s="67"/>
      <c r="AK60" s="67"/>
      <c r="AL60" s="67"/>
      <c r="AM60" s="68"/>
      <c r="AN60" s="66">
        <v>120570</v>
      </c>
      <c r="AO60" s="67"/>
      <c r="AP60" s="67"/>
      <c r="AQ60" s="67"/>
      <c r="AR60" s="68"/>
      <c r="AS60" s="66">
        <v>0</v>
      </c>
      <c r="AT60" s="67"/>
      <c r="AU60" s="67"/>
      <c r="AV60" s="67"/>
      <c r="AW60" s="68"/>
      <c r="AX60" s="66">
        <v>0</v>
      </c>
      <c r="AY60" s="67"/>
      <c r="AZ60" s="67"/>
      <c r="BA60" s="68"/>
      <c r="BB60" s="66">
        <f t="shared" si="6"/>
        <v>120570</v>
      </c>
      <c r="BC60" s="67"/>
      <c r="BD60" s="67"/>
      <c r="BE60" s="67"/>
      <c r="BF60" s="68"/>
      <c r="BG60" s="66">
        <v>115300</v>
      </c>
      <c r="BH60" s="67"/>
      <c r="BI60" s="67"/>
      <c r="BJ60" s="67"/>
      <c r="BK60" s="68"/>
      <c r="BL60" s="66">
        <v>0</v>
      </c>
      <c r="BM60" s="67"/>
      <c r="BN60" s="67"/>
      <c r="BO60" s="67"/>
      <c r="BP60" s="68"/>
      <c r="BQ60" s="66">
        <v>0</v>
      </c>
      <c r="BR60" s="67"/>
      <c r="BS60" s="67"/>
      <c r="BT60" s="68"/>
      <c r="BU60" s="66">
        <f t="shared" si="7"/>
        <v>115300</v>
      </c>
      <c r="BV60" s="67"/>
      <c r="BW60" s="67"/>
      <c r="BX60" s="67"/>
      <c r="BY60" s="68"/>
    </row>
    <row r="61" spans="1:79" s="25" customFormat="1" ht="12.75" customHeight="1" x14ac:dyDescent="0.2">
      <c r="A61" s="59">
        <v>2240</v>
      </c>
      <c r="B61" s="60"/>
      <c r="C61" s="60"/>
      <c r="D61" s="61"/>
      <c r="E61" s="62" t="s">
        <v>179</v>
      </c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4"/>
      <c r="U61" s="66">
        <v>91354.78</v>
      </c>
      <c r="V61" s="67"/>
      <c r="W61" s="67"/>
      <c r="X61" s="67"/>
      <c r="Y61" s="68"/>
      <c r="Z61" s="66">
        <v>0</v>
      </c>
      <c r="AA61" s="67"/>
      <c r="AB61" s="67"/>
      <c r="AC61" s="67"/>
      <c r="AD61" s="68"/>
      <c r="AE61" s="66">
        <v>0</v>
      </c>
      <c r="AF61" s="67"/>
      <c r="AG61" s="67"/>
      <c r="AH61" s="68"/>
      <c r="AI61" s="66">
        <f t="shared" si="5"/>
        <v>91354.78</v>
      </c>
      <c r="AJ61" s="67"/>
      <c r="AK61" s="67"/>
      <c r="AL61" s="67"/>
      <c r="AM61" s="68"/>
      <c r="AN61" s="66">
        <v>124400</v>
      </c>
      <c r="AO61" s="67"/>
      <c r="AP61" s="67"/>
      <c r="AQ61" s="67"/>
      <c r="AR61" s="68"/>
      <c r="AS61" s="66">
        <v>0</v>
      </c>
      <c r="AT61" s="67"/>
      <c r="AU61" s="67"/>
      <c r="AV61" s="67"/>
      <c r="AW61" s="68"/>
      <c r="AX61" s="66">
        <v>0</v>
      </c>
      <c r="AY61" s="67"/>
      <c r="AZ61" s="67"/>
      <c r="BA61" s="68"/>
      <c r="BB61" s="66">
        <f t="shared" si="6"/>
        <v>124400</v>
      </c>
      <c r="BC61" s="67"/>
      <c r="BD61" s="67"/>
      <c r="BE61" s="67"/>
      <c r="BF61" s="68"/>
      <c r="BG61" s="66">
        <v>137944</v>
      </c>
      <c r="BH61" s="67"/>
      <c r="BI61" s="67"/>
      <c r="BJ61" s="67"/>
      <c r="BK61" s="68"/>
      <c r="BL61" s="66">
        <v>0</v>
      </c>
      <c r="BM61" s="67"/>
      <c r="BN61" s="67"/>
      <c r="BO61" s="67"/>
      <c r="BP61" s="68"/>
      <c r="BQ61" s="66">
        <v>0</v>
      </c>
      <c r="BR61" s="67"/>
      <c r="BS61" s="67"/>
      <c r="BT61" s="68"/>
      <c r="BU61" s="66">
        <f t="shared" si="7"/>
        <v>137944</v>
      </c>
      <c r="BV61" s="67"/>
      <c r="BW61" s="67"/>
      <c r="BX61" s="67"/>
      <c r="BY61" s="68"/>
    </row>
    <row r="62" spans="1:79" s="25" customFormat="1" ht="12.75" customHeight="1" x14ac:dyDescent="0.2">
      <c r="A62" s="59">
        <v>2250</v>
      </c>
      <c r="B62" s="60"/>
      <c r="C62" s="60"/>
      <c r="D62" s="61"/>
      <c r="E62" s="62" t="s">
        <v>180</v>
      </c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4"/>
      <c r="U62" s="66">
        <v>4423.8900000000003</v>
      </c>
      <c r="V62" s="67"/>
      <c r="W62" s="67"/>
      <c r="X62" s="67"/>
      <c r="Y62" s="68"/>
      <c r="Z62" s="66">
        <v>0</v>
      </c>
      <c r="AA62" s="67"/>
      <c r="AB62" s="67"/>
      <c r="AC62" s="67"/>
      <c r="AD62" s="68"/>
      <c r="AE62" s="66">
        <v>0</v>
      </c>
      <c r="AF62" s="67"/>
      <c r="AG62" s="67"/>
      <c r="AH62" s="68"/>
      <c r="AI62" s="66">
        <f t="shared" si="5"/>
        <v>4423.8900000000003</v>
      </c>
      <c r="AJ62" s="67"/>
      <c r="AK62" s="67"/>
      <c r="AL62" s="67"/>
      <c r="AM62" s="68"/>
      <c r="AN62" s="66">
        <v>2040</v>
      </c>
      <c r="AO62" s="67"/>
      <c r="AP62" s="67"/>
      <c r="AQ62" s="67"/>
      <c r="AR62" s="68"/>
      <c r="AS62" s="66">
        <v>0</v>
      </c>
      <c r="AT62" s="67"/>
      <c r="AU62" s="67"/>
      <c r="AV62" s="67"/>
      <c r="AW62" s="68"/>
      <c r="AX62" s="66">
        <v>0</v>
      </c>
      <c r="AY62" s="67"/>
      <c r="AZ62" s="67"/>
      <c r="BA62" s="68"/>
      <c r="BB62" s="66">
        <f t="shared" si="6"/>
        <v>2040</v>
      </c>
      <c r="BC62" s="67"/>
      <c r="BD62" s="67"/>
      <c r="BE62" s="67"/>
      <c r="BF62" s="68"/>
      <c r="BG62" s="66">
        <v>7200</v>
      </c>
      <c r="BH62" s="67"/>
      <c r="BI62" s="67"/>
      <c r="BJ62" s="67"/>
      <c r="BK62" s="68"/>
      <c r="BL62" s="66">
        <v>0</v>
      </c>
      <c r="BM62" s="67"/>
      <c r="BN62" s="67"/>
      <c r="BO62" s="67"/>
      <c r="BP62" s="68"/>
      <c r="BQ62" s="66">
        <v>0</v>
      </c>
      <c r="BR62" s="67"/>
      <c r="BS62" s="67"/>
      <c r="BT62" s="68"/>
      <c r="BU62" s="66">
        <f t="shared" si="7"/>
        <v>7200</v>
      </c>
      <c r="BV62" s="67"/>
      <c r="BW62" s="67"/>
      <c r="BX62" s="67"/>
      <c r="BY62" s="68"/>
    </row>
    <row r="63" spans="1:79" s="25" customFormat="1" ht="12.75" customHeight="1" x14ac:dyDescent="0.2">
      <c r="A63" s="59">
        <v>2271</v>
      </c>
      <c r="B63" s="60"/>
      <c r="C63" s="60"/>
      <c r="D63" s="61"/>
      <c r="E63" s="62" t="s">
        <v>277</v>
      </c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4"/>
      <c r="U63" s="66">
        <v>0</v>
      </c>
      <c r="V63" s="67"/>
      <c r="W63" s="67"/>
      <c r="X63" s="67"/>
      <c r="Y63" s="68"/>
      <c r="Z63" s="66">
        <v>0</v>
      </c>
      <c r="AA63" s="67"/>
      <c r="AB63" s="67"/>
      <c r="AC63" s="67"/>
      <c r="AD63" s="68"/>
      <c r="AE63" s="66">
        <v>0</v>
      </c>
      <c r="AF63" s="67"/>
      <c r="AG63" s="67"/>
      <c r="AH63" s="68"/>
      <c r="AI63" s="66">
        <f t="shared" si="5"/>
        <v>0</v>
      </c>
      <c r="AJ63" s="67"/>
      <c r="AK63" s="67"/>
      <c r="AL63" s="67"/>
      <c r="AM63" s="68"/>
      <c r="AN63" s="66">
        <v>0</v>
      </c>
      <c r="AO63" s="67"/>
      <c r="AP63" s="67"/>
      <c r="AQ63" s="67"/>
      <c r="AR63" s="68"/>
      <c r="AS63" s="66">
        <v>0</v>
      </c>
      <c r="AT63" s="67"/>
      <c r="AU63" s="67"/>
      <c r="AV63" s="67"/>
      <c r="AW63" s="68"/>
      <c r="AX63" s="66">
        <v>0</v>
      </c>
      <c r="AY63" s="67"/>
      <c r="AZ63" s="67"/>
      <c r="BA63" s="68"/>
      <c r="BB63" s="66">
        <f t="shared" si="6"/>
        <v>0</v>
      </c>
      <c r="BC63" s="67"/>
      <c r="BD63" s="67"/>
      <c r="BE63" s="67"/>
      <c r="BF63" s="68"/>
      <c r="BG63" s="66">
        <v>0</v>
      </c>
      <c r="BH63" s="67"/>
      <c r="BI63" s="67"/>
      <c r="BJ63" s="67"/>
      <c r="BK63" s="68"/>
      <c r="BL63" s="66">
        <v>0</v>
      </c>
      <c r="BM63" s="67"/>
      <c r="BN63" s="67"/>
      <c r="BO63" s="67"/>
      <c r="BP63" s="68"/>
      <c r="BQ63" s="66">
        <v>0</v>
      </c>
      <c r="BR63" s="67"/>
      <c r="BS63" s="67"/>
      <c r="BT63" s="68"/>
      <c r="BU63" s="66">
        <f t="shared" si="7"/>
        <v>0</v>
      </c>
      <c r="BV63" s="67"/>
      <c r="BW63" s="67"/>
      <c r="BX63" s="67"/>
      <c r="BY63" s="68"/>
    </row>
    <row r="64" spans="1:79" s="25" customFormat="1" ht="12.75" customHeight="1" x14ac:dyDescent="0.2">
      <c r="A64" s="59">
        <v>2272</v>
      </c>
      <c r="B64" s="60"/>
      <c r="C64" s="60"/>
      <c r="D64" s="61"/>
      <c r="E64" s="62" t="s">
        <v>278</v>
      </c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4"/>
      <c r="U64" s="66">
        <v>0</v>
      </c>
      <c r="V64" s="67"/>
      <c r="W64" s="67"/>
      <c r="X64" s="67"/>
      <c r="Y64" s="68"/>
      <c r="Z64" s="66">
        <v>0</v>
      </c>
      <c r="AA64" s="67"/>
      <c r="AB64" s="67"/>
      <c r="AC64" s="67"/>
      <c r="AD64" s="68"/>
      <c r="AE64" s="66">
        <v>0</v>
      </c>
      <c r="AF64" s="67"/>
      <c r="AG64" s="67"/>
      <c r="AH64" s="68"/>
      <c r="AI64" s="66">
        <f t="shared" si="5"/>
        <v>0</v>
      </c>
      <c r="AJ64" s="67"/>
      <c r="AK64" s="67"/>
      <c r="AL64" s="67"/>
      <c r="AM64" s="68"/>
      <c r="AN64" s="66">
        <v>0</v>
      </c>
      <c r="AO64" s="67"/>
      <c r="AP64" s="67"/>
      <c r="AQ64" s="67"/>
      <c r="AR64" s="68"/>
      <c r="AS64" s="66">
        <v>0</v>
      </c>
      <c r="AT64" s="67"/>
      <c r="AU64" s="67"/>
      <c r="AV64" s="67"/>
      <c r="AW64" s="68"/>
      <c r="AX64" s="66">
        <v>0</v>
      </c>
      <c r="AY64" s="67"/>
      <c r="AZ64" s="67"/>
      <c r="BA64" s="68"/>
      <c r="BB64" s="66">
        <f t="shared" si="6"/>
        <v>0</v>
      </c>
      <c r="BC64" s="67"/>
      <c r="BD64" s="67"/>
      <c r="BE64" s="67"/>
      <c r="BF64" s="68"/>
      <c r="BG64" s="66">
        <v>0</v>
      </c>
      <c r="BH64" s="67"/>
      <c r="BI64" s="67"/>
      <c r="BJ64" s="67"/>
      <c r="BK64" s="68"/>
      <c r="BL64" s="66">
        <v>0</v>
      </c>
      <c r="BM64" s="67"/>
      <c r="BN64" s="67"/>
      <c r="BO64" s="67"/>
      <c r="BP64" s="68"/>
      <c r="BQ64" s="66">
        <v>0</v>
      </c>
      <c r="BR64" s="67"/>
      <c r="BS64" s="67"/>
      <c r="BT64" s="68"/>
      <c r="BU64" s="66">
        <f t="shared" si="7"/>
        <v>0</v>
      </c>
      <c r="BV64" s="67"/>
      <c r="BW64" s="67"/>
      <c r="BX64" s="67"/>
      <c r="BY64" s="68"/>
    </row>
    <row r="65" spans="1:79" s="25" customFormat="1" ht="12.75" customHeight="1" x14ac:dyDescent="0.2">
      <c r="A65" s="59">
        <v>2273</v>
      </c>
      <c r="B65" s="60"/>
      <c r="C65" s="60"/>
      <c r="D65" s="61"/>
      <c r="E65" s="62" t="s">
        <v>279</v>
      </c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4"/>
      <c r="U65" s="66">
        <v>0</v>
      </c>
      <c r="V65" s="67"/>
      <c r="W65" s="67"/>
      <c r="X65" s="67"/>
      <c r="Y65" s="68"/>
      <c r="Z65" s="66">
        <v>0</v>
      </c>
      <c r="AA65" s="67"/>
      <c r="AB65" s="67"/>
      <c r="AC65" s="67"/>
      <c r="AD65" s="68"/>
      <c r="AE65" s="66">
        <v>0</v>
      </c>
      <c r="AF65" s="67"/>
      <c r="AG65" s="67"/>
      <c r="AH65" s="68"/>
      <c r="AI65" s="66">
        <f t="shared" si="5"/>
        <v>0</v>
      </c>
      <c r="AJ65" s="67"/>
      <c r="AK65" s="67"/>
      <c r="AL65" s="67"/>
      <c r="AM65" s="68"/>
      <c r="AN65" s="66">
        <v>0</v>
      </c>
      <c r="AO65" s="67"/>
      <c r="AP65" s="67"/>
      <c r="AQ65" s="67"/>
      <c r="AR65" s="68"/>
      <c r="AS65" s="66">
        <v>0</v>
      </c>
      <c r="AT65" s="67"/>
      <c r="AU65" s="67"/>
      <c r="AV65" s="67"/>
      <c r="AW65" s="68"/>
      <c r="AX65" s="66">
        <v>0</v>
      </c>
      <c r="AY65" s="67"/>
      <c r="AZ65" s="67"/>
      <c r="BA65" s="68"/>
      <c r="BB65" s="66">
        <f t="shared" si="6"/>
        <v>0</v>
      </c>
      <c r="BC65" s="67"/>
      <c r="BD65" s="67"/>
      <c r="BE65" s="67"/>
      <c r="BF65" s="68"/>
      <c r="BG65" s="66">
        <v>0</v>
      </c>
      <c r="BH65" s="67"/>
      <c r="BI65" s="67"/>
      <c r="BJ65" s="67"/>
      <c r="BK65" s="68"/>
      <c r="BL65" s="66">
        <v>0</v>
      </c>
      <c r="BM65" s="67"/>
      <c r="BN65" s="67"/>
      <c r="BO65" s="67"/>
      <c r="BP65" s="68"/>
      <c r="BQ65" s="66">
        <v>0</v>
      </c>
      <c r="BR65" s="67"/>
      <c r="BS65" s="67"/>
      <c r="BT65" s="68"/>
      <c r="BU65" s="66">
        <f t="shared" si="7"/>
        <v>0</v>
      </c>
      <c r="BV65" s="67"/>
      <c r="BW65" s="67"/>
      <c r="BX65" s="67"/>
      <c r="BY65" s="68"/>
    </row>
    <row r="66" spans="1:79" s="25" customFormat="1" ht="38.25" customHeight="1" x14ac:dyDescent="0.2">
      <c r="A66" s="59">
        <v>2282</v>
      </c>
      <c r="B66" s="60"/>
      <c r="C66" s="60"/>
      <c r="D66" s="61"/>
      <c r="E66" s="62" t="s">
        <v>181</v>
      </c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4"/>
      <c r="U66" s="66">
        <v>5300</v>
      </c>
      <c r="V66" s="67"/>
      <c r="W66" s="67"/>
      <c r="X66" s="67"/>
      <c r="Y66" s="68"/>
      <c r="Z66" s="66">
        <v>0</v>
      </c>
      <c r="AA66" s="67"/>
      <c r="AB66" s="67"/>
      <c r="AC66" s="67"/>
      <c r="AD66" s="68"/>
      <c r="AE66" s="66">
        <v>0</v>
      </c>
      <c r="AF66" s="67"/>
      <c r="AG66" s="67"/>
      <c r="AH66" s="68"/>
      <c r="AI66" s="66">
        <f t="shared" si="5"/>
        <v>5300</v>
      </c>
      <c r="AJ66" s="67"/>
      <c r="AK66" s="67"/>
      <c r="AL66" s="67"/>
      <c r="AM66" s="68"/>
      <c r="AN66" s="66">
        <v>6200</v>
      </c>
      <c r="AO66" s="67"/>
      <c r="AP66" s="67"/>
      <c r="AQ66" s="67"/>
      <c r="AR66" s="68"/>
      <c r="AS66" s="66">
        <v>0</v>
      </c>
      <c r="AT66" s="67"/>
      <c r="AU66" s="67"/>
      <c r="AV66" s="67"/>
      <c r="AW66" s="68"/>
      <c r="AX66" s="66">
        <v>0</v>
      </c>
      <c r="AY66" s="67"/>
      <c r="AZ66" s="67"/>
      <c r="BA66" s="68"/>
      <c r="BB66" s="66">
        <f t="shared" si="6"/>
        <v>6200</v>
      </c>
      <c r="BC66" s="67"/>
      <c r="BD66" s="67"/>
      <c r="BE66" s="67"/>
      <c r="BF66" s="68"/>
      <c r="BG66" s="66">
        <v>12000</v>
      </c>
      <c r="BH66" s="67"/>
      <c r="BI66" s="67"/>
      <c r="BJ66" s="67"/>
      <c r="BK66" s="68"/>
      <c r="BL66" s="66">
        <v>0</v>
      </c>
      <c r="BM66" s="67"/>
      <c r="BN66" s="67"/>
      <c r="BO66" s="67"/>
      <c r="BP66" s="68"/>
      <c r="BQ66" s="66">
        <v>0</v>
      </c>
      <c r="BR66" s="67"/>
      <c r="BS66" s="67"/>
      <c r="BT66" s="68"/>
      <c r="BU66" s="66">
        <f t="shared" si="7"/>
        <v>12000</v>
      </c>
      <c r="BV66" s="67"/>
      <c r="BW66" s="67"/>
      <c r="BX66" s="67"/>
      <c r="BY66" s="68"/>
    </row>
    <row r="67" spans="1:79" s="25" customFormat="1" ht="25.5" customHeight="1" x14ac:dyDescent="0.2">
      <c r="A67" s="59">
        <v>3110</v>
      </c>
      <c r="B67" s="60"/>
      <c r="C67" s="60"/>
      <c r="D67" s="61"/>
      <c r="E67" s="62" t="s">
        <v>183</v>
      </c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4"/>
      <c r="U67" s="66">
        <v>0</v>
      </c>
      <c r="V67" s="67"/>
      <c r="W67" s="67"/>
      <c r="X67" s="67"/>
      <c r="Y67" s="68"/>
      <c r="Z67" s="66">
        <v>0</v>
      </c>
      <c r="AA67" s="67"/>
      <c r="AB67" s="67"/>
      <c r="AC67" s="67"/>
      <c r="AD67" s="68"/>
      <c r="AE67" s="66">
        <v>0</v>
      </c>
      <c r="AF67" s="67"/>
      <c r="AG67" s="67"/>
      <c r="AH67" s="68"/>
      <c r="AI67" s="66">
        <f t="shared" si="5"/>
        <v>0</v>
      </c>
      <c r="AJ67" s="67"/>
      <c r="AK67" s="67"/>
      <c r="AL67" s="67"/>
      <c r="AM67" s="68"/>
      <c r="AN67" s="66">
        <v>0</v>
      </c>
      <c r="AO67" s="67"/>
      <c r="AP67" s="67"/>
      <c r="AQ67" s="67"/>
      <c r="AR67" s="68"/>
      <c r="AS67" s="66">
        <v>86850</v>
      </c>
      <c r="AT67" s="67"/>
      <c r="AU67" s="67"/>
      <c r="AV67" s="67"/>
      <c r="AW67" s="68"/>
      <c r="AX67" s="66">
        <v>86850</v>
      </c>
      <c r="AY67" s="67"/>
      <c r="AZ67" s="67"/>
      <c r="BA67" s="68"/>
      <c r="BB67" s="66">
        <f t="shared" si="6"/>
        <v>86850</v>
      </c>
      <c r="BC67" s="67"/>
      <c r="BD67" s="67"/>
      <c r="BE67" s="67"/>
      <c r="BF67" s="68"/>
      <c r="BG67" s="66">
        <v>0</v>
      </c>
      <c r="BH67" s="67"/>
      <c r="BI67" s="67"/>
      <c r="BJ67" s="67"/>
      <c r="BK67" s="68"/>
      <c r="BL67" s="66">
        <v>0</v>
      </c>
      <c r="BM67" s="67"/>
      <c r="BN67" s="67"/>
      <c r="BO67" s="67"/>
      <c r="BP67" s="68"/>
      <c r="BQ67" s="66">
        <v>0</v>
      </c>
      <c r="BR67" s="67"/>
      <c r="BS67" s="67"/>
      <c r="BT67" s="68"/>
      <c r="BU67" s="66">
        <f t="shared" si="7"/>
        <v>0</v>
      </c>
      <c r="BV67" s="67"/>
      <c r="BW67" s="67"/>
      <c r="BX67" s="67"/>
      <c r="BY67" s="68"/>
    </row>
    <row r="68" spans="1:79" s="6" customFormat="1" ht="12.75" customHeight="1" x14ac:dyDescent="0.2">
      <c r="A68" s="87"/>
      <c r="B68" s="88"/>
      <c r="C68" s="88"/>
      <c r="D68" s="89"/>
      <c r="E68" s="100" t="s">
        <v>147</v>
      </c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2"/>
      <c r="U68" s="84">
        <v>2642229.4700000002</v>
      </c>
      <c r="V68" s="85"/>
      <c r="W68" s="85"/>
      <c r="X68" s="85"/>
      <c r="Y68" s="86"/>
      <c r="Z68" s="84">
        <v>0</v>
      </c>
      <c r="AA68" s="85"/>
      <c r="AB68" s="85"/>
      <c r="AC68" s="85"/>
      <c r="AD68" s="86"/>
      <c r="AE68" s="84">
        <v>0</v>
      </c>
      <c r="AF68" s="85"/>
      <c r="AG68" s="85"/>
      <c r="AH68" s="86"/>
      <c r="AI68" s="84">
        <f t="shared" si="5"/>
        <v>2642229.4700000002</v>
      </c>
      <c r="AJ68" s="85"/>
      <c r="AK68" s="85"/>
      <c r="AL68" s="85"/>
      <c r="AM68" s="86"/>
      <c r="AN68" s="84">
        <v>3415013</v>
      </c>
      <c r="AO68" s="85"/>
      <c r="AP68" s="85"/>
      <c r="AQ68" s="85"/>
      <c r="AR68" s="86"/>
      <c r="AS68" s="84">
        <v>86850</v>
      </c>
      <c r="AT68" s="85"/>
      <c r="AU68" s="85"/>
      <c r="AV68" s="85"/>
      <c r="AW68" s="86"/>
      <c r="AX68" s="84">
        <v>86850</v>
      </c>
      <c r="AY68" s="85"/>
      <c r="AZ68" s="85"/>
      <c r="BA68" s="86"/>
      <c r="BB68" s="84">
        <f t="shared" si="6"/>
        <v>3501863</v>
      </c>
      <c r="BC68" s="85"/>
      <c r="BD68" s="85"/>
      <c r="BE68" s="85"/>
      <c r="BF68" s="86"/>
      <c r="BG68" s="84">
        <v>4397769</v>
      </c>
      <c r="BH68" s="85"/>
      <c r="BI68" s="85"/>
      <c r="BJ68" s="85"/>
      <c r="BK68" s="86"/>
      <c r="BL68" s="84">
        <v>0</v>
      </c>
      <c r="BM68" s="85"/>
      <c r="BN68" s="85"/>
      <c r="BO68" s="85"/>
      <c r="BP68" s="86"/>
      <c r="BQ68" s="84">
        <v>0</v>
      </c>
      <c r="BR68" s="85"/>
      <c r="BS68" s="85"/>
      <c r="BT68" s="86"/>
      <c r="BU68" s="84">
        <f t="shared" si="7"/>
        <v>4397769</v>
      </c>
      <c r="BV68" s="85"/>
      <c r="BW68" s="85"/>
      <c r="BX68" s="85"/>
      <c r="BY68" s="86"/>
    </row>
    <row r="70" spans="1:79" ht="14.25" customHeight="1" x14ac:dyDescent="0.2">
      <c r="A70" s="34" t="s">
        <v>238</v>
      </c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</row>
    <row r="71" spans="1:79" ht="15" customHeight="1" x14ac:dyDescent="0.2">
      <c r="A71" s="75" t="s">
        <v>225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</row>
    <row r="72" spans="1:79" ht="23.1" customHeight="1" x14ac:dyDescent="0.2">
      <c r="A72" s="77" t="s">
        <v>119</v>
      </c>
      <c r="B72" s="78"/>
      <c r="C72" s="78"/>
      <c r="D72" s="78"/>
      <c r="E72" s="79"/>
      <c r="F72" s="55" t="s">
        <v>19</v>
      </c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41" t="s">
        <v>226</v>
      </c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3"/>
      <c r="AN72" s="41" t="s">
        <v>229</v>
      </c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3"/>
      <c r="BG72" s="41" t="s">
        <v>236</v>
      </c>
      <c r="BH72" s="42"/>
      <c r="BI72" s="42"/>
      <c r="BJ72" s="42"/>
      <c r="BK72" s="42"/>
      <c r="BL72" s="42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3"/>
    </row>
    <row r="73" spans="1:79" ht="51.75" customHeight="1" x14ac:dyDescent="0.2">
      <c r="A73" s="80"/>
      <c r="B73" s="81"/>
      <c r="C73" s="81"/>
      <c r="D73" s="81"/>
      <c r="E73" s="82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41" t="s">
        <v>4</v>
      </c>
      <c r="V73" s="42"/>
      <c r="W73" s="42"/>
      <c r="X73" s="42"/>
      <c r="Y73" s="43"/>
      <c r="Z73" s="41" t="s">
        <v>3</v>
      </c>
      <c r="AA73" s="42"/>
      <c r="AB73" s="42"/>
      <c r="AC73" s="42"/>
      <c r="AD73" s="43"/>
      <c r="AE73" s="44" t="s">
        <v>116</v>
      </c>
      <c r="AF73" s="45"/>
      <c r="AG73" s="45"/>
      <c r="AH73" s="46"/>
      <c r="AI73" s="41" t="s">
        <v>5</v>
      </c>
      <c r="AJ73" s="42"/>
      <c r="AK73" s="42"/>
      <c r="AL73" s="42"/>
      <c r="AM73" s="43"/>
      <c r="AN73" s="41" t="s">
        <v>4</v>
      </c>
      <c r="AO73" s="42"/>
      <c r="AP73" s="42"/>
      <c r="AQ73" s="42"/>
      <c r="AR73" s="43"/>
      <c r="AS73" s="41" t="s">
        <v>3</v>
      </c>
      <c r="AT73" s="42"/>
      <c r="AU73" s="42"/>
      <c r="AV73" s="42"/>
      <c r="AW73" s="43"/>
      <c r="AX73" s="44" t="s">
        <v>116</v>
      </c>
      <c r="AY73" s="45"/>
      <c r="AZ73" s="45"/>
      <c r="BA73" s="46"/>
      <c r="BB73" s="41" t="s">
        <v>96</v>
      </c>
      <c r="BC73" s="42"/>
      <c r="BD73" s="42"/>
      <c r="BE73" s="42"/>
      <c r="BF73" s="43"/>
      <c r="BG73" s="41" t="s">
        <v>4</v>
      </c>
      <c r="BH73" s="42"/>
      <c r="BI73" s="42"/>
      <c r="BJ73" s="42"/>
      <c r="BK73" s="43"/>
      <c r="BL73" s="41" t="s">
        <v>3</v>
      </c>
      <c r="BM73" s="42"/>
      <c r="BN73" s="42"/>
      <c r="BO73" s="42"/>
      <c r="BP73" s="43"/>
      <c r="BQ73" s="44" t="s">
        <v>116</v>
      </c>
      <c r="BR73" s="45"/>
      <c r="BS73" s="45"/>
      <c r="BT73" s="46"/>
      <c r="BU73" s="55" t="s">
        <v>97</v>
      </c>
      <c r="BV73" s="55"/>
      <c r="BW73" s="55"/>
      <c r="BX73" s="55"/>
      <c r="BY73" s="55"/>
    </row>
    <row r="74" spans="1:79" ht="15" customHeight="1" x14ac:dyDescent="0.2">
      <c r="A74" s="41">
        <v>1</v>
      </c>
      <c r="B74" s="42"/>
      <c r="C74" s="42"/>
      <c r="D74" s="42"/>
      <c r="E74" s="43"/>
      <c r="F74" s="41">
        <v>2</v>
      </c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3"/>
      <c r="U74" s="41">
        <v>3</v>
      </c>
      <c r="V74" s="42"/>
      <c r="W74" s="42"/>
      <c r="X74" s="42"/>
      <c r="Y74" s="43"/>
      <c r="Z74" s="41">
        <v>4</v>
      </c>
      <c r="AA74" s="42"/>
      <c r="AB74" s="42"/>
      <c r="AC74" s="42"/>
      <c r="AD74" s="43"/>
      <c r="AE74" s="41">
        <v>5</v>
      </c>
      <c r="AF74" s="42"/>
      <c r="AG74" s="42"/>
      <c r="AH74" s="43"/>
      <c r="AI74" s="41">
        <v>6</v>
      </c>
      <c r="AJ74" s="42"/>
      <c r="AK74" s="42"/>
      <c r="AL74" s="42"/>
      <c r="AM74" s="43"/>
      <c r="AN74" s="41">
        <v>7</v>
      </c>
      <c r="AO74" s="42"/>
      <c r="AP74" s="42"/>
      <c r="AQ74" s="42"/>
      <c r="AR74" s="43"/>
      <c r="AS74" s="41">
        <v>8</v>
      </c>
      <c r="AT74" s="42"/>
      <c r="AU74" s="42"/>
      <c r="AV74" s="42"/>
      <c r="AW74" s="43"/>
      <c r="AX74" s="41">
        <v>9</v>
      </c>
      <c r="AY74" s="42"/>
      <c r="AZ74" s="42"/>
      <c r="BA74" s="43"/>
      <c r="BB74" s="41">
        <v>10</v>
      </c>
      <c r="BC74" s="42"/>
      <c r="BD74" s="42"/>
      <c r="BE74" s="42"/>
      <c r="BF74" s="43"/>
      <c r="BG74" s="41">
        <v>11</v>
      </c>
      <c r="BH74" s="42"/>
      <c r="BI74" s="42"/>
      <c r="BJ74" s="42"/>
      <c r="BK74" s="43"/>
      <c r="BL74" s="41">
        <v>12</v>
      </c>
      <c r="BM74" s="42"/>
      <c r="BN74" s="42"/>
      <c r="BO74" s="42"/>
      <c r="BP74" s="43"/>
      <c r="BQ74" s="41">
        <v>13</v>
      </c>
      <c r="BR74" s="42"/>
      <c r="BS74" s="42"/>
      <c r="BT74" s="43"/>
      <c r="BU74" s="55">
        <v>14</v>
      </c>
      <c r="BV74" s="55"/>
      <c r="BW74" s="55"/>
      <c r="BX74" s="55"/>
      <c r="BY74" s="55"/>
    </row>
    <row r="75" spans="1:79" s="1" customFormat="1" ht="13.5" hidden="1" customHeight="1" x14ac:dyDescent="0.2">
      <c r="A75" s="69" t="s">
        <v>64</v>
      </c>
      <c r="B75" s="70"/>
      <c r="C75" s="70"/>
      <c r="D75" s="70"/>
      <c r="E75" s="71"/>
      <c r="F75" s="69" t="s">
        <v>57</v>
      </c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1"/>
      <c r="U75" s="69" t="s">
        <v>65</v>
      </c>
      <c r="V75" s="70"/>
      <c r="W75" s="70"/>
      <c r="X75" s="70"/>
      <c r="Y75" s="71"/>
      <c r="Z75" s="69" t="s">
        <v>66</v>
      </c>
      <c r="AA75" s="70"/>
      <c r="AB75" s="70"/>
      <c r="AC75" s="70"/>
      <c r="AD75" s="71"/>
      <c r="AE75" s="69" t="s">
        <v>91</v>
      </c>
      <c r="AF75" s="70"/>
      <c r="AG75" s="70"/>
      <c r="AH75" s="71"/>
      <c r="AI75" s="56" t="s">
        <v>170</v>
      </c>
      <c r="AJ75" s="57"/>
      <c r="AK75" s="57"/>
      <c r="AL75" s="57"/>
      <c r="AM75" s="58"/>
      <c r="AN75" s="69" t="s">
        <v>67</v>
      </c>
      <c r="AO75" s="70"/>
      <c r="AP75" s="70"/>
      <c r="AQ75" s="70"/>
      <c r="AR75" s="71"/>
      <c r="AS75" s="69" t="s">
        <v>68</v>
      </c>
      <c r="AT75" s="70"/>
      <c r="AU75" s="70"/>
      <c r="AV75" s="70"/>
      <c r="AW75" s="71"/>
      <c r="AX75" s="69" t="s">
        <v>92</v>
      </c>
      <c r="AY75" s="70"/>
      <c r="AZ75" s="70"/>
      <c r="BA75" s="71"/>
      <c r="BB75" s="56" t="s">
        <v>170</v>
      </c>
      <c r="BC75" s="57"/>
      <c r="BD75" s="57"/>
      <c r="BE75" s="57"/>
      <c r="BF75" s="58"/>
      <c r="BG75" s="69" t="s">
        <v>58</v>
      </c>
      <c r="BH75" s="70"/>
      <c r="BI75" s="70"/>
      <c r="BJ75" s="70"/>
      <c r="BK75" s="71"/>
      <c r="BL75" s="69" t="s">
        <v>59</v>
      </c>
      <c r="BM75" s="70"/>
      <c r="BN75" s="70"/>
      <c r="BO75" s="70"/>
      <c r="BP75" s="71"/>
      <c r="BQ75" s="69" t="s">
        <v>93</v>
      </c>
      <c r="BR75" s="70"/>
      <c r="BS75" s="70"/>
      <c r="BT75" s="71"/>
      <c r="BU75" s="83" t="s">
        <v>170</v>
      </c>
      <c r="BV75" s="83"/>
      <c r="BW75" s="83"/>
      <c r="BX75" s="83"/>
      <c r="BY75" s="83"/>
      <c r="CA75" t="s">
        <v>27</v>
      </c>
    </row>
    <row r="76" spans="1:79" s="6" customFormat="1" ht="12.75" customHeight="1" x14ac:dyDescent="0.2">
      <c r="A76" s="87"/>
      <c r="B76" s="88"/>
      <c r="C76" s="88"/>
      <c r="D76" s="88"/>
      <c r="E76" s="89"/>
      <c r="F76" s="87" t="s">
        <v>147</v>
      </c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9"/>
      <c r="U76" s="84"/>
      <c r="V76" s="85"/>
      <c r="W76" s="85"/>
      <c r="X76" s="85"/>
      <c r="Y76" s="86"/>
      <c r="Z76" s="84"/>
      <c r="AA76" s="85"/>
      <c r="AB76" s="85"/>
      <c r="AC76" s="85"/>
      <c r="AD76" s="86"/>
      <c r="AE76" s="84"/>
      <c r="AF76" s="85"/>
      <c r="AG76" s="85"/>
      <c r="AH76" s="86"/>
      <c r="AI76" s="84">
        <f>IF(ISNUMBER(U76),U76,0)+IF(ISNUMBER(Z76),Z76,0)</f>
        <v>0</v>
      </c>
      <c r="AJ76" s="85"/>
      <c r="AK76" s="85"/>
      <c r="AL76" s="85"/>
      <c r="AM76" s="86"/>
      <c r="AN76" s="84"/>
      <c r="AO76" s="85"/>
      <c r="AP76" s="85"/>
      <c r="AQ76" s="85"/>
      <c r="AR76" s="86"/>
      <c r="AS76" s="84"/>
      <c r="AT76" s="85"/>
      <c r="AU76" s="85"/>
      <c r="AV76" s="85"/>
      <c r="AW76" s="86"/>
      <c r="AX76" s="84"/>
      <c r="AY76" s="85"/>
      <c r="AZ76" s="85"/>
      <c r="BA76" s="86"/>
      <c r="BB76" s="84">
        <f>IF(ISNUMBER(AN76),AN76,0)+IF(ISNUMBER(AS76),AS76,0)</f>
        <v>0</v>
      </c>
      <c r="BC76" s="85"/>
      <c r="BD76" s="85"/>
      <c r="BE76" s="85"/>
      <c r="BF76" s="86"/>
      <c r="BG76" s="84"/>
      <c r="BH76" s="85"/>
      <c r="BI76" s="85"/>
      <c r="BJ76" s="85"/>
      <c r="BK76" s="86"/>
      <c r="BL76" s="84"/>
      <c r="BM76" s="85"/>
      <c r="BN76" s="85"/>
      <c r="BO76" s="85"/>
      <c r="BP76" s="86"/>
      <c r="BQ76" s="84"/>
      <c r="BR76" s="85"/>
      <c r="BS76" s="85"/>
      <c r="BT76" s="86"/>
      <c r="BU76" s="84">
        <f>IF(ISNUMBER(BG76),BG76,0)+IF(ISNUMBER(BL76),BL76,0)</f>
        <v>0</v>
      </c>
      <c r="BV76" s="85"/>
      <c r="BW76" s="85"/>
      <c r="BX76" s="85"/>
      <c r="BY76" s="86"/>
      <c r="CA76" s="6" t="s">
        <v>28</v>
      </c>
    </row>
    <row r="78" spans="1:79" ht="14.25" customHeight="1" x14ac:dyDescent="0.2">
      <c r="A78" s="34" t="s">
        <v>253</v>
      </c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</row>
    <row r="79" spans="1:79" ht="15" customHeight="1" x14ac:dyDescent="0.2">
      <c r="A79" s="75" t="s">
        <v>225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75"/>
      <c r="AX79" s="75"/>
      <c r="AY79" s="75"/>
      <c r="AZ79" s="75"/>
      <c r="BA79" s="75"/>
      <c r="BB79" s="75"/>
      <c r="BC79" s="75"/>
      <c r="BD79" s="75"/>
      <c r="BE79" s="75"/>
      <c r="BF79" s="75"/>
      <c r="BG79" s="75"/>
      <c r="BH79" s="75"/>
      <c r="BI79" s="75"/>
      <c r="BJ79" s="75"/>
      <c r="BK79" s="75"/>
    </row>
    <row r="80" spans="1:79" ht="23.1" customHeight="1" x14ac:dyDescent="0.2">
      <c r="A80" s="77" t="s">
        <v>118</v>
      </c>
      <c r="B80" s="78"/>
      <c r="C80" s="78"/>
      <c r="D80" s="79"/>
      <c r="E80" s="49" t="s">
        <v>19</v>
      </c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1"/>
      <c r="X80" s="41" t="s">
        <v>247</v>
      </c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3"/>
      <c r="AR80" s="55" t="s">
        <v>252</v>
      </c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</row>
    <row r="81" spans="1:79" ht="48.75" customHeight="1" x14ac:dyDescent="0.2">
      <c r="A81" s="80"/>
      <c r="B81" s="81"/>
      <c r="C81" s="81"/>
      <c r="D81" s="82"/>
      <c r="E81" s="52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4"/>
      <c r="X81" s="49" t="s">
        <v>4</v>
      </c>
      <c r="Y81" s="50"/>
      <c r="Z81" s="50"/>
      <c r="AA81" s="50"/>
      <c r="AB81" s="51"/>
      <c r="AC81" s="49" t="s">
        <v>3</v>
      </c>
      <c r="AD81" s="50"/>
      <c r="AE81" s="50"/>
      <c r="AF81" s="50"/>
      <c r="AG81" s="51"/>
      <c r="AH81" s="44" t="s">
        <v>116</v>
      </c>
      <c r="AI81" s="45"/>
      <c r="AJ81" s="45"/>
      <c r="AK81" s="45"/>
      <c r="AL81" s="46"/>
      <c r="AM81" s="41" t="s">
        <v>5</v>
      </c>
      <c r="AN81" s="42"/>
      <c r="AO81" s="42"/>
      <c r="AP81" s="42"/>
      <c r="AQ81" s="43"/>
      <c r="AR81" s="41" t="s">
        <v>4</v>
      </c>
      <c r="AS81" s="42"/>
      <c r="AT81" s="42"/>
      <c r="AU81" s="42"/>
      <c r="AV81" s="43"/>
      <c r="AW81" s="41" t="s">
        <v>3</v>
      </c>
      <c r="AX81" s="42"/>
      <c r="AY81" s="42"/>
      <c r="AZ81" s="42"/>
      <c r="BA81" s="43"/>
      <c r="BB81" s="44" t="s">
        <v>116</v>
      </c>
      <c r="BC81" s="45"/>
      <c r="BD81" s="45"/>
      <c r="BE81" s="45"/>
      <c r="BF81" s="46"/>
      <c r="BG81" s="41" t="s">
        <v>96</v>
      </c>
      <c r="BH81" s="42"/>
      <c r="BI81" s="42"/>
      <c r="BJ81" s="42"/>
      <c r="BK81" s="43"/>
    </row>
    <row r="82" spans="1:79" ht="12.75" customHeight="1" x14ac:dyDescent="0.2">
      <c r="A82" s="41">
        <v>1</v>
      </c>
      <c r="B82" s="42"/>
      <c r="C82" s="42"/>
      <c r="D82" s="43"/>
      <c r="E82" s="41">
        <v>2</v>
      </c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3"/>
      <c r="X82" s="41">
        <v>3</v>
      </c>
      <c r="Y82" s="42"/>
      <c r="Z82" s="42"/>
      <c r="AA82" s="42"/>
      <c r="AB82" s="43"/>
      <c r="AC82" s="41">
        <v>4</v>
      </c>
      <c r="AD82" s="42"/>
      <c r="AE82" s="42"/>
      <c r="AF82" s="42"/>
      <c r="AG82" s="43"/>
      <c r="AH82" s="41">
        <v>5</v>
      </c>
      <c r="AI82" s="42"/>
      <c r="AJ82" s="42"/>
      <c r="AK82" s="42"/>
      <c r="AL82" s="43"/>
      <c r="AM82" s="41">
        <v>6</v>
      </c>
      <c r="AN82" s="42"/>
      <c r="AO82" s="42"/>
      <c r="AP82" s="42"/>
      <c r="AQ82" s="43"/>
      <c r="AR82" s="41">
        <v>7</v>
      </c>
      <c r="AS82" s="42"/>
      <c r="AT82" s="42"/>
      <c r="AU82" s="42"/>
      <c r="AV82" s="43"/>
      <c r="AW82" s="41">
        <v>8</v>
      </c>
      <c r="AX82" s="42"/>
      <c r="AY82" s="42"/>
      <c r="AZ82" s="42"/>
      <c r="BA82" s="43"/>
      <c r="BB82" s="41">
        <v>9</v>
      </c>
      <c r="BC82" s="42"/>
      <c r="BD82" s="42"/>
      <c r="BE82" s="42"/>
      <c r="BF82" s="43"/>
      <c r="BG82" s="41">
        <v>10</v>
      </c>
      <c r="BH82" s="42"/>
      <c r="BI82" s="42"/>
      <c r="BJ82" s="42"/>
      <c r="BK82" s="43"/>
    </row>
    <row r="83" spans="1:79" s="1" customFormat="1" ht="12.75" hidden="1" customHeight="1" x14ac:dyDescent="0.2">
      <c r="A83" s="69" t="s">
        <v>64</v>
      </c>
      <c r="B83" s="70"/>
      <c r="C83" s="70"/>
      <c r="D83" s="71"/>
      <c r="E83" s="69" t="s">
        <v>57</v>
      </c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1"/>
      <c r="X83" s="90" t="s">
        <v>60</v>
      </c>
      <c r="Y83" s="91"/>
      <c r="Z83" s="91"/>
      <c r="AA83" s="91"/>
      <c r="AB83" s="92"/>
      <c r="AC83" s="90" t="s">
        <v>61</v>
      </c>
      <c r="AD83" s="91"/>
      <c r="AE83" s="91"/>
      <c r="AF83" s="91"/>
      <c r="AG83" s="92"/>
      <c r="AH83" s="69" t="s">
        <v>94</v>
      </c>
      <c r="AI83" s="70"/>
      <c r="AJ83" s="70"/>
      <c r="AK83" s="70"/>
      <c r="AL83" s="71"/>
      <c r="AM83" s="56" t="s">
        <v>171</v>
      </c>
      <c r="AN83" s="57"/>
      <c r="AO83" s="57"/>
      <c r="AP83" s="57"/>
      <c r="AQ83" s="58"/>
      <c r="AR83" s="69" t="s">
        <v>62</v>
      </c>
      <c r="AS83" s="70"/>
      <c r="AT83" s="70"/>
      <c r="AU83" s="70"/>
      <c r="AV83" s="71"/>
      <c r="AW83" s="69" t="s">
        <v>63</v>
      </c>
      <c r="AX83" s="70"/>
      <c r="AY83" s="70"/>
      <c r="AZ83" s="70"/>
      <c r="BA83" s="71"/>
      <c r="BB83" s="69" t="s">
        <v>95</v>
      </c>
      <c r="BC83" s="70"/>
      <c r="BD83" s="70"/>
      <c r="BE83" s="70"/>
      <c r="BF83" s="71"/>
      <c r="BG83" s="56" t="s">
        <v>171</v>
      </c>
      <c r="BH83" s="57"/>
      <c r="BI83" s="57"/>
      <c r="BJ83" s="57"/>
      <c r="BK83" s="58"/>
      <c r="CA83" t="s">
        <v>29</v>
      </c>
    </row>
    <row r="84" spans="1:79" s="25" customFormat="1" ht="12.75" customHeight="1" x14ac:dyDescent="0.2">
      <c r="A84" s="59">
        <v>2111</v>
      </c>
      <c r="B84" s="60"/>
      <c r="C84" s="60"/>
      <c r="D84" s="61"/>
      <c r="E84" s="62" t="s">
        <v>176</v>
      </c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4"/>
      <c r="X84" s="66">
        <v>3749988</v>
      </c>
      <c r="Y84" s="67"/>
      <c r="Z84" s="67"/>
      <c r="AA84" s="67"/>
      <c r="AB84" s="68"/>
      <c r="AC84" s="66">
        <v>0</v>
      </c>
      <c r="AD84" s="67"/>
      <c r="AE84" s="67"/>
      <c r="AF84" s="67"/>
      <c r="AG84" s="68"/>
      <c r="AH84" s="66">
        <v>0</v>
      </c>
      <c r="AI84" s="67"/>
      <c r="AJ84" s="67"/>
      <c r="AK84" s="67"/>
      <c r="AL84" s="68"/>
      <c r="AM84" s="66">
        <f t="shared" ref="AM84:AM94" si="8">IF(ISNUMBER(X84),X84,0)+IF(ISNUMBER(AC84),AC84,0)</f>
        <v>3749988</v>
      </c>
      <c r="AN84" s="67"/>
      <c r="AO84" s="67"/>
      <c r="AP84" s="67"/>
      <c r="AQ84" s="68"/>
      <c r="AR84" s="66">
        <v>4016237</v>
      </c>
      <c r="AS84" s="67"/>
      <c r="AT84" s="67"/>
      <c r="AU84" s="67"/>
      <c r="AV84" s="68"/>
      <c r="AW84" s="66">
        <v>0</v>
      </c>
      <c r="AX84" s="67"/>
      <c r="AY84" s="67"/>
      <c r="AZ84" s="67"/>
      <c r="BA84" s="68"/>
      <c r="BB84" s="66">
        <v>0</v>
      </c>
      <c r="BC84" s="67"/>
      <c r="BD84" s="67"/>
      <c r="BE84" s="67"/>
      <c r="BF84" s="68"/>
      <c r="BG84" s="65">
        <f t="shared" ref="BG84:BG94" si="9">IF(ISNUMBER(AR84),AR84,0)+IF(ISNUMBER(AW84),AW84,0)</f>
        <v>4016237</v>
      </c>
      <c r="BH84" s="65"/>
      <c r="BI84" s="65"/>
      <c r="BJ84" s="65"/>
      <c r="BK84" s="65"/>
      <c r="CA84" s="25" t="s">
        <v>30</v>
      </c>
    </row>
    <row r="85" spans="1:79" s="25" customFormat="1" ht="12.75" customHeight="1" x14ac:dyDescent="0.2">
      <c r="A85" s="59">
        <v>2120</v>
      </c>
      <c r="B85" s="60"/>
      <c r="C85" s="60"/>
      <c r="D85" s="61"/>
      <c r="E85" s="62" t="s">
        <v>177</v>
      </c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4"/>
      <c r="X85" s="66">
        <v>824997</v>
      </c>
      <c r="Y85" s="67"/>
      <c r="Z85" s="67"/>
      <c r="AA85" s="67"/>
      <c r="AB85" s="68"/>
      <c r="AC85" s="66">
        <v>0</v>
      </c>
      <c r="AD85" s="67"/>
      <c r="AE85" s="67"/>
      <c r="AF85" s="67"/>
      <c r="AG85" s="68"/>
      <c r="AH85" s="66">
        <v>0</v>
      </c>
      <c r="AI85" s="67"/>
      <c r="AJ85" s="67"/>
      <c r="AK85" s="67"/>
      <c r="AL85" s="68"/>
      <c r="AM85" s="66">
        <f t="shared" si="8"/>
        <v>824997</v>
      </c>
      <c r="AN85" s="67"/>
      <c r="AO85" s="67"/>
      <c r="AP85" s="67"/>
      <c r="AQ85" s="68"/>
      <c r="AR85" s="66">
        <v>883572</v>
      </c>
      <c r="AS85" s="67"/>
      <c r="AT85" s="67"/>
      <c r="AU85" s="67"/>
      <c r="AV85" s="68"/>
      <c r="AW85" s="66">
        <v>0</v>
      </c>
      <c r="AX85" s="67"/>
      <c r="AY85" s="67"/>
      <c r="AZ85" s="67"/>
      <c r="BA85" s="68"/>
      <c r="BB85" s="66">
        <v>0</v>
      </c>
      <c r="BC85" s="67"/>
      <c r="BD85" s="67"/>
      <c r="BE85" s="67"/>
      <c r="BF85" s="68"/>
      <c r="BG85" s="65">
        <f t="shared" si="9"/>
        <v>883572</v>
      </c>
      <c r="BH85" s="65"/>
      <c r="BI85" s="65"/>
      <c r="BJ85" s="65"/>
      <c r="BK85" s="65"/>
    </row>
    <row r="86" spans="1:79" s="25" customFormat="1" ht="12.75" customHeight="1" x14ac:dyDescent="0.2">
      <c r="A86" s="59">
        <v>2210</v>
      </c>
      <c r="B86" s="60"/>
      <c r="C86" s="60"/>
      <c r="D86" s="61"/>
      <c r="E86" s="62" t="s">
        <v>178</v>
      </c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4"/>
      <c r="X86" s="66">
        <v>122449</v>
      </c>
      <c r="Y86" s="67"/>
      <c r="Z86" s="67"/>
      <c r="AA86" s="67"/>
      <c r="AB86" s="68"/>
      <c r="AC86" s="66">
        <v>0</v>
      </c>
      <c r="AD86" s="67"/>
      <c r="AE86" s="67"/>
      <c r="AF86" s="67"/>
      <c r="AG86" s="68"/>
      <c r="AH86" s="66">
        <v>0</v>
      </c>
      <c r="AI86" s="67"/>
      <c r="AJ86" s="67"/>
      <c r="AK86" s="67"/>
      <c r="AL86" s="68"/>
      <c r="AM86" s="66">
        <f t="shared" si="8"/>
        <v>122449</v>
      </c>
      <c r="AN86" s="67"/>
      <c r="AO86" s="67"/>
      <c r="AP86" s="67"/>
      <c r="AQ86" s="68"/>
      <c r="AR86" s="66">
        <v>128939</v>
      </c>
      <c r="AS86" s="67"/>
      <c r="AT86" s="67"/>
      <c r="AU86" s="67"/>
      <c r="AV86" s="68"/>
      <c r="AW86" s="66">
        <v>0</v>
      </c>
      <c r="AX86" s="67"/>
      <c r="AY86" s="67"/>
      <c r="AZ86" s="67"/>
      <c r="BA86" s="68"/>
      <c r="BB86" s="66">
        <v>0</v>
      </c>
      <c r="BC86" s="67"/>
      <c r="BD86" s="67"/>
      <c r="BE86" s="67"/>
      <c r="BF86" s="68"/>
      <c r="BG86" s="65">
        <f t="shared" si="9"/>
        <v>128939</v>
      </c>
      <c r="BH86" s="65"/>
      <c r="BI86" s="65"/>
      <c r="BJ86" s="65"/>
      <c r="BK86" s="65"/>
    </row>
    <row r="87" spans="1:79" s="25" customFormat="1" ht="12.75" customHeight="1" x14ac:dyDescent="0.2">
      <c r="A87" s="59">
        <v>2240</v>
      </c>
      <c r="B87" s="60"/>
      <c r="C87" s="60"/>
      <c r="D87" s="61"/>
      <c r="E87" s="62" t="s">
        <v>179</v>
      </c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4"/>
      <c r="X87" s="66">
        <v>146497</v>
      </c>
      <c r="Y87" s="67"/>
      <c r="Z87" s="67"/>
      <c r="AA87" s="67"/>
      <c r="AB87" s="68"/>
      <c r="AC87" s="66">
        <v>0</v>
      </c>
      <c r="AD87" s="67"/>
      <c r="AE87" s="67"/>
      <c r="AF87" s="67"/>
      <c r="AG87" s="68"/>
      <c r="AH87" s="66">
        <v>0</v>
      </c>
      <c r="AI87" s="67"/>
      <c r="AJ87" s="67"/>
      <c r="AK87" s="67"/>
      <c r="AL87" s="68"/>
      <c r="AM87" s="66">
        <f t="shared" si="8"/>
        <v>146497</v>
      </c>
      <c r="AN87" s="67"/>
      <c r="AO87" s="67"/>
      <c r="AP87" s="67"/>
      <c r="AQ87" s="68"/>
      <c r="AR87" s="66">
        <v>154261</v>
      </c>
      <c r="AS87" s="67"/>
      <c r="AT87" s="67"/>
      <c r="AU87" s="67"/>
      <c r="AV87" s="68"/>
      <c r="AW87" s="66">
        <v>0</v>
      </c>
      <c r="AX87" s="67"/>
      <c r="AY87" s="67"/>
      <c r="AZ87" s="67"/>
      <c r="BA87" s="68"/>
      <c r="BB87" s="66">
        <v>0</v>
      </c>
      <c r="BC87" s="67"/>
      <c r="BD87" s="67"/>
      <c r="BE87" s="67"/>
      <c r="BF87" s="68"/>
      <c r="BG87" s="65">
        <f t="shared" si="9"/>
        <v>154261</v>
      </c>
      <c r="BH87" s="65"/>
      <c r="BI87" s="65"/>
      <c r="BJ87" s="65"/>
      <c r="BK87" s="65"/>
    </row>
    <row r="88" spans="1:79" s="25" customFormat="1" ht="12.75" customHeight="1" x14ac:dyDescent="0.2">
      <c r="A88" s="59">
        <v>2250</v>
      </c>
      <c r="B88" s="60"/>
      <c r="C88" s="60"/>
      <c r="D88" s="61"/>
      <c r="E88" s="62" t="s">
        <v>180</v>
      </c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4"/>
      <c r="X88" s="66">
        <v>7646</v>
      </c>
      <c r="Y88" s="67"/>
      <c r="Z88" s="67"/>
      <c r="AA88" s="67"/>
      <c r="AB88" s="68"/>
      <c r="AC88" s="66">
        <v>0</v>
      </c>
      <c r="AD88" s="67"/>
      <c r="AE88" s="67"/>
      <c r="AF88" s="67"/>
      <c r="AG88" s="68"/>
      <c r="AH88" s="66">
        <v>0</v>
      </c>
      <c r="AI88" s="67"/>
      <c r="AJ88" s="67"/>
      <c r="AK88" s="67"/>
      <c r="AL88" s="68"/>
      <c r="AM88" s="66">
        <f t="shared" si="8"/>
        <v>7646</v>
      </c>
      <c r="AN88" s="67"/>
      <c r="AO88" s="67"/>
      <c r="AP88" s="67"/>
      <c r="AQ88" s="68"/>
      <c r="AR88" s="66">
        <v>8051</v>
      </c>
      <c r="AS88" s="67"/>
      <c r="AT88" s="67"/>
      <c r="AU88" s="67"/>
      <c r="AV88" s="68"/>
      <c r="AW88" s="66">
        <v>0</v>
      </c>
      <c r="AX88" s="67"/>
      <c r="AY88" s="67"/>
      <c r="AZ88" s="67"/>
      <c r="BA88" s="68"/>
      <c r="BB88" s="66">
        <v>0</v>
      </c>
      <c r="BC88" s="67"/>
      <c r="BD88" s="67"/>
      <c r="BE88" s="67"/>
      <c r="BF88" s="68"/>
      <c r="BG88" s="65">
        <f t="shared" si="9"/>
        <v>8051</v>
      </c>
      <c r="BH88" s="65"/>
      <c r="BI88" s="65"/>
      <c r="BJ88" s="65"/>
      <c r="BK88" s="65"/>
    </row>
    <row r="89" spans="1:79" s="25" customFormat="1" ht="12.75" customHeight="1" x14ac:dyDescent="0.2">
      <c r="A89" s="59">
        <v>2271</v>
      </c>
      <c r="B89" s="60"/>
      <c r="C89" s="60"/>
      <c r="D89" s="61"/>
      <c r="E89" s="62" t="s">
        <v>277</v>
      </c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4"/>
      <c r="X89" s="66">
        <v>0</v>
      </c>
      <c r="Y89" s="67"/>
      <c r="Z89" s="67"/>
      <c r="AA89" s="67"/>
      <c r="AB89" s="68"/>
      <c r="AC89" s="66">
        <v>0</v>
      </c>
      <c r="AD89" s="67"/>
      <c r="AE89" s="67"/>
      <c r="AF89" s="67"/>
      <c r="AG89" s="68"/>
      <c r="AH89" s="66">
        <v>0</v>
      </c>
      <c r="AI89" s="67"/>
      <c r="AJ89" s="67"/>
      <c r="AK89" s="67"/>
      <c r="AL89" s="68"/>
      <c r="AM89" s="66">
        <f t="shared" si="8"/>
        <v>0</v>
      </c>
      <c r="AN89" s="67"/>
      <c r="AO89" s="67"/>
      <c r="AP89" s="67"/>
      <c r="AQ89" s="68"/>
      <c r="AR89" s="66">
        <v>0</v>
      </c>
      <c r="AS89" s="67"/>
      <c r="AT89" s="67"/>
      <c r="AU89" s="67"/>
      <c r="AV89" s="68"/>
      <c r="AW89" s="66">
        <v>0</v>
      </c>
      <c r="AX89" s="67"/>
      <c r="AY89" s="67"/>
      <c r="AZ89" s="67"/>
      <c r="BA89" s="68"/>
      <c r="BB89" s="66">
        <v>0</v>
      </c>
      <c r="BC89" s="67"/>
      <c r="BD89" s="67"/>
      <c r="BE89" s="67"/>
      <c r="BF89" s="68"/>
      <c r="BG89" s="65">
        <f t="shared" si="9"/>
        <v>0</v>
      </c>
      <c r="BH89" s="65"/>
      <c r="BI89" s="65"/>
      <c r="BJ89" s="65"/>
      <c r="BK89" s="65"/>
    </row>
    <row r="90" spans="1:79" s="25" customFormat="1" ht="12.75" customHeight="1" x14ac:dyDescent="0.2">
      <c r="A90" s="59">
        <v>2272</v>
      </c>
      <c r="B90" s="60"/>
      <c r="C90" s="60"/>
      <c r="D90" s="61"/>
      <c r="E90" s="62" t="s">
        <v>278</v>
      </c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4"/>
      <c r="X90" s="66">
        <v>0</v>
      </c>
      <c r="Y90" s="67"/>
      <c r="Z90" s="67"/>
      <c r="AA90" s="67"/>
      <c r="AB90" s="68"/>
      <c r="AC90" s="66">
        <v>0</v>
      </c>
      <c r="AD90" s="67"/>
      <c r="AE90" s="67"/>
      <c r="AF90" s="67"/>
      <c r="AG90" s="68"/>
      <c r="AH90" s="66">
        <v>0</v>
      </c>
      <c r="AI90" s="67"/>
      <c r="AJ90" s="67"/>
      <c r="AK90" s="67"/>
      <c r="AL90" s="68"/>
      <c r="AM90" s="66">
        <f t="shared" si="8"/>
        <v>0</v>
      </c>
      <c r="AN90" s="67"/>
      <c r="AO90" s="67"/>
      <c r="AP90" s="67"/>
      <c r="AQ90" s="68"/>
      <c r="AR90" s="66">
        <v>0</v>
      </c>
      <c r="AS90" s="67"/>
      <c r="AT90" s="67"/>
      <c r="AU90" s="67"/>
      <c r="AV90" s="68"/>
      <c r="AW90" s="66">
        <v>0</v>
      </c>
      <c r="AX90" s="67"/>
      <c r="AY90" s="67"/>
      <c r="AZ90" s="67"/>
      <c r="BA90" s="68"/>
      <c r="BB90" s="66">
        <v>0</v>
      </c>
      <c r="BC90" s="67"/>
      <c r="BD90" s="67"/>
      <c r="BE90" s="67"/>
      <c r="BF90" s="68"/>
      <c r="BG90" s="65">
        <f t="shared" si="9"/>
        <v>0</v>
      </c>
      <c r="BH90" s="65"/>
      <c r="BI90" s="65"/>
      <c r="BJ90" s="65"/>
      <c r="BK90" s="65"/>
    </row>
    <row r="91" spans="1:79" s="25" customFormat="1" ht="12.75" customHeight="1" x14ac:dyDescent="0.2">
      <c r="A91" s="59">
        <v>2273</v>
      </c>
      <c r="B91" s="60"/>
      <c r="C91" s="60"/>
      <c r="D91" s="61"/>
      <c r="E91" s="62" t="s">
        <v>279</v>
      </c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4"/>
      <c r="X91" s="66">
        <v>0</v>
      </c>
      <c r="Y91" s="67"/>
      <c r="Z91" s="67"/>
      <c r="AA91" s="67"/>
      <c r="AB91" s="68"/>
      <c r="AC91" s="66">
        <v>0</v>
      </c>
      <c r="AD91" s="67"/>
      <c r="AE91" s="67"/>
      <c r="AF91" s="67"/>
      <c r="AG91" s="68"/>
      <c r="AH91" s="66">
        <v>0</v>
      </c>
      <c r="AI91" s="67"/>
      <c r="AJ91" s="67"/>
      <c r="AK91" s="67"/>
      <c r="AL91" s="68"/>
      <c r="AM91" s="66">
        <f t="shared" si="8"/>
        <v>0</v>
      </c>
      <c r="AN91" s="67"/>
      <c r="AO91" s="67"/>
      <c r="AP91" s="67"/>
      <c r="AQ91" s="68"/>
      <c r="AR91" s="66">
        <v>0</v>
      </c>
      <c r="AS91" s="67"/>
      <c r="AT91" s="67"/>
      <c r="AU91" s="67"/>
      <c r="AV91" s="68"/>
      <c r="AW91" s="66">
        <v>0</v>
      </c>
      <c r="AX91" s="67"/>
      <c r="AY91" s="67"/>
      <c r="AZ91" s="67"/>
      <c r="BA91" s="68"/>
      <c r="BB91" s="66">
        <v>0</v>
      </c>
      <c r="BC91" s="67"/>
      <c r="BD91" s="67"/>
      <c r="BE91" s="67"/>
      <c r="BF91" s="68"/>
      <c r="BG91" s="65">
        <f t="shared" si="9"/>
        <v>0</v>
      </c>
      <c r="BH91" s="65"/>
      <c r="BI91" s="65"/>
      <c r="BJ91" s="65"/>
      <c r="BK91" s="65"/>
    </row>
    <row r="92" spans="1:79" s="25" customFormat="1" ht="25.5" customHeight="1" x14ac:dyDescent="0.2">
      <c r="A92" s="59">
        <v>2282</v>
      </c>
      <c r="B92" s="60"/>
      <c r="C92" s="60"/>
      <c r="D92" s="61"/>
      <c r="E92" s="62" t="s">
        <v>181</v>
      </c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4"/>
      <c r="X92" s="66">
        <v>12744</v>
      </c>
      <c r="Y92" s="67"/>
      <c r="Z92" s="67"/>
      <c r="AA92" s="67"/>
      <c r="AB92" s="68"/>
      <c r="AC92" s="66">
        <v>0</v>
      </c>
      <c r="AD92" s="67"/>
      <c r="AE92" s="67"/>
      <c r="AF92" s="67"/>
      <c r="AG92" s="68"/>
      <c r="AH92" s="66">
        <v>0</v>
      </c>
      <c r="AI92" s="67"/>
      <c r="AJ92" s="67"/>
      <c r="AK92" s="67"/>
      <c r="AL92" s="68"/>
      <c r="AM92" s="66">
        <f t="shared" si="8"/>
        <v>12744</v>
      </c>
      <c r="AN92" s="67"/>
      <c r="AO92" s="67"/>
      <c r="AP92" s="67"/>
      <c r="AQ92" s="68"/>
      <c r="AR92" s="66">
        <v>13419</v>
      </c>
      <c r="AS92" s="67"/>
      <c r="AT92" s="67"/>
      <c r="AU92" s="67"/>
      <c r="AV92" s="68"/>
      <c r="AW92" s="66">
        <v>0</v>
      </c>
      <c r="AX92" s="67"/>
      <c r="AY92" s="67"/>
      <c r="AZ92" s="67"/>
      <c r="BA92" s="68"/>
      <c r="BB92" s="66">
        <v>0</v>
      </c>
      <c r="BC92" s="67"/>
      <c r="BD92" s="67"/>
      <c r="BE92" s="67"/>
      <c r="BF92" s="68"/>
      <c r="BG92" s="65">
        <f t="shared" si="9"/>
        <v>13419</v>
      </c>
      <c r="BH92" s="65"/>
      <c r="BI92" s="65"/>
      <c r="BJ92" s="65"/>
      <c r="BK92" s="65"/>
    </row>
    <row r="93" spans="1:79" s="25" customFormat="1" ht="25.5" customHeight="1" x14ac:dyDescent="0.2">
      <c r="A93" s="59">
        <v>3110</v>
      </c>
      <c r="B93" s="60"/>
      <c r="C93" s="60"/>
      <c r="D93" s="61"/>
      <c r="E93" s="62" t="s">
        <v>183</v>
      </c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4"/>
      <c r="X93" s="66">
        <v>0</v>
      </c>
      <c r="Y93" s="67"/>
      <c r="Z93" s="67"/>
      <c r="AA93" s="67"/>
      <c r="AB93" s="68"/>
      <c r="AC93" s="66">
        <v>0</v>
      </c>
      <c r="AD93" s="67"/>
      <c r="AE93" s="67"/>
      <c r="AF93" s="67"/>
      <c r="AG93" s="68"/>
      <c r="AH93" s="66">
        <v>0</v>
      </c>
      <c r="AI93" s="67"/>
      <c r="AJ93" s="67"/>
      <c r="AK93" s="67"/>
      <c r="AL93" s="68"/>
      <c r="AM93" s="66">
        <f t="shared" si="8"/>
        <v>0</v>
      </c>
      <c r="AN93" s="67"/>
      <c r="AO93" s="67"/>
      <c r="AP93" s="67"/>
      <c r="AQ93" s="68"/>
      <c r="AR93" s="66">
        <v>0</v>
      </c>
      <c r="AS93" s="67"/>
      <c r="AT93" s="67"/>
      <c r="AU93" s="67"/>
      <c r="AV93" s="68"/>
      <c r="AW93" s="66">
        <v>0</v>
      </c>
      <c r="AX93" s="67"/>
      <c r="AY93" s="67"/>
      <c r="AZ93" s="67"/>
      <c r="BA93" s="68"/>
      <c r="BB93" s="66">
        <v>0</v>
      </c>
      <c r="BC93" s="67"/>
      <c r="BD93" s="67"/>
      <c r="BE93" s="67"/>
      <c r="BF93" s="68"/>
      <c r="BG93" s="65">
        <f t="shared" si="9"/>
        <v>0</v>
      </c>
      <c r="BH93" s="65"/>
      <c r="BI93" s="65"/>
      <c r="BJ93" s="65"/>
      <c r="BK93" s="65"/>
    </row>
    <row r="94" spans="1:79" s="6" customFormat="1" ht="12.75" customHeight="1" x14ac:dyDescent="0.2">
      <c r="A94" s="87"/>
      <c r="B94" s="88"/>
      <c r="C94" s="88"/>
      <c r="D94" s="89"/>
      <c r="E94" s="100" t="s">
        <v>147</v>
      </c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2"/>
      <c r="X94" s="84">
        <v>4864321</v>
      </c>
      <c r="Y94" s="85"/>
      <c r="Z94" s="85"/>
      <c r="AA94" s="85"/>
      <c r="AB94" s="86"/>
      <c r="AC94" s="84">
        <v>0</v>
      </c>
      <c r="AD94" s="85"/>
      <c r="AE94" s="85"/>
      <c r="AF94" s="85"/>
      <c r="AG94" s="86"/>
      <c r="AH94" s="84">
        <v>0</v>
      </c>
      <c r="AI94" s="85"/>
      <c r="AJ94" s="85"/>
      <c r="AK94" s="85"/>
      <c r="AL94" s="86"/>
      <c r="AM94" s="84">
        <f t="shared" si="8"/>
        <v>4864321</v>
      </c>
      <c r="AN94" s="85"/>
      <c r="AO94" s="85"/>
      <c r="AP94" s="85"/>
      <c r="AQ94" s="86"/>
      <c r="AR94" s="84">
        <v>5204479</v>
      </c>
      <c r="AS94" s="85"/>
      <c r="AT94" s="85"/>
      <c r="AU94" s="85"/>
      <c r="AV94" s="86"/>
      <c r="AW94" s="84">
        <v>0</v>
      </c>
      <c r="AX94" s="85"/>
      <c r="AY94" s="85"/>
      <c r="AZ94" s="85"/>
      <c r="BA94" s="86"/>
      <c r="BB94" s="84">
        <v>0</v>
      </c>
      <c r="BC94" s="85"/>
      <c r="BD94" s="85"/>
      <c r="BE94" s="85"/>
      <c r="BF94" s="86"/>
      <c r="BG94" s="97">
        <f t="shared" si="9"/>
        <v>5204479</v>
      </c>
      <c r="BH94" s="97"/>
      <c r="BI94" s="97"/>
      <c r="BJ94" s="97"/>
      <c r="BK94" s="97"/>
    </row>
    <row r="96" spans="1:79" ht="14.25" customHeight="1" x14ac:dyDescent="0.2">
      <c r="A96" s="34" t="s">
        <v>254</v>
      </c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</row>
    <row r="97" spans="1:79" ht="15" customHeight="1" x14ac:dyDescent="0.2">
      <c r="A97" s="75" t="s">
        <v>225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</row>
    <row r="98" spans="1:79" ht="23.1" customHeight="1" x14ac:dyDescent="0.2">
      <c r="A98" s="77" t="s">
        <v>119</v>
      </c>
      <c r="B98" s="78"/>
      <c r="C98" s="78"/>
      <c r="D98" s="78"/>
      <c r="E98" s="79"/>
      <c r="F98" s="49" t="s">
        <v>19</v>
      </c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1"/>
      <c r="X98" s="55" t="s">
        <v>247</v>
      </c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41" t="s">
        <v>252</v>
      </c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3"/>
    </row>
    <row r="99" spans="1:79" ht="53.25" customHeight="1" x14ac:dyDescent="0.2">
      <c r="A99" s="80"/>
      <c r="B99" s="81"/>
      <c r="C99" s="81"/>
      <c r="D99" s="81"/>
      <c r="E99" s="82"/>
      <c r="F99" s="52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4"/>
      <c r="X99" s="41" t="s">
        <v>4</v>
      </c>
      <c r="Y99" s="42"/>
      <c r="Z99" s="42"/>
      <c r="AA99" s="42"/>
      <c r="AB99" s="43"/>
      <c r="AC99" s="41" t="s">
        <v>3</v>
      </c>
      <c r="AD99" s="42"/>
      <c r="AE99" s="42"/>
      <c r="AF99" s="42"/>
      <c r="AG99" s="43"/>
      <c r="AH99" s="44" t="s">
        <v>116</v>
      </c>
      <c r="AI99" s="45"/>
      <c r="AJ99" s="45"/>
      <c r="AK99" s="45"/>
      <c r="AL99" s="46"/>
      <c r="AM99" s="41" t="s">
        <v>5</v>
      </c>
      <c r="AN99" s="42"/>
      <c r="AO99" s="42"/>
      <c r="AP99" s="42"/>
      <c r="AQ99" s="43"/>
      <c r="AR99" s="41" t="s">
        <v>4</v>
      </c>
      <c r="AS99" s="42"/>
      <c r="AT99" s="42"/>
      <c r="AU99" s="42"/>
      <c r="AV99" s="43"/>
      <c r="AW99" s="41" t="s">
        <v>3</v>
      </c>
      <c r="AX99" s="42"/>
      <c r="AY99" s="42"/>
      <c r="AZ99" s="42"/>
      <c r="BA99" s="43"/>
      <c r="BB99" s="93" t="s">
        <v>116</v>
      </c>
      <c r="BC99" s="93"/>
      <c r="BD99" s="93"/>
      <c r="BE99" s="93"/>
      <c r="BF99" s="93"/>
      <c r="BG99" s="41" t="s">
        <v>96</v>
      </c>
      <c r="BH99" s="42"/>
      <c r="BI99" s="42"/>
      <c r="BJ99" s="42"/>
      <c r="BK99" s="43"/>
    </row>
    <row r="100" spans="1:79" ht="15" customHeight="1" x14ac:dyDescent="0.2">
      <c r="A100" s="41">
        <v>1</v>
      </c>
      <c r="B100" s="42"/>
      <c r="C100" s="42"/>
      <c r="D100" s="42"/>
      <c r="E100" s="43"/>
      <c r="F100" s="41">
        <v>2</v>
      </c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3"/>
      <c r="X100" s="41">
        <v>3</v>
      </c>
      <c r="Y100" s="42"/>
      <c r="Z100" s="42"/>
      <c r="AA100" s="42"/>
      <c r="AB100" s="43"/>
      <c r="AC100" s="41">
        <v>4</v>
      </c>
      <c r="AD100" s="42"/>
      <c r="AE100" s="42"/>
      <c r="AF100" s="42"/>
      <c r="AG100" s="43"/>
      <c r="AH100" s="41">
        <v>5</v>
      </c>
      <c r="AI100" s="42"/>
      <c r="AJ100" s="42"/>
      <c r="AK100" s="42"/>
      <c r="AL100" s="43"/>
      <c r="AM100" s="41">
        <v>6</v>
      </c>
      <c r="AN100" s="42"/>
      <c r="AO100" s="42"/>
      <c r="AP100" s="42"/>
      <c r="AQ100" s="43"/>
      <c r="AR100" s="41">
        <v>7</v>
      </c>
      <c r="AS100" s="42"/>
      <c r="AT100" s="42"/>
      <c r="AU100" s="42"/>
      <c r="AV100" s="43"/>
      <c r="AW100" s="41">
        <v>8</v>
      </c>
      <c r="AX100" s="42"/>
      <c r="AY100" s="42"/>
      <c r="AZ100" s="42"/>
      <c r="BA100" s="43"/>
      <c r="BB100" s="41">
        <v>9</v>
      </c>
      <c r="BC100" s="42"/>
      <c r="BD100" s="42"/>
      <c r="BE100" s="42"/>
      <c r="BF100" s="43"/>
      <c r="BG100" s="41">
        <v>10</v>
      </c>
      <c r="BH100" s="42"/>
      <c r="BI100" s="42"/>
      <c r="BJ100" s="42"/>
      <c r="BK100" s="43"/>
    </row>
    <row r="101" spans="1:79" s="1" customFormat="1" ht="15" hidden="1" customHeight="1" x14ac:dyDescent="0.2">
      <c r="A101" s="69" t="s">
        <v>64</v>
      </c>
      <c r="B101" s="70"/>
      <c r="C101" s="70"/>
      <c r="D101" s="70"/>
      <c r="E101" s="71"/>
      <c r="F101" s="69" t="s">
        <v>57</v>
      </c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1"/>
      <c r="X101" s="69" t="s">
        <v>60</v>
      </c>
      <c r="Y101" s="70"/>
      <c r="Z101" s="70"/>
      <c r="AA101" s="70"/>
      <c r="AB101" s="71"/>
      <c r="AC101" s="69" t="s">
        <v>61</v>
      </c>
      <c r="AD101" s="70"/>
      <c r="AE101" s="70"/>
      <c r="AF101" s="70"/>
      <c r="AG101" s="71"/>
      <c r="AH101" s="69" t="s">
        <v>94</v>
      </c>
      <c r="AI101" s="70"/>
      <c r="AJ101" s="70"/>
      <c r="AK101" s="70"/>
      <c r="AL101" s="71"/>
      <c r="AM101" s="56" t="s">
        <v>171</v>
      </c>
      <c r="AN101" s="57"/>
      <c r="AO101" s="57"/>
      <c r="AP101" s="57"/>
      <c r="AQ101" s="58"/>
      <c r="AR101" s="69" t="s">
        <v>62</v>
      </c>
      <c r="AS101" s="70"/>
      <c r="AT101" s="70"/>
      <c r="AU101" s="70"/>
      <c r="AV101" s="71"/>
      <c r="AW101" s="69" t="s">
        <v>63</v>
      </c>
      <c r="AX101" s="70"/>
      <c r="AY101" s="70"/>
      <c r="AZ101" s="70"/>
      <c r="BA101" s="71"/>
      <c r="BB101" s="69" t="s">
        <v>95</v>
      </c>
      <c r="BC101" s="70"/>
      <c r="BD101" s="70"/>
      <c r="BE101" s="70"/>
      <c r="BF101" s="71"/>
      <c r="BG101" s="56" t="s">
        <v>171</v>
      </c>
      <c r="BH101" s="57"/>
      <c r="BI101" s="57"/>
      <c r="BJ101" s="57"/>
      <c r="BK101" s="58"/>
      <c r="CA101" t="s">
        <v>31</v>
      </c>
    </row>
    <row r="102" spans="1:79" s="6" customFormat="1" ht="12.75" customHeight="1" x14ac:dyDescent="0.2">
      <c r="A102" s="87"/>
      <c r="B102" s="88"/>
      <c r="C102" s="88"/>
      <c r="D102" s="88"/>
      <c r="E102" s="89"/>
      <c r="F102" s="87" t="s">
        <v>147</v>
      </c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9"/>
      <c r="X102" s="94"/>
      <c r="Y102" s="95"/>
      <c r="Z102" s="95"/>
      <c r="AA102" s="95"/>
      <c r="AB102" s="96"/>
      <c r="AC102" s="94"/>
      <c r="AD102" s="95"/>
      <c r="AE102" s="95"/>
      <c r="AF102" s="95"/>
      <c r="AG102" s="96"/>
      <c r="AH102" s="97"/>
      <c r="AI102" s="97"/>
      <c r="AJ102" s="97"/>
      <c r="AK102" s="97"/>
      <c r="AL102" s="97"/>
      <c r="AM102" s="97">
        <f>IF(ISNUMBER(X102),X102,0)+IF(ISNUMBER(AC102),AC102,0)</f>
        <v>0</v>
      </c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>
        <f>IF(ISNUMBER(AR102),AR102,0)+IF(ISNUMBER(AW102),AW102,0)</f>
        <v>0</v>
      </c>
      <c r="BH102" s="97"/>
      <c r="BI102" s="97"/>
      <c r="BJ102" s="97"/>
      <c r="BK102" s="97"/>
      <c r="CA102" s="6" t="s">
        <v>32</v>
      </c>
    </row>
    <row r="105" spans="1:79" ht="14.25" customHeight="1" x14ac:dyDescent="0.2">
      <c r="A105" s="34" t="s">
        <v>120</v>
      </c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</row>
    <row r="106" spans="1:79" ht="14.25" customHeight="1" x14ac:dyDescent="0.2">
      <c r="A106" s="34" t="s">
        <v>239</v>
      </c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</row>
    <row r="107" spans="1:79" ht="15" customHeight="1" x14ac:dyDescent="0.2">
      <c r="A107" s="75" t="s">
        <v>225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5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</row>
    <row r="108" spans="1:79" ht="23.1" customHeight="1" x14ac:dyDescent="0.2">
      <c r="A108" s="49" t="s">
        <v>6</v>
      </c>
      <c r="B108" s="50"/>
      <c r="C108" s="50"/>
      <c r="D108" s="49" t="s">
        <v>121</v>
      </c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1"/>
      <c r="U108" s="41" t="s">
        <v>226</v>
      </c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3"/>
      <c r="AN108" s="41" t="s">
        <v>229</v>
      </c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3"/>
      <c r="BG108" s="55" t="s">
        <v>236</v>
      </c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</row>
    <row r="109" spans="1:79" ht="52.5" customHeight="1" x14ac:dyDescent="0.2">
      <c r="A109" s="52"/>
      <c r="B109" s="53"/>
      <c r="C109" s="53"/>
      <c r="D109" s="52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4"/>
      <c r="U109" s="41" t="s">
        <v>4</v>
      </c>
      <c r="V109" s="42"/>
      <c r="W109" s="42"/>
      <c r="X109" s="42"/>
      <c r="Y109" s="43"/>
      <c r="Z109" s="41" t="s">
        <v>3</v>
      </c>
      <c r="AA109" s="42"/>
      <c r="AB109" s="42"/>
      <c r="AC109" s="42"/>
      <c r="AD109" s="43"/>
      <c r="AE109" s="44" t="s">
        <v>116</v>
      </c>
      <c r="AF109" s="45"/>
      <c r="AG109" s="45"/>
      <c r="AH109" s="46"/>
      <c r="AI109" s="41" t="s">
        <v>5</v>
      </c>
      <c r="AJ109" s="42"/>
      <c r="AK109" s="42"/>
      <c r="AL109" s="42"/>
      <c r="AM109" s="43"/>
      <c r="AN109" s="41" t="s">
        <v>4</v>
      </c>
      <c r="AO109" s="42"/>
      <c r="AP109" s="42"/>
      <c r="AQ109" s="42"/>
      <c r="AR109" s="43"/>
      <c r="AS109" s="41" t="s">
        <v>3</v>
      </c>
      <c r="AT109" s="42"/>
      <c r="AU109" s="42"/>
      <c r="AV109" s="42"/>
      <c r="AW109" s="43"/>
      <c r="AX109" s="44" t="s">
        <v>116</v>
      </c>
      <c r="AY109" s="45"/>
      <c r="AZ109" s="45"/>
      <c r="BA109" s="46"/>
      <c r="BB109" s="41" t="s">
        <v>96</v>
      </c>
      <c r="BC109" s="42"/>
      <c r="BD109" s="42"/>
      <c r="BE109" s="42"/>
      <c r="BF109" s="43"/>
      <c r="BG109" s="41" t="s">
        <v>4</v>
      </c>
      <c r="BH109" s="42"/>
      <c r="BI109" s="42"/>
      <c r="BJ109" s="42"/>
      <c r="BK109" s="43"/>
      <c r="BL109" s="55" t="s">
        <v>3</v>
      </c>
      <c r="BM109" s="55"/>
      <c r="BN109" s="55"/>
      <c r="BO109" s="55"/>
      <c r="BP109" s="55"/>
      <c r="BQ109" s="93" t="s">
        <v>116</v>
      </c>
      <c r="BR109" s="93"/>
      <c r="BS109" s="93"/>
      <c r="BT109" s="93"/>
      <c r="BU109" s="41" t="s">
        <v>97</v>
      </c>
      <c r="BV109" s="42"/>
      <c r="BW109" s="42"/>
      <c r="BX109" s="42"/>
      <c r="BY109" s="43"/>
    </row>
    <row r="110" spans="1:79" ht="15" customHeight="1" x14ac:dyDescent="0.2">
      <c r="A110" s="41">
        <v>1</v>
      </c>
      <c r="B110" s="42"/>
      <c r="C110" s="42"/>
      <c r="D110" s="41">
        <v>2</v>
      </c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3"/>
      <c r="U110" s="41">
        <v>3</v>
      </c>
      <c r="V110" s="42"/>
      <c r="W110" s="42"/>
      <c r="X110" s="42"/>
      <c r="Y110" s="43"/>
      <c r="Z110" s="41">
        <v>4</v>
      </c>
      <c r="AA110" s="42"/>
      <c r="AB110" s="42"/>
      <c r="AC110" s="42"/>
      <c r="AD110" s="43"/>
      <c r="AE110" s="41">
        <v>5</v>
      </c>
      <c r="AF110" s="42"/>
      <c r="AG110" s="42"/>
      <c r="AH110" s="43"/>
      <c r="AI110" s="41">
        <v>6</v>
      </c>
      <c r="AJ110" s="42"/>
      <c r="AK110" s="42"/>
      <c r="AL110" s="42"/>
      <c r="AM110" s="43"/>
      <c r="AN110" s="41">
        <v>7</v>
      </c>
      <c r="AO110" s="42"/>
      <c r="AP110" s="42"/>
      <c r="AQ110" s="42"/>
      <c r="AR110" s="43"/>
      <c r="AS110" s="41">
        <v>8</v>
      </c>
      <c r="AT110" s="42"/>
      <c r="AU110" s="42"/>
      <c r="AV110" s="42"/>
      <c r="AW110" s="43"/>
      <c r="AX110" s="55">
        <v>9</v>
      </c>
      <c r="AY110" s="55"/>
      <c r="AZ110" s="55"/>
      <c r="BA110" s="55"/>
      <c r="BB110" s="41">
        <v>10</v>
      </c>
      <c r="BC110" s="42"/>
      <c r="BD110" s="42"/>
      <c r="BE110" s="42"/>
      <c r="BF110" s="43"/>
      <c r="BG110" s="41">
        <v>11</v>
      </c>
      <c r="BH110" s="42"/>
      <c r="BI110" s="42"/>
      <c r="BJ110" s="42"/>
      <c r="BK110" s="43"/>
      <c r="BL110" s="55">
        <v>12</v>
      </c>
      <c r="BM110" s="55"/>
      <c r="BN110" s="55"/>
      <c r="BO110" s="55"/>
      <c r="BP110" s="55"/>
      <c r="BQ110" s="41">
        <v>13</v>
      </c>
      <c r="BR110" s="42"/>
      <c r="BS110" s="42"/>
      <c r="BT110" s="43"/>
      <c r="BU110" s="41">
        <v>14</v>
      </c>
      <c r="BV110" s="42"/>
      <c r="BW110" s="42"/>
      <c r="BX110" s="42"/>
      <c r="BY110" s="43"/>
    </row>
    <row r="111" spans="1:79" s="1" customFormat="1" ht="14.25" hidden="1" customHeight="1" x14ac:dyDescent="0.2">
      <c r="A111" s="69" t="s">
        <v>69</v>
      </c>
      <c r="B111" s="70"/>
      <c r="C111" s="70"/>
      <c r="D111" s="69" t="s">
        <v>57</v>
      </c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1"/>
      <c r="U111" s="76" t="s">
        <v>65</v>
      </c>
      <c r="V111" s="76"/>
      <c r="W111" s="76"/>
      <c r="X111" s="76"/>
      <c r="Y111" s="76"/>
      <c r="Z111" s="76" t="s">
        <v>66</v>
      </c>
      <c r="AA111" s="76"/>
      <c r="AB111" s="76"/>
      <c r="AC111" s="76"/>
      <c r="AD111" s="76"/>
      <c r="AE111" s="76" t="s">
        <v>91</v>
      </c>
      <c r="AF111" s="76"/>
      <c r="AG111" s="76"/>
      <c r="AH111" s="76"/>
      <c r="AI111" s="83" t="s">
        <v>170</v>
      </c>
      <c r="AJ111" s="83"/>
      <c r="AK111" s="83"/>
      <c r="AL111" s="83"/>
      <c r="AM111" s="83"/>
      <c r="AN111" s="76" t="s">
        <v>67</v>
      </c>
      <c r="AO111" s="76"/>
      <c r="AP111" s="76"/>
      <c r="AQ111" s="76"/>
      <c r="AR111" s="76"/>
      <c r="AS111" s="76" t="s">
        <v>68</v>
      </c>
      <c r="AT111" s="76"/>
      <c r="AU111" s="76"/>
      <c r="AV111" s="76"/>
      <c r="AW111" s="76"/>
      <c r="AX111" s="76" t="s">
        <v>92</v>
      </c>
      <c r="AY111" s="76"/>
      <c r="AZ111" s="76"/>
      <c r="BA111" s="76"/>
      <c r="BB111" s="83" t="s">
        <v>170</v>
      </c>
      <c r="BC111" s="83"/>
      <c r="BD111" s="83"/>
      <c r="BE111" s="83"/>
      <c r="BF111" s="83"/>
      <c r="BG111" s="76" t="s">
        <v>58</v>
      </c>
      <c r="BH111" s="76"/>
      <c r="BI111" s="76"/>
      <c r="BJ111" s="76"/>
      <c r="BK111" s="76"/>
      <c r="BL111" s="76" t="s">
        <v>59</v>
      </c>
      <c r="BM111" s="76"/>
      <c r="BN111" s="76"/>
      <c r="BO111" s="76"/>
      <c r="BP111" s="76"/>
      <c r="BQ111" s="76" t="s">
        <v>93</v>
      </c>
      <c r="BR111" s="76"/>
      <c r="BS111" s="76"/>
      <c r="BT111" s="76"/>
      <c r="BU111" s="83" t="s">
        <v>170</v>
      </c>
      <c r="BV111" s="83"/>
      <c r="BW111" s="83"/>
      <c r="BX111" s="83"/>
      <c r="BY111" s="83"/>
      <c r="CA111" t="s">
        <v>33</v>
      </c>
    </row>
    <row r="112" spans="1:79" s="25" customFormat="1" ht="38.25" customHeight="1" x14ac:dyDescent="0.2">
      <c r="A112" s="59">
        <v>1</v>
      </c>
      <c r="B112" s="60"/>
      <c r="C112" s="60"/>
      <c r="D112" s="62" t="s">
        <v>496</v>
      </c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4"/>
      <c r="U112" s="66">
        <v>2642229.4700000002</v>
      </c>
      <c r="V112" s="67"/>
      <c r="W112" s="67"/>
      <c r="X112" s="67"/>
      <c r="Y112" s="68"/>
      <c r="Z112" s="66">
        <v>0</v>
      </c>
      <c r="AA112" s="67"/>
      <c r="AB112" s="67"/>
      <c r="AC112" s="67"/>
      <c r="AD112" s="68"/>
      <c r="AE112" s="66">
        <v>0</v>
      </c>
      <c r="AF112" s="67"/>
      <c r="AG112" s="67"/>
      <c r="AH112" s="68"/>
      <c r="AI112" s="66">
        <f>IF(ISNUMBER(U112),U112,0)+IF(ISNUMBER(Z112),Z112,0)</f>
        <v>2642229.4700000002</v>
      </c>
      <c r="AJ112" s="67"/>
      <c r="AK112" s="67"/>
      <c r="AL112" s="67"/>
      <c r="AM112" s="68"/>
      <c r="AN112" s="66">
        <v>3415013</v>
      </c>
      <c r="AO112" s="67"/>
      <c r="AP112" s="67"/>
      <c r="AQ112" s="67"/>
      <c r="AR112" s="68"/>
      <c r="AS112" s="66">
        <v>0</v>
      </c>
      <c r="AT112" s="67"/>
      <c r="AU112" s="67"/>
      <c r="AV112" s="67"/>
      <c r="AW112" s="68"/>
      <c r="AX112" s="66">
        <v>0</v>
      </c>
      <c r="AY112" s="67"/>
      <c r="AZ112" s="67"/>
      <c r="BA112" s="68"/>
      <c r="BB112" s="66">
        <f>IF(ISNUMBER(AN112),AN112,0)+IF(ISNUMBER(AS112),AS112,0)</f>
        <v>3415013</v>
      </c>
      <c r="BC112" s="67"/>
      <c r="BD112" s="67"/>
      <c r="BE112" s="67"/>
      <c r="BF112" s="68"/>
      <c r="BG112" s="66">
        <v>4397769</v>
      </c>
      <c r="BH112" s="67"/>
      <c r="BI112" s="67"/>
      <c r="BJ112" s="67"/>
      <c r="BK112" s="68"/>
      <c r="BL112" s="66">
        <v>0</v>
      </c>
      <c r="BM112" s="67"/>
      <c r="BN112" s="67"/>
      <c r="BO112" s="67"/>
      <c r="BP112" s="68"/>
      <c r="BQ112" s="66">
        <v>0</v>
      </c>
      <c r="BR112" s="67"/>
      <c r="BS112" s="67"/>
      <c r="BT112" s="68"/>
      <c r="BU112" s="66">
        <f>IF(ISNUMBER(BG112),BG112,0)+IF(ISNUMBER(BL112),BL112,0)</f>
        <v>4397769</v>
      </c>
      <c r="BV112" s="67"/>
      <c r="BW112" s="67"/>
      <c r="BX112" s="67"/>
      <c r="BY112" s="68"/>
      <c r="CA112" s="25" t="s">
        <v>34</v>
      </c>
    </row>
    <row r="113" spans="1:79" s="25" customFormat="1" ht="12.75" customHeight="1" x14ac:dyDescent="0.2">
      <c r="A113" s="59">
        <v>2</v>
      </c>
      <c r="B113" s="60"/>
      <c r="C113" s="60"/>
      <c r="D113" s="62" t="s">
        <v>497</v>
      </c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4"/>
      <c r="U113" s="66">
        <v>0</v>
      </c>
      <c r="V113" s="67"/>
      <c r="W113" s="67"/>
      <c r="X113" s="67"/>
      <c r="Y113" s="68"/>
      <c r="Z113" s="66">
        <v>0</v>
      </c>
      <c r="AA113" s="67"/>
      <c r="AB113" s="67"/>
      <c r="AC113" s="67"/>
      <c r="AD113" s="68"/>
      <c r="AE113" s="66">
        <v>0</v>
      </c>
      <c r="AF113" s="67"/>
      <c r="AG113" s="67"/>
      <c r="AH113" s="68"/>
      <c r="AI113" s="66">
        <f>IF(ISNUMBER(U113),U113,0)+IF(ISNUMBER(Z113),Z113,0)</f>
        <v>0</v>
      </c>
      <c r="AJ113" s="67"/>
      <c r="AK113" s="67"/>
      <c r="AL113" s="67"/>
      <c r="AM113" s="68"/>
      <c r="AN113" s="66">
        <v>0</v>
      </c>
      <c r="AO113" s="67"/>
      <c r="AP113" s="67"/>
      <c r="AQ113" s="67"/>
      <c r="AR113" s="68"/>
      <c r="AS113" s="66">
        <v>86850</v>
      </c>
      <c r="AT113" s="67"/>
      <c r="AU113" s="67"/>
      <c r="AV113" s="67"/>
      <c r="AW113" s="68"/>
      <c r="AX113" s="66">
        <v>86850</v>
      </c>
      <c r="AY113" s="67"/>
      <c r="AZ113" s="67"/>
      <c r="BA113" s="68"/>
      <c r="BB113" s="66">
        <f>IF(ISNUMBER(AN113),AN113,0)+IF(ISNUMBER(AS113),AS113,0)</f>
        <v>86850</v>
      </c>
      <c r="BC113" s="67"/>
      <c r="BD113" s="67"/>
      <c r="BE113" s="67"/>
      <c r="BF113" s="68"/>
      <c r="BG113" s="66">
        <v>0</v>
      </c>
      <c r="BH113" s="67"/>
      <c r="BI113" s="67"/>
      <c r="BJ113" s="67"/>
      <c r="BK113" s="68"/>
      <c r="BL113" s="66">
        <v>0</v>
      </c>
      <c r="BM113" s="67"/>
      <c r="BN113" s="67"/>
      <c r="BO113" s="67"/>
      <c r="BP113" s="68"/>
      <c r="BQ113" s="66">
        <v>0</v>
      </c>
      <c r="BR113" s="67"/>
      <c r="BS113" s="67"/>
      <c r="BT113" s="68"/>
      <c r="BU113" s="66">
        <f>IF(ISNUMBER(BG113),BG113,0)+IF(ISNUMBER(BL113),BL113,0)</f>
        <v>0</v>
      </c>
      <c r="BV113" s="67"/>
      <c r="BW113" s="67"/>
      <c r="BX113" s="67"/>
      <c r="BY113" s="68"/>
    </row>
    <row r="114" spans="1:79" s="6" customFormat="1" ht="12.75" customHeight="1" x14ac:dyDescent="0.2">
      <c r="A114" s="87"/>
      <c r="B114" s="88"/>
      <c r="C114" s="88"/>
      <c r="D114" s="100" t="s">
        <v>147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2"/>
      <c r="U114" s="84">
        <v>2642229.4700000002</v>
      </c>
      <c r="V114" s="85"/>
      <c r="W114" s="85"/>
      <c r="X114" s="85"/>
      <c r="Y114" s="86"/>
      <c r="Z114" s="84">
        <v>0</v>
      </c>
      <c r="AA114" s="85"/>
      <c r="AB114" s="85"/>
      <c r="AC114" s="85"/>
      <c r="AD114" s="86"/>
      <c r="AE114" s="84">
        <v>0</v>
      </c>
      <c r="AF114" s="85"/>
      <c r="AG114" s="85"/>
      <c r="AH114" s="86"/>
      <c r="AI114" s="84">
        <f>IF(ISNUMBER(U114),U114,0)+IF(ISNUMBER(Z114),Z114,0)</f>
        <v>2642229.4700000002</v>
      </c>
      <c r="AJ114" s="85"/>
      <c r="AK114" s="85"/>
      <c r="AL114" s="85"/>
      <c r="AM114" s="86"/>
      <c r="AN114" s="84">
        <v>3415013</v>
      </c>
      <c r="AO114" s="85"/>
      <c r="AP114" s="85"/>
      <c r="AQ114" s="85"/>
      <c r="AR114" s="86"/>
      <c r="AS114" s="84">
        <v>86850</v>
      </c>
      <c r="AT114" s="85"/>
      <c r="AU114" s="85"/>
      <c r="AV114" s="85"/>
      <c r="AW114" s="86"/>
      <c r="AX114" s="84">
        <v>86850</v>
      </c>
      <c r="AY114" s="85"/>
      <c r="AZ114" s="85"/>
      <c r="BA114" s="86"/>
      <c r="BB114" s="84">
        <f>IF(ISNUMBER(AN114),AN114,0)+IF(ISNUMBER(AS114),AS114,0)</f>
        <v>3501863</v>
      </c>
      <c r="BC114" s="85"/>
      <c r="BD114" s="85"/>
      <c r="BE114" s="85"/>
      <c r="BF114" s="86"/>
      <c r="BG114" s="84">
        <v>4397769</v>
      </c>
      <c r="BH114" s="85"/>
      <c r="BI114" s="85"/>
      <c r="BJ114" s="85"/>
      <c r="BK114" s="86"/>
      <c r="BL114" s="84">
        <v>0</v>
      </c>
      <c r="BM114" s="85"/>
      <c r="BN114" s="85"/>
      <c r="BO114" s="85"/>
      <c r="BP114" s="86"/>
      <c r="BQ114" s="84">
        <v>0</v>
      </c>
      <c r="BR114" s="85"/>
      <c r="BS114" s="85"/>
      <c r="BT114" s="86"/>
      <c r="BU114" s="84">
        <f>IF(ISNUMBER(BG114),BG114,0)+IF(ISNUMBER(BL114),BL114,0)</f>
        <v>4397769</v>
      </c>
      <c r="BV114" s="85"/>
      <c r="BW114" s="85"/>
      <c r="BX114" s="85"/>
      <c r="BY114" s="86"/>
    </row>
    <row r="116" spans="1:79" ht="14.25" customHeight="1" x14ac:dyDescent="0.2">
      <c r="A116" s="34" t="s">
        <v>255</v>
      </c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</row>
    <row r="117" spans="1:79" ht="15" customHeight="1" x14ac:dyDescent="0.2">
      <c r="A117" s="98" t="s">
        <v>225</v>
      </c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  <c r="AM117" s="98"/>
      <c r="AN117" s="98"/>
      <c r="AO117" s="98"/>
      <c r="AP117" s="98"/>
      <c r="AQ117" s="98"/>
      <c r="AR117" s="98"/>
      <c r="AS117" s="98"/>
      <c r="AT117" s="98"/>
      <c r="AU117" s="98"/>
      <c r="AV117" s="98"/>
      <c r="AW117" s="98"/>
      <c r="AX117" s="98"/>
      <c r="AY117" s="98"/>
      <c r="AZ117" s="98"/>
      <c r="BA117" s="98"/>
      <c r="BB117" s="98"/>
      <c r="BC117" s="98"/>
      <c r="BD117" s="98"/>
      <c r="BE117" s="98"/>
      <c r="BF117" s="98"/>
      <c r="BG117" s="98"/>
      <c r="BH117" s="98"/>
    </row>
    <row r="118" spans="1:79" ht="23.1" customHeight="1" x14ac:dyDescent="0.2">
      <c r="A118" s="49" t="s">
        <v>6</v>
      </c>
      <c r="B118" s="50"/>
      <c r="C118" s="50"/>
      <c r="D118" s="49" t="s">
        <v>121</v>
      </c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1"/>
      <c r="U118" s="55" t="s">
        <v>247</v>
      </c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 t="s">
        <v>252</v>
      </c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</row>
    <row r="119" spans="1:79" ht="54" customHeight="1" x14ac:dyDescent="0.2">
      <c r="A119" s="52"/>
      <c r="B119" s="53"/>
      <c r="C119" s="53"/>
      <c r="D119" s="52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4"/>
      <c r="U119" s="41" t="s">
        <v>4</v>
      </c>
      <c r="V119" s="42"/>
      <c r="W119" s="42"/>
      <c r="X119" s="42"/>
      <c r="Y119" s="43"/>
      <c r="Z119" s="41" t="s">
        <v>3</v>
      </c>
      <c r="AA119" s="42"/>
      <c r="AB119" s="42"/>
      <c r="AC119" s="42"/>
      <c r="AD119" s="43"/>
      <c r="AE119" s="44" t="s">
        <v>116</v>
      </c>
      <c r="AF119" s="45"/>
      <c r="AG119" s="45"/>
      <c r="AH119" s="45"/>
      <c r="AI119" s="46"/>
      <c r="AJ119" s="41" t="s">
        <v>5</v>
      </c>
      <c r="AK119" s="42"/>
      <c r="AL119" s="42"/>
      <c r="AM119" s="42"/>
      <c r="AN119" s="43"/>
      <c r="AO119" s="41" t="s">
        <v>4</v>
      </c>
      <c r="AP119" s="42"/>
      <c r="AQ119" s="42"/>
      <c r="AR119" s="42"/>
      <c r="AS119" s="43"/>
      <c r="AT119" s="41" t="s">
        <v>3</v>
      </c>
      <c r="AU119" s="42"/>
      <c r="AV119" s="42"/>
      <c r="AW119" s="42"/>
      <c r="AX119" s="43"/>
      <c r="AY119" s="44" t="s">
        <v>116</v>
      </c>
      <c r="AZ119" s="45"/>
      <c r="BA119" s="45"/>
      <c r="BB119" s="45"/>
      <c r="BC119" s="46"/>
      <c r="BD119" s="55" t="s">
        <v>96</v>
      </c>
      <c r="BE119" s="55"/>
      <c r="BF119" s="55"/>
      <c r="BG119" s="55"/>
      <c r="BH119" s="55"/>
    </row>
    <row r="120" spans="1:79" ht="15" customHeight="1" x14ac:dyDescent="0.2">
      <c r="A120" s="41" t="s">
        <v>169</v>
      </c>
      <c r="B120" s="42"/>
      <c r="C120" s="42"/>
      <c r="D120" s="41">
        <v>2</v>
      </c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3"/>
      <c r="U120" s="41">
        <v>3</v>
      </c>
      <c r="V120" s="42"/>
      <c r="W120" s="42"/>
      <c r="X120" s="42"/>
      <c r="Y120" s="43"/>
      <c r="Z120" s="41">
        <v>4</v>
      </c>
      <c r="AA120" s="42"/>
      <c r="AB120" s="42"/>
      <c r="AC120" s="42"/>
      <c r="AD120" s="43"/>
      <c r="AE120" s="41">
        <v>5</v>
      </c>
      <c r="AF120" s="42"/>
      <c r="AG120" s="42"/>
      <c r="AH120" s="42"/>
      <c r="AI120" s="43"/>
      <c r="AJ120" s="41">
        <v>6</v>
      </c>
      <c r="AK120" s="42"/>
      <c r="AL120" s="42"/>
      <c r="AM120" s="42"/>
      <c r="AN120" s="43"/>
      <c r="AO120" s="41">
        <v>7</v>
      </c>
      <c r="AP120" s="42"/>
      <c r="AQ120" s="42"/>
      <c r="AR120" s="42"/>
      <c r="AS120" s="43"/>
      <c r="AT120" s="41">
        <v>8</v>
      </c>
      <c r="AU120" s="42"/>
      <c r="AV120" s="42"/>
      <c r="AW120" s="42"/>
      <c r="AX120" s="43"/>
      <c r="AY120" s="41">
        <v>9</v>
      </c>
      <c r="AZ120" s="42"/>
      <c r="BA120" s="42"/>
      <c r="BB120" s="42"/>
      <c r="BC120" s="43"/>
      <c r="BD120" s="41">
        <v>10</v>
      </c>
      <c r="BE120" s="42"/>
      <c r="BF120" s="42"/>
      <c r="BG120" s="42"/>
      <c r="BH120" s="43"/>
    </row>
    <row r="121" spans="1:79" s="1" customFormat="1" ht="12.75" hidden="1" customHeight="1" x14ac:dyDescent="0.2">
      <c r="A121" s="69" t="s">
        <v>69</v>
      </c>
      <c r="B121" s="70"/>
      <c r="C121" s="70"/>
      <c r="D121" s="69" t="s">
        <v>57</v>
      </c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1"/>
      <c r="U121" s="69" t="s">
        <v>60</v>
      </c>
      <c r="V121" s="70"/>
      <c r="W121" s="70"/>
      <c r="X121" s="70"/>
      <c r="Y121" s="71"/>
      <c r="Z121" s="69" t="s">
        <v>61</v>
      </c>
      <c r="AA121" s="70"/>
      <c r="AB121" s="70"/>
      <c r="AC121" s="70"/>
      <c r="AD121" s="71"/>
      <c r="AE121" s="69" t="s">
        <v>94</v>
      </c>
      <c r="AF121" s="70"/>
      <c r="AG121" s="70"/>
      <c r="AH121" s="70"/>
      <c r="AI121" s="71"/>
      <c r="AJ121" s="56" t="s">
        <v>171</v>
      </c>
      <c r="AK121" s="57"/>
      <c r="AL121" s="57"/>
      <c r="AM121" s="57"/>
      <c r="AN121" s="58"/>
      <c r="AO121" s="69" t="s">
        <v>62</v>
      </c>
      <c r="AP121" s="70"/>
      <c r="AQ121" s="70"/>
      <c r="AR121" s="70"/>
      <c r="AS121" s="71"/>
      <c r="AT121" s="69" t="s">
        <v>63</v>
      </c>
      <c r="AU121" s="70"/>
      <c r="AV121" s="70"/>
      <c r="AW121" s="70"/>
      <c r="AX121" s="71"/>
      <c r="AY121" s="69" t="s">
        <v>95</v>
      </c>
      <c r="AZ121" s="70"/>
      <c r="BA121" s="70"/>
      <c r="BB121" s="70"/>
      <c r="BC121" s="71"/>
      <c r="BD121" s="83" t="s">
        <v>171</v>
      </c>
      <c r="BE121" s="83"/>
      <c r="BF121" s="83"/>
      <c r="BG121" s="83"/>
      <c r="BH121" s="83"/>
      <c r="CA121" s="1" t="s">
        <v>35</v>
      </c>
    </row>
    <row r="122" spans="1:79" s="25" customFormat="1" ht="38.25" customHeight="1" x14ac:dyDescent="0.2">
      <c r="A122" s="59">
        <v>1</v>
      </c>
      <c r="B122" s="60"/>
      <c r="C122" s="60"/>
      <c r="D122" s="62" t="s">
        <v>496</v>
      </c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4"/>
      <c r="U122" s="66">
        <v>4864321</v>
      </c>
      <c r="V122" s="67"/>
      <c r="W122" s="67"/>
      <c r="X122" s="67"/>
      <c r="Y122" s="68"/>
      <c r="Z122" s="66">
        <v>0</v>
      </c>
      <c r="AA122" s="67"/>
      <c r="AB122" s="67"/>
      <c r="AC122" s="67"/>
      <c r="AD122" s="68"/>
      <c r="AE122" s="65">
        <v>0</v>
      </c>
      <c r="AF122" s="65"/>
      <c r="AG122" s="65"/>
      <c r="AH122" s="65"/>
      <c r="AI122" s="65"/>
      <c r="AJ122" s="99">
        <f>IF(ISNUMBER(U122),U122,0)+IF(ISNUMBER(Z122),Z122,0)</f>
        <v>4864321</v>
      </c>
      <c r="AK122" s="99"/>
      <c r="AL122" s="99"/>
      <c r="AM122" s="99"/>
      <c r="AN122" s="99"/>
      <c r="AO122" s="65">
        <v>5204479</v>
      </c>
      <c r="AP122" s="65"/>
      <c r="AQ122" s="65"/>
      <c r="AR122" s="65"/>
      <c r="AS122" s="65"/>
      <c r="AT122" s="99">
        <v>0</v>
      </c>
      <c r="AU122" s="99"/>
      <c r="AV122" s="99"/>
      <c r="AW122" s="99"/>
      <c r="AX122" s="99"/>
      <c r="AY122" s="65">
        <v>0</v>
      </c>
      <c r="AZ122" s="65"/>
      <c r="BA122" s="65"/>
      <c r="BB122" s="65"/>
      <c r="BC122" s="65"/>
      <c r="BD122" s="99">
        <f>IF(ISNUMBER(AO122),AO122,0)+IF(ISNUMBER(AT122),AT122,0)</f>
        <v>5204479</v>
      </c>
      <c r="BE122" s="99"/>
      <c r="BF122" s="99"/>
      <c r="BG122" s="99"/>
      <c r="BH122" s="99"/>
      <c r="CA122" s="25" t="s">
        <v>36</v>
      </c>
    </row>
    <row r="123" spans="1:79" s="25" customFormat="1" ht="12.75" customHeight="1" x14ac:dyDescent="0.2">
      <c r="A123" s="59">
        <v>2</v>
      </c>
      <c r="B123" s="60"/>
      <c r="C123" s="60"/>
      <c r="D123" s="62" t="s">
        <v>497</v>
      </c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4"/>
      <c r="U123" s="66">
        <v>0</v>
      </c>
      <c r="V123" s="67"/>
      <c r="W123" s="67"/>
      <c r="X123" s="67"/>
      <c r="Y123" s="68"/>
      <c r="Z123" s="66">
        <v>0</v>
      </c>
      <c r="AA123" s="67"/>
      <c r="AB123" s="67"/>
      <c r="AC123" s="67"/>
      <c r="AD123" s="68"/>
      <c r="AE123" s="65">
        <v>0</v>
      </c>
      <c r="AF123" s="65"/>
      <c r="AG123" s="65"/>
      <c r="AH123" s="65"/>
      <c r="AI123" s="65"/>
      <c r="AJ123" s="99">
        <f>IF(ISNUMBER(U123),U123,0)+IF(ISNUMBER(Z123),Z123,0)</f>
        <v>0</v>
      </c>
      <c r="AK123" s="99"/>
      <c r="AL123" s="99"/>
      <c r="AM123" s="99"/>
      <c r="AN123" s="99"/>
      <c r="AO123" s="65">
        <v>0</v>
      </c>
      <c r="AP123" s="65"/>
      <c r="AQ123" s="65"/>
      <c r="AR123" s="65"/>
      <c r="AS123" s="65"/>
      <c r="AT123" s="99">
        <v>0</v>
      </c>
      <c r="AU123" s="99"/>
      <c r="AV123" s="99"/>
      <c r="AW123" s="99"/>
      <c r="AX123" s="99"/>
      <c r="AY123" s="65">
        <v>0</v>
      </c>
      <c r="AZ123" s="65"/>
      <c r="BA123" s="65"/>
      <c r="BB123" s="65"/>
      <c r="BC123" s="65"/>
      <c r="BD123" s="99">
        <f>IF(ISNUMBER(AO123),AO123,0)+IF(ISNUMBER(AT123),AT123,0)</f>
        <v>0</v>
      </c>
      <c r="BE123" s="99"/>
      <c r="BF123" s="99"/>
      <c r="BG123" s="99"/>
      <c r="BH123" s="99"/>
    </row>
    <row r="124" spans="1:79" s="6" customFormat="1" ht="12.75" customHeight="1" x14ac:dyDescent="0.2">
      <c r="A124" s="87"/>
      <c r="B124" s="88"/>
      <c r="C124" s="88"/>
      <c r="D124" s="100" t="s">
        <v>147</v>
      </c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2"/>
      <c r="U124" s="84">
        <v>4864321</v>
      </c>
      <c r="V124" s="85"/>
      <c r="W124" s="85"/>
      <c r="X124" s="85"/>
      <c r="Y124" s="86"/>
      <c r="Z124" s="84">
        <v>0</v>
      </c>
      <c r="AA124" s="85"/>
      <c r="AB124" s="85"/>
      <c r="AC124" s="85"/>
      <c r="AD124" s="86"/>
      <c r="AE124" s="97">
        <v>0</v>
      </c>
      <c r="AF124" s="97"/>
      <c r="AG124" s="97"/>
      <c r="AH124" s="97"/>
      <c r="AI124" s="97"/>
      <c r="AJ124" s="114">
        <f>IF(ISNUMBER(U124),U124,0)+IF(ISNUMBER(Z124),Z124,0)</f>
        <v>4864321</v>
      </c>
      <c r="AK124" s="114"/>
      <c r="AL124" s="114"/>
      <c r="AM124" s="114"/>
      <c r="AN124" s="114"/>
      <c r="AO124" s="97">
        <v>5204479</v>
      </c>
      <c r="AP124" s="97"/>
      <c r="AQ124" s="97"/>
      <c r="AR124" s="97"/>
      <c r="AS124" s="97"/>
      <c r="AT124" s="114">
        <v>0</v>
      </c>
      <c r="AU124" s="114"/>
      <c r="AV124" s="114"/>
      <c r="AW124" s="114"/>
      <c r="AX124" s="114"/>
      <c r="AY124" s="97">
        <v>0</v>
      </c>
      <c r="AZ124" s="97"/>
      <c r="BA124" s="97"/>
      <c r="BB124" s="97"/>
      <c r="BC124" s="97"/>
      <c r="BD124" s="114">
        <f>IF(ISNUMBER(AO124),AO124,0)+IF(ISNUMBER(AT124),AT124,0)</f>
        <v>5204479</v>
      </c>
      <c r="BE124" s="114"/>
      <c r="BF124" s="114"/>
      <c r="BG124" s="114"/>
      <c r="BH124" s="114"/>
    </row>
    <row r="125" spans="1:79" s="5" customFormat="1" ht="12.75" customHeight="1" x14ac:dyDescent="0.2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</row>
    <row r="127" spans="1:79" ht="14.25" customHeight="1" x14ac:dyDescent="0.2">
      <c r="A127" s="34" t="s">
        <v>152</v>
      </c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</row>
    <row r="128" spans="1:79" ht="14.25" customHeight="1" x14ac:dyDescent="0.2">
      <c r="A128" s="34" t="s">
        <v>240</v>
      </c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</row>
    <row r="129" spans="1:79" ht="23.1" customHeight="1" x14ac:dyDescent="0.2">
      <c r="A129" s="49" t="s">
        <v>6</v>
      </c>
      <c r="B129" s="50"/>
      <c r="C129" s="50"/>
      <c r="D129" s="55" t="s">
        <v>9</v>
      </c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 t="s">
        <v>8</v>
      </c>
      <c r="R129" s="55"/>
      <c r="S129" s="55"/>
      <c r="T129" s="55"/>
      <c r="U129" s="55"/>
      <c r="V129" s="55" t="s">
        <v>7</v>
      </c>
      <c r="W129" s="55"/>
      <c r="X129" s="55"/>
      <c r="Y129" s="55"/>
      <c r="Z129" s="55"/>
      <c r="AA129" s="55"/>
      <c r="AB129" s="55"/>
      <c r="AC129" s="55"/>
      <c r="AD129" s="55"/>
      <c r="AE129" s="55"/>
      <c r="AF129" s="41" t="s">
        <v>226</v>
      </c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3"/>
      <c r="AU129" s="41" t="s">
        <v>229</v>
      </c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3"/>
      <c r="BJ129" s="41" t="s">
        <v>236</v>
      </c>
      <c r="BK129" s="42"/>
      <c r="BL129" s="42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3"/>
    </row>
    <row r="130" spans="1:79" ht="32.25" customHeight="1" x14ac:dyDescent="0.2">
      <c r="A130" s="52"/>
      <c r="B130" s="53"/>
      <c r="C130" s="53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 t="s">
        <v>4</v>
      </c>
      <c r="AG130" s="55"/>
      <c r="AH130" s="55"/>
      <c r="AI130" s="55"/>
      <c r="AJ130" s="55"/>
      <c r="AK130" s="55" t="s">
        <v>3</v>
      </c>
      <c r="AL130" s="55"/>
      <c r="AM130" s="55"/>
      <c r="AN130" s="55"/>
      <c r="AO130" s="55"/>
      <c r="AP130" s="55" t="s">
        <v>123</v>
      </c>
      <c r="AQ130" s="55"/>
      <c r="AR130" s="55"/>
      <c r="AS130" s="55"/>
      <c r="AT130" s="55"/>
      <c r="AU130" s="55" t="s">
        <v>4</v>
      </c>
      <c r="AV130" s="55"/>
      <c r="AW130" s="55"/>
      <c r="AX130" s="55"/>
      <c r="AY130" s="55"/>
      <c r="AZ130" s="55" t="s">
        <v>3</v>
      </c>
      <c r="BA130" s="55"/>
      <c r="BB130" s="55"/>
      <c r="BC130" s="55"/>
      <c r="BD130" s="55"/>
      <c r="BE130" s="55" t="s">
        <v>90</v>
      </c>
      <c r="BF130" s="55"/>
      <c r="BG130" s="55"/>
      <c r="BH130" s="55"/>
      <c r="BI130" s="55"/>
      <c r="BJ130" s="55" t="s">
        <v>4</v>
      </c>
      <c r="BK130" s="55"/>
      <c r="BL130" s="55"/>
      <c r="BM130" s="55"/>
      <c r="BN130" s="55"/>
      <c r="BO130" s="55" t="s">
        <v>3</v>
      </c>
      <c r="BP130" s="55"/>
      <c r="BQ130" s="55"/>
      <c r="BR130" s="55"/>
      <c r="BS130" s="55"/>
      <c r="BT130" s="55" t="s">
        <v>97</v>
      </c>
      <c r="BU130" s="55"/>
      <c r="BV130" s="55"/>
      <c r="BW130" s="55"/>
      <c r="BX130" s="55"/>
    </row>
    <row r="131" spans="1:79" ht="15" customHeight="1" x14ac:dyDescent="0.2">
      <c r="A131" s="41">
        <v>1</v>
      </c>
      <c r="B131" s="42"/>
      <c r="C131" s="42"/>
      <c r="D131" s="55">
        <v>2</v>
      </c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>
        <v>3</v>
      </c>
      <c r="R131" s="55"/>
      <c r="S131" s="55"/>
      <c r="T131" s="55"/>
      <c r="U131" s="55"/>
      <c r="V131" s="55">
        <v>4</v>
      </c>
      <c r="W131" s="55"/>
      <c r="X131" s="55"/>
      <c r="Y131" s="55"/>
      <c r="Z131" s="55"/>
      <c r="AA131" s="55"/>
      <c r="AB131" s="55"/>
      <c r="AC131" s="55"/>
      <c r="AD131" s="55"/>
      <c r="AE131" s="55"/>
      <c r="AF131" s="55">
        <v>5</v>
      </c>
      <c r="AG131" s="55"/>
      <c r="AH131" s="55"/>
      <c r="AI131" s="55"/>
      <c r="AJ131" s="55"/>
      <c r="AK131" s="55">
        <v>6</v>
      </c>
      <c r="AL131" s="55"/>
      <c r="AM131" s="55"/>
      <c r="AN131" s="55"/>
      <c r="AO131" s="55"/>
      <c r="AP131" s="55">
        <v>7</v>
      </c>
      <c r="AQ131" s="55"/>
      <c r="AR131" s="55"/>
      <c r="AS131" s="55"/>
      <c r="AT131" s="55"/>
      <c r="AU131" s="55">
        <v>8</v>
      </c>
      <c r="AV131" s="55"/>
      <c r="AW131" s="55"/>
      <c r="AX131" s="55"/>
      <c r="AY131" s="55"/>
      <c r="AZ131" s="55">
        <v>9</v>
      </c>
      <c r="BA131" s="55"/>
      <c r="BB131" s="55"/>
      <c r="BC131" s="55"/>
      <c r="BD131" s="55"/>
      <c r="BE131" s="55">
        <v>10</v>
      </c>
      <c r="BF131" s="55"/>
      <c r="BG131" s="55"/>
      <c r="BH131" s="55"/>
      <c r="BI131" s="55"/>
      <c r="BJ131" s="55">
        <v>11</v>
      </c>
      <c r="BK131" s="55"/>
      <c r="BL131" s="55"/>
      <c r="BM131" s="55"/>
      <c r="BN131" s="55"/>
      <c r="BO131" s="55">
        <v>12</v>
      </c>
      <c r="BP131" s="55"/>
      <c r="BQ131" s="55"/>
      <c r="BR131" s="55"/>
      <c r="BS131" s="55"/>
      <c r="BT131" s="55">
        <v>13</v>
      </c>
      <c r="BU131" s="55"/>
      <c r="BV131" s="55"/>
      <c r="BW131" s="55"/>
      <c r="BX131" s="55"/>
    </row>
    <row r="132" spans="1:79" ht="10.5" hidden="1" customHeight="1" x14ac:dyDescent="0.2">
      <c r="A132" s="69" t="s">
        <v>154</v>
      </c>
      <c r="B132" s="70"/>
      <c r="C132" s="70"/>
      <c r="D132" s="55" t="s">
        <v>57</v>
      </c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 t="s">
        <v>70</v>
      </c>
      <c r="R132" s="55"/>
      <c r="S132" s="55"/>
      <c r="T132" s="55"/>
      <c r="U132" s="55"/>
      <c r="V132" s="55" t="s">
        <v>71</v>
      </c>
      <c r="W132" s="55"/>
      <c r="X132" s="55"/>
      <c r="Y132" s="55"/>
      <c r="Z132" s="55"/>
      <c r="AA132" s="55"/>
      <c r="AB132" s="55"/>
      <c r="AC132" s="55"/>
      <c r="AD132" s="55"/>
      <c r="AE132" s="55"/>
      <c r="AF132" s="76" t="s">
        <v>111</v>
      </c>
      <c r="AG132" s="76"/>
      <c r="AH132" s="76"/>
      <c r="AI132" s="76"/>
      <c r="AJ132" s="76"/>
      <c r="AK132" s="103" t="s">
        <v>112</v>
      </c>
      <c r="AL132" s="103"/>
      <c r="AM132" s="103"/>
      <c r="AN132" s="103"/>
      <c r="AO132" s="103"/>
      <c r="AP132" s="83" t="s">
        <v>122</v>
      </c>
      <c r="AQ132" s="83"/>
      <c r="AR132" s="83"/>
      <c r="AS132" s="83"/>
      <c r="AT132" s="83"/>
      <c r="AU132" s="76" t="s">
        <v>113</v>
      </c>
      <c r="AV132" s="76"/>
      <c r="AW132" s="76"/>
      <c r="AX132" s="76"/>
      <c r="AY132" s="76"/>
      <c r="AZ132" s="103" t="s">
        <v>114</v>
      </c>
      <c r="BA132" s="103"/>
      <c r="BB132" s="103"/>
      <c r="BC132" s="103"/>
      <c r="BD132" s="103"/>
      <c r="BE132" s="83" t="s">
        <v>122</v>
      </c>
      <c r="BF132" s="83"/>
      <c r="BG132" s="83"/>
      <c r="BH132" s="83"/>
      <c r="BI132" s="83"/>
      <c r="BJ132" s="76" t="s">
        <v>105</v>
      </c>
      <c r="BK132" s="76"/>
      <c r="BL132" s="76"/>
      <c r="BM132" s="76"/>
      <c r="BN132" s="76"/>
      <c r="BO132" s="103" t="s">
        <v>106</v>
      </c>
      <c r="BP132" s="103"/>
      <c r="BQ132" s="103"/>
      <c r="BR132" s="103"/>
      <c r="BS132" s="103"/>
      <c r="BT132" s="83" t="s">
        <v>122</v>
      </c>
      <c r="BU132" s="83"/>
      <c r="BV132" s="83"/>
      <c r="BW132" s="83"/>
      <c r="BX132" s="83"/>
      <c r="CA132" t="s">
        <v>37</v>
      </c>
    </row>
    <row r="133" spans="1:79" s="6" customFormat="1" ht="15" customHeight="1" x14ac:dyDescent="0.2">
      <c r="A133" s="87">
        <v>0</v>
      </c>
      <c r="B133" s="88"/>
      <c r="C133" s="88"/>
      <c r="D133" s="104" t="s">
        <v>185</v>
      </c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5"/>
      <c r="BB133" s="105"/>
      <c r="BC133" s="105"/>
      <c r="BD133" s="105"/>
      <c r="BE133" s="105"/>
      <c r="BF133" s="105"/>
      <c r="BG133" s="105"/>
      <c r="BH133" s="105"/>
      <c r="BI133" s="105"/>
      <c r="BJ133" s="105"/>
      <c r="BK133" s="105"/>
      <c r="BL133" s="105"/>
      <c r="BM133" s="105"/>
      <c r="BN133" s="105"/>
      <c r="BO133" s="105"/>
      <c r="BP133" s="105"/>
      <c r="BQ133" s="105"/>
      <c r="BR133" s="105"/>
      <c r="BS133" s="105"/>
      <c r="BT133" s="105"/>
      <c r="BU133" s="105"/>
      <c r="BV133" s="105"/>
      <c r="BW133" s="105"/>
      <c r="BX133" s="105"/>
      <c r="CA133" s="6" t="s">
        <v>38</v>
      </c>
    </row>
    <row r="134" spans="1:79" s="25" customFormat="1" ht="28.5" customHeight="1" x14ac:dyDescent="0.2">
      <c r="A134" s="59">
        <v>1</v>
      </c>
      <c r="B134" s="60"/>
      <c r="C134" s="60"/>
      <c r="D134" s="133" t="s">
        <v>498</v>
      </c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4"/>
      <c r="Q134" s="55" t="s">
        <v>187</v>
      </c>
      <c r="R134" s="55"/>
      <c r="S134" s="55"/>
      <c r="T134" s="55"/>
      <c r="U134" s="55"/>
      <c r="V134" s="55" t="s">
        <v>499</v>
      </c>
      <c r="W134" s="55"/>
      <c r="X134" s="55"/>
      <c r="Y134" s="55"/>
      <c r="Z134" s="55"/>
      <c r="AA134" s="55"/>
      <c r="AB134" s="55"/>
      <c r="AC134" s="55"/>
      <c r="AD134" s="55"/>
      <c r="AE134" s="55"/>
      <c r="AF134" s="113">
        <v>1</v>
      </c>
      <c r="AG134" s="113"/>
      <c r="AH134" s="113"/>
      <c r="AI134" s="113"/>
      <c r="AJ134" s="113"/>
      <c r="AK134" s="113">
        <v>0</v>
      </c>
      <c r="AL134" s="113"/>
      <c r="AM134" s="113"/>
      <c r="AN134" s="113"/>
      <c r="AO134" s="113"/>
      <c r="AP134" s="113">
        <v>1</v>
      </c>
      <c r="AQ134" s="113"/>
      <c r="AR134" s="113"/>
      <c r="AS134" s="113"/>
      <c r="AT134" s="113"/>
      <c r="AU134" s="113">
        <v>1</v>
      </c>
      <c r="AV134" s="113"/>
      <c r="AW134" s="113"/>
      <c r="AX134" s="113"/>
      <c r="AY134" s="113"/>
      <c r="AZ134" s="113">
        <v>0</v>
      </c>
      <c r="BA134" s="113"/>
      <c r="BB134" s="113"/>
      <c r="BC134" s="113"/>
      <c r="BD134" s="113"/>
      <c r="BE134" s="113">
        <v>1</v>
      </c>
      <c r="BF134" s="113"/>
      <c r="BG134" s="113"/>
      <c r="BH134" s="113"/>
      <c r="BI134" s="113"/>
      <c r="BJ134" s="113">
        <v>1</v>
      </c>
      <c r="BK134" s="113"/>
      <c r="BL134" s="113"/>
      <c r="BM134" s="113"/>
      <c r="BN134" s="113"/>
      <c r="BO134" s="113">
        <v>0</v>
      </c>
      <c r="BP134" s="113"/>
      <c r="BQ134" s="113"/>
      <c r="BR134" s="113"/>
      <c r="BS134" s="113"/>
      <c r="BT134" s="113">
        <v>1</v>
      </c>
      <c r="BU134" s="113"/>
      <c r="BV134" s="113"/>
      <c r="BW134" s="113"/>
      <c r="BX134" s="113"/>
    </row>
    <row r="135" spans="1:79" s="6" customFormat="1" ht="45" customHeight="1" x14ac:dyDescent="0.2">
      <c r="A135" s="87">
        <v>0</v>
      </c>
      <c r="B135" s="88"/>
      <c r="C135" s="88"/>
      <c r="D135" s="134" t="s">
        <v>500</v>
      </c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2"/>
      <c r="Q135" s="104" t="s">
        <v>187</v>
      </c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5">
        <v>26.75</v>
      </c>
      <c r="AG135" s="105"/>
      <c r="AH135" s="105"/>
      <c r="AI135" s="105"/>
      <c r="AJ135" s="105"/>
      <c r="AK135" s="105">
        <v>0</v>
      </c>
      <c r="AL135" s="105"/>
      <c r="AM135" s="105"/>
      <c r="AN135" s="105"/>
      <c r="AO135" s="105"/>
      <c r="AP135" s="105"/>
      <c r="AQ135" s="105"/>
      <c r="AR135" s="105"/>
      <c r="AS135" s="105"/>
      <c r="AT135" s="105"/>
      <c r="AU135" s="105">
        <v>28</v>
      </c>
      <c r="AV135" s="105"/>
      <c r="AW135" s="105"/>
      <c r="AX135" s="105"/>
      <c r="AY135" s="105"/>
      <c r="AZ135" s="105">
        <v>0</v>
      </c>
      <c r="BA135" s="105"/>
      <c r="BB135" s="105"/>
      <c r="BC135" s="105"/>
      <c r="BD135" s="105"/>
      <c r="BE135" s="105"/>
      <c r="BF135" s="105"/>
      <c r="BG135" s="105"/>
      <c r="BH135" s="105"/>
      <c r="BI135" s="105"/>
      <c r="BJ135" s="105">
        <v>28</v>
      </c>
      <c r="BK135" s="105"/>
      <c r="BL135" s="105"/>
      <c r="BM135" s="105"/>
      <c r="BN135" s="105"/>
      <c r="BO135" s="105">
        <v>0</v>
      </c>
      <c r="BP135" s="105"/>
      <c r="BQ135" s="105"/>
      <c r="BR135" s="105"/>
      <c r="BS135" s="105"/>
      <c r="BT135" s="105"/>
      <c r="BU135" s="105"/>
      <c r="BV135" s="105"/>
      <c r="BW135" s="105"/>
      <c r="BX135" s="105"/>
    </row>
    <row r="136" spans="1:79" s="25" customFormat="1" ht="28.5" customHeight="1" x14ac:dyDescent="0.2">
      <c r="A136" s="59">
        <v>2</v>
      </c>
      <c r="B136" s="60"/>
      <c r="C136" s="60"/>
      <c r="D136" s="133" t="s">
        <v>189</v>
      </c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4"/>
      <c r="Q136" s="55" t="s">
        <v>187</v>
      </c>
      <c r="R136" s="55"/>
      <c r="S136" s="55"/>
      <c r="T136" s="55"/>
      <c r="U136" s="55"/>
      <c r="V136" s="133" t="s">
        <v>296</v>
      </c>
      <c r="W136" s="63"/>
      <c r="X136" s="63"/>
      <c r="Y136" s="63"/>
      <c r="Z136" s="63"/>
      <c r="AA136" s="63"/>
      <c r="AB136" s="63"/>
      <c r="AC136" s="63"/>
      <c r="AD136" s="63"/>
      <c r="AE136" s="64"/>
      <c r="AF136" s="113">
        <v>0</v>
      </c>
      <c r="AG136" s="113"/>
      <c r="AH136" s="113"/>
      <c r="AI136" s="113"/>
      <c r="AJ136" s="113"/>
      <c r="AK136" s="113">
        <v>0</v>
      </c>
      <c r="AL136" s="113"/>
      <c r="AM136" s="113"/>
      <c r="AN136" s="113"/>
      <c r="AO136" s="113"/>
      <c r="AP136" s="113">
        <v>0</v>
      </c>
      <c r="AQ136" s="113"/>
      <c r="AR136" s="113"/>
      <c r="AS136" s="113"/>
      <c r="AT136" s="113"/>
      <c r="AU136" s="113">
        <v>0</v>
      </c>
      <c r="AV136" s="113"/>
      <c r="AW136" s="113"/>
      <c r="AX136" s="113"/>
      <c r="AY136" s="113"/>
      <c r="AZ136" s="113">
        <v>0</v>
      </c>
      <c r="BA136" s="113"/>
      <c r="BB136" s="113"/>
      <c r="BC136" s="113"/>
      <c r="BD136" s="113"/>
      <c r="BE136" s="113">
        <v>0</v>
      </c>
      <c r="BF136" s="113"/>
      <c r="BG136" s="113"/>
      <c r="BH136" s="113"/>
      <c r="BI136" s="113"/>
      <c r="BJ136" s="113">
        <v>1</v>
      </c>
      <c r="BK136" s="113"/>
      <c r="BL136" s="113"/>
      <c r="BM136" s="113"/>
      <c r="BN136" s="113"/>
      <c r="BO136" s="113">
        <v>0</v>
      </c>
      <c r="BP136" s="113"/>
      <c r="BQ136" s="113"/>
      <c r="BR136" s="113"/>
      <c r="BS136" s="113"/>
      <c r="BT136" s="113">
        <v>1</v>
      </c>
      <c r="BU136" s="113"/>
      <c r="BV136" s="113"/>
      <c r="BW136" s="113"/>
      <c r="BX136" s="113"/>
    </row>
    <row r="137" spans="1:79" s="25" customFormat="1" ht="28.5" customHeight="1" x14ac:dyDescent="0.2">
      <c r="A137" s="59">
        <v>3</v>
      </c>
      <c r="B137" s="60"/>
      <c r="C137" s="60"/>
      <c r="D137" s="133" t="s">
        <v>482</v>
      </c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4"/>
      <c r="Q137" s="55" t="s">
        <v>187</v>
      </c>
      <c r="R137" s="55"/>
      <c r="S137" s="55"/>
      <c r="T137" s="55"/>
      <c r="U137" s="55"/>
      <c r="V137" s="133" t="s">
        <v>296</v>
      </c>
      <c r="W137" s="63"/>
      <c r="X137" s="63"/>
      <c r="Y137" s="63"/>
      <c r="Z137" s="63"/>
      <c r="AA137" s="63"/>
      <c r="AB137" s="63"/>
      <c r="AC137" s="63"/>
      <c r="AD137" s="63"/>
      <c r="AE137" s="64"/>
      <c r="AF137" s="113">
        <v>0</v>
      </c>
      <c r="AG137" s="113"/>
      <c r="AH137" s="113"/>
      <c r="AI137" s="113"/>
      <c r="AJ137" s="113"/>
      <c r="AK137" s="113">
        <v>0</v>
      </c>
      <c r="AL137" s="113"/>
      <c r="AM137" s="113"/>
      <c r="AN137" s="113"/>
      <c r="AO137" s="113"/>
      <c r="AP137" s="113">
        <v>0</v>
      </c>
      <c r="AQ137" s="113"/>
      <c r="AR137" s="113"/>
      <c r="AS137" s="113"/>
      <c r="AT137" s="113"/>
      <c r="AU137" s="113">
        <v>0</v>
      </c>
      <c r="AV137" s="113"/>
      <c r="AW137" s="113"/>
      <c r="AX137" s="113"/>
      <c r="AY137" s="113"/>
      <c r="AZ137" s="113">
        <v>0</v>
      </c>
      <c r="BA137" s="113"/>
      <c r="BB137" s="113"/>
      <c r="BC137" s="113"/>
      <c r="BD137" s="113"/>
      <c r="BE137" s="113">
        <v>0</v>
      </c>
      <c r="BF137" s="113"/>
      <c r="BG137" s="113"/>
      <c r="BH137" s="113"/>
      <c r="BI137" s="113"/>
      <c r="BJ137" s="113">
        <v>27</v>
      </c>
      <c r="BK137" s="113"/>
      <c r="BL137" s="113"/>
      <c r="BM137" s="113"/>
      <c r="BN137" s="113"/>
      <c r="BO137" s="113">
        <v>0</v>
      </c>
      <c r="BP137" s="113"/>
      <c r="BQ137" s="113"/>
      <c r="BR137" s="113"/>
      <c r="BS137" s="113"/>
      <c r="BT137" s="113">
        <v>27</v>
      </c>
      <c r="BU137" s="113"/>
      <c r="BV137" s="113"/>
      <c r="BW137" s="113"/>
      <c r="BX137" s="113"/>
    </row>
    <row r="138" spans="1:79" s="6" customFormat="1" ht="33" customHeight="1" x14ac:dyDescent="0.2">
      <c r="A138" s="87">
        <v>0</v>
      </c>
      <c r="B138" s="88"/>
      <c r="C138" s="88"/>
      <c r="D138" s="134" t="s">
        <v>501</v>
      </c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2"/>
      <c r="Q138" s="104" t="s">
        <v>187</v>
      </c>
      <c r="R138" s="104"/>
      <c r="S138" s="104"/>
      <c r="T138" s="104"/>
      <c r="U138" s="104"/>
      <c r="V138" s="134"/>
      <c r="W138" s="101"/>
      <c r="X138" s="101"/>
      <c r="Y138" s="101"/>
      <c r="Z138" s="101"/>
      <c r="AA138" s="101"/>
      <c r="AB138" s="101"/>
      <c r="AC138" s="101"/>
      <c r="AD138" s="101"/>
      <c r="AE138" s="102"/>
      <c r="AF138" s="105">
        <v>26</v>
      </c>
      <c r="AG138" s="105"/>
      <c r="AH138" s="105"/>
      <c r="AI138" s="105"/>
      <c r="AJ138" s="105"/>
      <c r="AK138" s="105">
        <v>0</v>
      </c>
      <c r="AL138" s="105"/>
      <c r="AM138" s="105"/>
      <c r="AN138" s="105"/>
      <c r="AO138" s="105"/>
      <c r="AP138" s="105"/>
      <c r="AQ138" s="105"/>
      <c r="AR138" s="105"/>
      <c r="AS138" s="105"/>
      <c r="AT138" s="105"/>
      <c r="AU138" s="105">
        <v>28</v>
      </c>
      <c r="AV138" s="105"/>
      <c r="AW138" s="105"/>
      <c r="AX138" s="105"/>
      <c r="AY138" s="105"/>
      <c r="AZ138" s="105">
        <v>0</v>
      </c>
      <c r="BA138" s="105"/>
      <c r="BB138" s="105"/>
      <c r="BC138" s="105"/>
      <c r="BD138" s="105"/>
      <c r="BE138" s="105"/>
      <c r="BF138" s="105"/>
      <c r="BG138" s="105"/>
      <c r="BH138" s="105"/>
      <c r="BI138" s="105"/>
      <c r="BJ138" s="105">
        <v>28</v>
      </c>
      <c r="BK138" s="105"/>
      <c r="BL138" s="105"/>
      <c r="BM138" s="105"/>
      <c r="BN138" s="105"/>
      <c r="BO138" s="105">
        <v>0</v>
      </c>
      <c r="BP138" s="105"/>
      <c r="BQ138" s="105"/>
      <c r="BR138" s="105"/>
      <c r="BS138" s="105"/>
      <c r="BT138" s="105"/>
      <c r="BU138" s="105"/>
      <c r="BV138" s="105"/>
      <c r="BW138" s="105"/>
      <c r="BX138" s="105"/>
    </row>
    <row r="139" spans="1:79" s="25" customFormat="1" ht="33" customHeight="1" x14ac:dyDescent="0.2">
      <c r="A139" s="59">
        <v>4</v>
      </c>
      <c r="B139" s="60"/>
      <c r="C139" s="60"/>
      <c r="D139" s="133" t="s">
        <v>189</v>
      </c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4"/>
      <c r="Q139" s="55" t="s">
        <v>187</v>
      </c>
      <c r="R139" s="55"/>
      <c r="S139" s="55"/>
      <c r="T139" s="55"/>
      <c r="U139" s="55"/>
      <c r="V139" s="133" t="s">
        <v>296</v>
      </c>
      <c r="W139" s="63"/>
      <c r="X139" s="63"/>
      <c r="Y139" s="63"/>
      <c r="Z139" s="63"/>
      <c r="AA139" s="63"/>
      <c r="AB139" s="63"/>
      <c r="AC139" s="63"/>
      <c r="AD139" s="63"/>
      <c r="AE139" s="64"/>
      <c r="AF139" s="113">
        <v>0</v>
      </c>
      <c r="AG139" s="113"/>
      <c r="AH139" s="113"/>
      <c r="AI139" s="113"/>
      <c r="AJ139" s="113"/>
      <c r="AK139" s="113">
        <v>0</v>
      </c>
      <c r="AL139" s="113"/>
      <c r="AM139" s="113"/>
      <c r="AN139" s="113"/>
      <c r="AO139" s="113"/>
      <c r="AP139" s="113">
        <v>0</v>
      </c>
      <c r="AQ139" s="113"/>
      <c r="AR139" s="113"/>
      <c r="AS139" s="113"/>
      <c r="AT139" s="113"/>
      <c r="AU139" s="113">
        <v>0</v>
      </c>
      <c r="AV139" s="113"/>
      <c r="AW139" s="113"/>
      <c r="AX139" s="113"/>
      <c r="AY139" s="113"/>
      <c r="AZ139" s="113">
        <v>0</v>
      </c>
      <c r="BA139" s="113"/>
      <c r="BB139" s="113"/>
      <c r="BC139" s="113"/>
      <c r="BD139" s="113"/>
      <c r="BE139" s="113">
        <v>0</v>
      </c>
      <c r="BF139" s="113"/>
      <c r="BG139" s="113"/>
      <c r="BH139" s="113"/>
      <c r="BI139" s="113"/>
      <c r="BJ139" s="113">
        <v>1</v>
      </c>
      <c r="BK139" s="113"/>
      <c r="BL139" s="113"/>
      <c r="BM139" s="113"/>
      <c r="BN139" s="113"/>
      <c r="BO139" s="113">
        <v>0</v>
      </c>
      <c r="BP139" s="113"/>
      <c r="BQ139" s="113"/>
      <c r="BR139" s="113"/>
      <c r="BS139" s="113"/>
      <c r="BT139" s="113">
        <v>1</v>
      </c>
      <c r="BU139" s="113"/>
      <c r="BV139" s="113"/>
      <c r="BW139" s="113"/>
      <c r="BX139" s="113"/>
    </row>
    <row r="140" spans="1:79" s="25" customFormat="1" ht="28.5" customHeight="1" x14ac:dyDescent="0.2">
      <c r="A140" s="59">
        <v>5</v>
      </c>
      <c r="B140" s="60"/>
      <c r="C140" s="60"/>
      <c r="D140" s="133" t="s">
        <v>482</v>
      </c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4"/>
      <c r="Q140" s="55" t="s">
        <v>187</v>
      </c>
      <c r="R140" s="55"/>
      <c r="S140" s="55"/>
      <c r="T140" s="55"/>
      <c r="U140" s="55"/>
      <c r="V140" s="133" t="s">
        <v>296</v>
      </c>
      <c r="W140" s="63"/>
      <c r="X140" s="63"/>
      <c r="Y140" s="63"/>
      <c r="Z140" s="63"/>
      <c r="AA140" s="63"/>
      <c r="AB140" s="63"/>
      <c r="AC140" s="63"/>
      <c r="AD140" s="63"/>
      <c r="AE140" s="64"/>
      <c r="AF140" s="113">
        <v>0</v>
      </c>
      <c r="AG140" s="113"/>
      <c r="AH140" s="113"/>
      <c r="AI140" s="113"/>
      <c r="AJ140" s="113"/>
      <c r="AK140" s="113">
        <v>0</v>
      </c>
      <c r="AL140" s="113"/>
      <c r="AM140" s="113"/>
      <c r="AN140" s="113"/>
      <c r="AO140" s="113"/>
      <c r="AP140" s="113">
        <v>0</v>
      </c>
      <c r="AQ140" s="113"/>
      <c r="AR140" s="113"/>
      <c r="AS140" s="113"/>
      <c r="AT140" s="113"/>
      <c r="AU140" s="113">
        <v>0</v>
      </c>
      <c r="AV140" s="113"/>
      <c r="AW140" s="113"/>
      <c r="AX140" s="113"/>
      <c r="AY140" s="113"/>
      <c r="AZ140" s="113">
        <v>0</v>
      </c>
      <c r="BA140" s="113"/>
      <c r="BB140" s="113"/>
      <c r="BC140" s="113"/>
      <c r="BD140" s="113"/>
      <c r="BE140" s="113">
        <v>0</v>
      </c>
      <c r="BF140" s="113"/>
      <c r="BG140" s="113"/>
      <c r="BH140" s="113"/>
      <c r="BI140" s="113"/>
      <c r="BJ140" s="113">
        <v>27</v>
      </c>
      <c r="BK140" s="113"/>
      <c r="BL140" s="113"/>
      <c r="BM140" s="113"/>
      <c r="BN140" s="113"/>
      <c r="BO140" s="113">
        <v>0</v>
      </c>
      <c r="BP140" s="113"/>
      <c r="BQ140" s="113"/>
      <c r="BR140" s="113"/>
      <c r="BS140" s="113"/>
      <c r="BT140" s="113">
        <v>27</v>
      </c>
      <c r="BU140" s="113"/>
      <c r="BV140" s="113"/>
      <c r="BW140" s="113"/>
      <c r="BX140" s="113"/>
    </row>
    <row r="141" spans="1:79" s="25" customFormat="1" ht="15" customHeight="1" x14ac:dyDescent="0.2">
      <c r="A141" s="59">
        <v>6</v>
      </c>
      <c r="B141" s="60"/>
      <c r="C141" s="60"/>
      <c r="D141" s="133" t="s">
        <v>502</v>
      </c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4"/>
      <c r="Q141" s="55" t="s">
        <v>187</v>
      </c>
      <c r="R141" s="55"/>
      <c r="S141" s="55"/>
      <c r="T141" s="55"/>
      <c r="U141" s="55"/>
      <c r="V141" s="133" t="s">
        <v>460</v>
      </c>
      <c r="W141" s="63"/>
      <c r="X141" s="63"/>
      <c r="Y141" s="63"/>
      <c r="Z141" s="63"/>
      <c r="AA141" s="63"/>
      <c r="AB141" s="63"/>
      <c r="AC141" s="63"/>
      <c r="AD141" s="63"/>
      <c r="AE141" s="64"/>
      <c r="AF141" s="113">
        <v>0.75</v>
      </c>
      <c r="AG141" s="113"/>
      <c r="AH141" s="113"/>
      <c r="AI141" s="113"/>
      <c r="AJ141" s="113"/>
      <c r="AK141" s="113">
        <v>0</v>
      </c>
      <c r="AL141" s="113"/>
      <c r="AM141" s="113"/>
      <c r="AN141" s="113"/>
      <c r="AO141" s="113"/>
      <c r="AP141" s="113">
        <v>0.75</v>
      </c>
      <c r="AQ141" s="113"/>
      <c r="AR141" s="113"/>
      <c r="AS141" s="113"/>
      <c r="AT141" s="113"/>
      <c r="AU141" s="113">
        <v>0</v>
      </c>
      <c r="AV141" s="113"/>
      <c r="AW141" s="113"/>
      <c r="AX141" s="113"/>
      <c r="AY141" s="113"/>
      <c r="AZ141" s="113">
        <v>0</v>
      </c>
      <c r="BA141" s="113"/>
      <c r="BB141" s="113"/>
      <c r="BC141" s="113"/>
      <c r="BD141" s="113"/>
      <c r="BE141" s="113">
        <v>0</v>
      </c>
      <c r="BF141" s="113"/>
      <c r="BG141" s="113"/>
      <c r="BH141" s="113"/>
      <c r="BI141" s="113"/>
      <c r="BJ141" s="113">
        <v>0</v>
      </c>
      <c r="BK141" s="113"/>
      <c r="BL141" s="113"/>
      <c r="BM141" s="113"/>
      <c r="BN141" s="113"/>
      <c r="BO141" s="113">
        <v>0</v>
      </c>
      <c r="BP141" s="113"/>
      <c r="BQ141" s="113"/>
      <c r="BR141" s="113"/>
      <c r="BS141" s="113"/>
      <c r="BT141" s="113">
        <v>0</v>
      </c>
      <c r="BU141" s="113"/>
      <c r="BV141" s="113"/>
      <c r="BW141" s="113"/>
      <c r="BX141" s="113"/>
    </row>
    <row r="142" spans="1:79" s="6" customFormat="1" ht="15" customHeight="1" x14ac:dyDescent="0.2">
      <c r="A142" s="87">
        <v>0</v>
      </c>
      <c r="B142" s="88"/>
      <c r="C142" s="88"/>
      <c r="D142" s="134" t="s">
        <v>194</v>
      </c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2"/>
      <c r="Q142" s="104"/>
      <c r="R142" s="104"/>
      <c r="S142" s="104"/>
      <c r="T142" s="104"/>
      <c r="U142" s="104"/>
      <c r="V142" s="134"/>
      <c r="W142" s="101"/>
      <c r="X142" s="101"/>
      <c r="Y142" s="101"/>
      <c r="Z142" s="101"/>
      <c r="AA142" s="101"/>
      <c r="AB142" s="101"/>
      <c r="AC142" s="101"/>
      <c r="AD142" s="101"/>
      <c r="AE142" s="102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5"/>
      <c r="AP142" s="105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5"/>
      <c r="BB142" s="105"/>
      <c r="BC142" s="105"/>
      <c r="BD142" s="105"/>
      <c r="BE142" s="105"/>
      <c r="BF142" s="105"/>
      <c r="BG142" s="105"/>
      <c r="BH142" s="105"/>
      <c r="BI142" s="105"/>
      <c r="BJ142" s="105"/>
      <c r="BK142" s="105"/>
      <c r="BL142" s="105"/>
      <c r="BM142" s="105"/>
      <c r="BN142" s="105"/>
      <c r="BO142" s="105"/>
      <c r="BP142" s="105"/>
      <c r="BQ142" s="105"/>
      <c r="BR142" s="105"/>
      <c r="BS142" s="105"/>
      <c r="BT142" s="105"/>
      <c r="BU142" s="105"/>
      <c r="BV142" s="105"/>
      <c r="BW142" s="105"/>
      <c r="BX142" s="105"/>
    </row>
    <row r="143" spans="1:79" s="25" customFormat="1" ht="28.5" customHeight="1" x14ac:dyDescent="0.2">
      <c r="A143" s="59">
        <v>7</v>
      </c>
      <c r="B143" s="60"/>
      <c r="C143" s="60"/>
      <c r="D143" s="133" t="s">
        <v>503</v>
      </c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4"/>
      <c r="Q143" s="55" t="s">
        <v>187</v>
      </c>
      <c r="R143" s="55"/>
      <c r="S143" s="55"/>
      <c r="T143" s="55"/>
      <c r="U143" s="55"/>
      <c r="V143" s="133" t="s">
        <v>188</v>
      </c>
      <c r="W143" s="63"/>
      <c r="X143" s="63"/>
      <c r="Y143" s="63"/>
      <c r="Z143" s="63"/>
      <c r="AA143" s="63"/>
      <c r="AB143" s="63"/>
      <c r="AC143" s="63"/>
      <c r="AD143" s="63"/>
      <c r="AE143" s="64"/>
      <c r="AF143" s="113">
        <v>41</v>
      </c>
      <c r="AG143" s="113"/>
      <c r="AH143" s="113"/>
      <c r="AI143" s="113"/>
      <c r="AJ143" s="113"/>
      <c r="AK143" s="113">
        <v>0</v>
      </c>
      <c r="AL143" s="113"/>
      <c r="AM143" s="113"/>
      <c r="AN143" s="113"/>
      <c r="AO143" s="113"/>
      <c r="AP143" s="113">
        <v>41</v>
      </c>
      <c r="AQ143" s="113"/>
      <c r="AR143" s="113"/>
      <c r="AS143" s="113"/>
      <c r="AT143" s="113"/>
      <c r="AU143" s="113">
        <v>41</v>
      </c>
      <c r="AV143" s="113"/>
      <c r="AW143" s="113"/>
      <c r="AX143" s="113"/>
      <c r="AY143" s="113"/>
      <c r="AZ143" s="113">
        <v>0</v>
      </c>
      <c r="BA143" s="113"/>
      <c r="BB143" s="113"/>
      <c r="BC143" s="113"/>
      <c r="BD143" s="113"/>
      <c r="BE143" s="113">
        <v>41</v>
      </c>
      <c r="BF143" s="113"/>
      <c r="BG143" s="113"/>
      <c r="BH143" s="113"/>
      <c r="BI143" s="113"/>
      <c r="BJ143" s="113">
        <v>48</v>
      </c>
      <c r="BK143" s="113"/>
      <c r="BL143" s="113"/>
      <c r="BM143" s="113"/>
      <c r="BN143" s="113"/>
      <c r="BO143" s="113">
        <v>0</v>
      </c>
      <c r="BP143" s="113"/>
      <c r="BQ143" s="113"/>
      <c r="BR143" s="113"/>
      <c r="BS143" s="113"/>
      <c r="BT143" s="113">
        <v>48</v>
      </c>
      <c r="BU143" s="113"/>
      <c r="BV143" s="113"/>
      <c r="BW143" s="113"/>
      <c r="BX143" s="113"/>
    </row>
    <row r="144" spans="1:79" s="25" customFormat="1" ht="30" customHeight="1" x14ac:dyDescent="0.2">
      <c r="A144" s="59">
        <v>8</v>
      </c>
      <c r="B144" s="60"/>
      <c r="C144" s="60"/>
      <c r="D144" s="133" t="s">
        <v>504</v>
      </c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4"/>
      <c r="Q144" s="55" t="s">
        <v>187</v>
      </c>
      <c r="R144" s="55"/>
      <c r="S144" s="55"/>
      <c r="T144" s="55"/>
      <c r="U144" s="55"/>
      <c r="V144" s="133" t="s">
        <v>188</v>
      </c>
      <c r="W144" s="63"/>
      <c r="X144" s="63"/>
      <c r="Y144" s="63"/>
      <c r="Z144" s="63"/>
      <c r="AA144" s="63"/>
      <c r="AB144" s="63"/>
      <c r="AC144" s="63"/>
      <c r="AD144" s="63"/>
      <c r="AE144" s="64"/>
      <c r="AF144" s="113">
        <v>1882</v>
      </c>
      <c r="AG144" s="113"/>
      <c r="AH144" s="113"/>
      <c r="AI144" s="113"/>
      <c r="AJ144" s="113"/>
      <c r="AK144" s="113">
        <v>0</v>
      </c>
      <c r="AL144" s="113"/>
      <c r="AM144" s="113"/>
      <c r="AN144" s="113"/>
      <c r="AO144" s="113"/>
      <c r="AP144" s="113">
        <v>1882</v>
      </c>
      <c r="AQ144" s="113"/>
      <c r="AR144" s="113"/>
      <c r="AS144" s="113"/>
      <c r="AT144" s="113"/>
      <c r="AU144" s="113">
        <v>1989</v>
      </c>
      <c r="AV144" s="113"/>
      <c r="AW144" s="113"/>
      <c r="AX144" s="113"/>
      <c r="AY144" s="113"/>
      <c r="AZ144" s="113">
        <v>0</v>
      </c>
      <c r="BA144" s="113"/>
      <c r="BB144" s="113"/>
      <c r="BC144" s="113"/>
      <c r="BD144" s="113"/>
      <c r="BE144" s="113">
        <v>1989</v>
      </c>
      <c r="BF144" s="113"/>
      <c r="BG144" s="113"/>
      <c r="BH144" s="113"/>
      <c r="BI144" s="113"/>
      <c r="BJ144" s="113">
        <v>2298</v>
      </c>
      <c r="BK144" s="113"/>
      <c r="BL144" s="113"/>
      <c r="BM144" s="113"/>
      <c r="BN144" s="113"/>
      <c r="BO144" s="113">
        <v>0</v>
      </c>
      <c r="BP144" s="113"/>
      <c r="BQ144" s="113"/>
      <c r="BR144" s="113"/>
      <c r="BS144" s="113"/>
      <c r="BT144" s="113">
        <v>2298</v>
      </c>
      <c r="BU144" s="113"/>
      <c r="BV144" s="113"/>
      <c r="BW144" s="113"/>
      <c r="BX144" s="113"/>
    </row>
    <row r="145" spans="1:79" s="25" customFormat="1" ht="30" customHeight="1" x14ac:dyDescent="0.2">
      <c r="A145" s="59">
        <v>9</v>
      </c>
      <c r="B145" s="60"/>
      <c r="C145" s="60"/>
      <c r="D145" s="133" t="s">
        <v>505</v>
      </c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4"/>
      <c r="Q145" s="55" t="s">
        <v>187</v>
      </c>
      <c r="R145" s="55"/>
      <c r="S145" s="55"/>
      <c r="T145" s="55"/>
      <c r="U145" s="55"/>
      <c r="V145" s="133" t="s">
        <v>188</v>
      </c>
      <c r="W145" s="63"/>
      <c r="X145" s="63"/>
      <c r="Y145" s="63"/>
      <c r="Z145" s="63"/>
      <c r="AA145" s="63"/>
      <c r="AB145" s="63"/>
      <c r="AC145" s="63"/>
      <c r="AD145" s="63"/>
      <c r="AE145" s="64"/>
      <c r="AF145" s="113">
        <v>38</v>
      </c>
      <c r="AG145" s="113"/>
      <c r="AH145" s="113"/>
      <c r="AI145" s="113"/>
      <c r="AJ145" s="113"/>
      <c r="AK145" s="113">
        <v>0</v>
      </c>
      <c r="AL145" s="113"/>
      <c r="AM145" s="113"/>
      <c r="AN145" s="113"/>
      <c r="AO145" s="113"/>
      <c r="AP145" s="113">
        <v>38</v>
      </c>
      <c r="AQ145" s="113"/>
      <c r="AR145" s="113"/>
      <c r="AS145" s="113"/>
      <c r="AT145" s="113"/>
      <c r="AU145" s="113">
        <v>61</v>
      </c>
      <c r="AV145" s="113"/>
      <c r="AW145" s="113"/>
      <c r="AX145" s="113"/>
      <c r="AY145" s="113"/>
      <c r="AZ145" s="113">
        <v>0</v>
      </c>
      <c r="BA145" s="113"/>
      <c r="BB145" s="113"/>
      <c r="BC145" s="113"/>
      <c r="BD145" s="113"/>
      <c r="BE145" s="113">
        <v>61</v>
      </c>
      <c r="BF145" s="113"/>
      <c r="BG145" s="113"/>
      <c r="BH145" s="113"/>
      <c r="BI145" s="113"/>
      <c r="BJ145" s="113">
        <v>66</v>
      </c>
      <c r="BK145" s="113"/>
      <c r="BL145" s="113"/>
      <c r="BM145" s="113"/>
      <c r="BN145" s="113"/>
      <c r="BO145" s="113">
        <v>0</v>
      </c>
      <c r="BP145" s="113"/>
      <c r="BQ145" s="113"/>
      <c r="BR145" s="113"/>
      <c r="BS145" s="113"/>
      <c r="BT145" s="113">
        <v>66</v>
      </c>
      <c r="BU145" s="113"/>
      <c r="BV145" s="113"/>
      <c r="BW145" s="113"/>
      <c r="BX145" s="113"/>
    </row>
    <row r="146" spans="1:79" s="6" customFormat="1" ht="15" customHeight="1" x14ac:dyDescent="0.2">
      <c r="A146" s="87">
        <v>0</v>
      </c>
      <c r="B146" s="88"/>
      <c r="C146" s="88"/>
      <c r="D146" s="134" t="s">
        <v>197</v>
      </c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2"/>
      <c r="Q146" s="104"/>
      <c r="R146" s="104"/>
      <c r="S146" s="104"/>
      <c r="T146" s="104"/>
      <c r="U146" s="104"/>
      <c r="V146" s="134"/>
      <c r="W146" s="101"/>
      <c r="X146" s="101"/>
      <c r="Y146" s="101"/>
      <c r="Z146" s="101"/>
      <c r="AA146" s="101"/>
      <c r="AB146" s="101"/>
      <c r="AC146" s="101"/>
      <c r="AD146" s="101"/>
      <c r="AE146" s="102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5"/>
      <c r="AP146" s="105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5"/>
      <c r="BB146" s="105"/>
      <c r="BC146" s="105"/>
      <c r="BD146" s="105"/>
      <c r="BE146" s="105"/>
      <c r="BF146" s="105"/>
      <c r="BG146" s="105"/>
      <c r="BH146" s="105"/>
      <c r="BI146" s="105"/>
      <c r="BJ146" s="105"/>
      <c r="BK146" s="105"/>
      <c r="BL146" s="105"/>
      <c r="BM146" s="105"/>
      <c r="BN146" s="105"/>
      <c r="BO146" s="105"/>
      <c r="BP146" s="105"/>
      <c r="BQ146" s="105"/>
      <c r="BR146" s="105"/>
      <c r="BS146" s="105"/>
      <c r="BT146" s="105"/>
      <c r="BU146" s="105"/>
      <c r="BV146" s="105"/>
      <c r="BW146" s="105"/>
      <c r="BX146" s="105"/>
    </row>
    <row r="147" spans="1:79" s="25" customFormat="1" ht="42.75" customHeight="1" x14ac:dyDescent="0.2">
      <c r="A147" s="59">
        <v>10</v>
      </c>
      <c r="B147" s="60"/>
      <c r="C147" s="60"/>
      <c r="D147" s="133" t="s">
        <v>506</v>
      </c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4"/>
      <c r="Q147" s="55" t="s">
        <v>187</v>
      </c>
      <c r="R147" s="55"/>
      <c r="S147" s="55"/>
      <c r="T147" s="55"/>
      <c r="U147" s="55"/>
      <c r="V147" s="133" t="s">
        <v>188</v>
      </c>
      <c r="W147" s="63"/>
      <c r="X147" s="63"/>
      <c r="Y147" s="63"/>
      <c r="Z147" s="63"/>
      <c r="AA147" s="63"/>
      <c r="AB147" s="63"/>
      <c r="AC147" s="63"/>
      <c r="AD147" s="63"/>
      <c r="AE147" s="64"/>
      <c r="AF147" s="113">
        <v>8</v>
      </c>
      <c r="AG147" s="113"/>
      <c r="AH147" s="113"/>
      <c r="AI147" s="113"/>
      <c r="AJ147" s="113"/>
      <c r="AK147" s="113">
        <v>0</v>
      </c>
      <c r="AL147" s="113"/>
      <c r="AM147" s="113"/>
      <c r="AN147" s="113"/>
      <c r="AO147" s="113"/>
      <c r="AP147" s="113">
        <v>8</v>
      </c>
      <c r="AQ147" s="113"/>
      <c r="AR147" s="113"/>
      <c r="AS147" s="113"/>
      <c r="AT147" s="113"/>
      <c r="AU147" s="113">
        <v>8</v>
      </c>
      <c r="AV147" s="113"/>
      <c r="AW147" s="113"/>
      <c r="AX147" s="113"/>
      <c r="AY147" s="113"/>
      <c r="AZ147" s="113">
        <v>0</v>
      </c>
      <c r="BA147" s="113"/>
      <c r="BB147" s="113"/>
      <c r="BC147" s="113"/>
      <c r="BD147" s="113"/>
      <c r="BE147" s="113">
        <v>8</v>
      </c>
      <c r="BF147" s="113"/>
      <c r="BG147" s="113"/>
      <c r="BH147" s="113"/>
      <c r="BI147" s="113"/>
      <c r="BJ147" s="113">
        <v>10</v>
      </c>
      <c r="BK147" s="113"/>
      <c r="BL147" s="113"/>
      <c r="BM147" s="113"/>
      <c r="BN147" s="113"/>
      <c r="BO147" s="113">
        <v>0</v>
      </c>
      <c r="BP147" s="113"/>
      <c r="BQ147" s="113"/>
      <c r="BR147" s="113"/>
      <c r="BS147" s="113"/>
      <c r="BT147" s="113">
        <v>10</v>
      </c>
      <c r="BU147" s="113"/>
      <c r="BV147" s="113"/>
      <c r="BW147" s="113"/>
      <c r="BX147" s="113"/>
    </row>
    <row r="148" spans="1:79" s="25" customFormat="1" ht="45" customHeight="1" x14ac:dyDescent="0.2">
      <c r="A148" s="59">
        <v>11</v>
      </c>
      <c r="B148" s="60"/>
      <c r="C148" s="60"/>
      <c r="D148" s="133" t="s">
        <v>507</v>
      </c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4"/>
      <c r="Q148" s="55" t="s">
        <v>187</v>
      </c>
      <c r="R148" s="55"/>
      <c r="S148" s="55"/>
      <c r="T148" s="55"/>
      <c r="U148" s="55"/>
      <c r="V148" s="133" t="s">
        <v>188</v>
      </c>
      <c r="W148" s="63"/>
      <c r="X148" s="63"/>
      <c r="Y148" s="63"/>
      <c r="Z148" s="63"/>
      <c r="AA148" s="63"/>
      <c r="AB148" s="63"/>
      <c r="AC148" s="63"/>
      <c r="AD148" s="63"/>
      <c r="AE148" s="64"/>
      <c r="AF148" s="113">
        <v>360</v>
      </c>
      <c r="AG148" s="113"/>
      <c r="AH148" s="113"/>
      <c r="AI148" s="113"/>
      <c r="AJ148" s="113"/>
      <c r="AK148" s="113">
        <v>0</v>
      </c>
      <c r="AL148" s="113"/>
      <c r="AM148" s="113"/>
      <c r="AN148" s="113"/>
      <c r="AO148" s="113"/>
      <c r="AP148" s="113">
        <v>360</v>
      </c>
      <c r="AQ148" s="113"/>
      <c r="AR148" s="113"/>
      <c r="AS148" s="113"/>
      <c r="AT148" s="113"/>
      <c r="AU148" s="113">
        <v>398</v>
      </c>
      <c r="AV148" s="113"/>
      <c r="AW148" s="113"/>
      <c r="AX148" s="113"/>
      <c r="AY148" s="113"/>
      <c r="AZ148" s="113">
        <v>0</v>
      </c>
      <c r="BA148" s="113"/>
      <c r="BB148" s="113"/>
      <c r="BC148" s="113"/>
      <c r="BD148" s="113"/>
      <c r="BE148" s="113">
        <v>398</v>
      </c>
      <c r="BF148" s="113"/>
      <c r="BG148" s="113"/>
      <c r="BH148" s="113"/>
      <c r="BI148" s="113"/>
      <c r="BJ148" s="113">
        <v>460</v>
      </c>
      <c r="BK148" s="113"/>
      <c r="BL148" s="113"/>
      <c r="BM148" s="113"/>
      <c r="BN148" s="113"/>
      <c r="BO148" s="113">
        <v>0</v>
      </c>
      <c r="BP148" s="113"/>
      <c r="BQ148" s="113"/>
      <c r="BR148" s="113"/>
      <c r="BS148" s="113"/>
      <c r="BT148" s="113">
        <v>460</v>
      </c>
      <c r="BU148" s="113"/>
      <c r="BV148" s="113"/>
      <c r="BW148" s="113"/>
      <c r="BX148" s="113"/>
    </row>
    <row r="149" spans="1:79" s="6" customFormat="1" ht="15" customHeight="1" x14ac:dyDescent="0.2">
      <c r="A149" s="87">
        <v>0</v>
      </c>
      <c r="B149" s="88"/>
      <c r="C149" s="88"/>
      <c r="D149" s="134" t="s">
        <v>201</v>
      </c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2"/>
      <c r="Q149" s="104"/>
      <c r="R149" s="104"/>
      <c r="S149" s="104"/>
      <c r="T149" s="104"/>
      <c r="U149" s="104"/>
      <c r="V149" s="134"/>
      <c r="W149" s="101"/>
      <c r="X149" s="101"/>
      <c r="Y149" s="101"/>
      <c r="Z149" s="101"/>
      <c r="AA149" s="101"/>
      <c r="AB149" s="101"/>
      <c r="AC149" s="101"/>
      <c r="AD149" s="101"/>
      <c r="AE149" s="102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5"/>
      <c r="AP149" s="105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5"/>
      <c r="BB149" s="105"/>
      <c r="BC149" s="105"/>
      <c r="BD149" s="105"/>
      <c r="BE149" s="105"/>
      <c r="BF149" s="105"/>
      <c r="BG149" s="105"/>
      <c r="BH149" s="105"/>
      <c r="BI149" s="105"/>
      <c r="BJ149" s="105"/>
      <c r="BK149" s="105"/>
      <c r="BL149" s="105"/>
      <c r="BM149" s="105"/>
      <c r="BN149" s="105"/>
      <c r="BO149" s="105"/>
      <c r="BP149" s="105"/>
      <c r="BQ149" s="105"/>
      <c r="BR149" s="105"/>
      <c r="BS149" s="105"/>
      <c r="BT149" s="105"/>
      <c r="BU149" s="105"/>
      <c r="BV149" s="105"/>
      <c r="BW149" s="105"/>
      <c r="BX149" s="105"/>
    </row>
    <row r="150" spans="1:79" s="25" customFormat="1" ht="42.75" customHeight="1" x14ac:dyDescent="0.2">
      <c r="A150" s="59">
        <v>12</v>
      </c>
      <c r="B150" s="60"/>
      <c r="C150" s="60"/>
      <c r="D150" s="133" t="s">
        <v>508</v>
      </c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4"/>
      <c r="Q150" s="55" t="s">
        <v>203</v>
      </c>
      <c r="R150" s="55"/>
      <c r="S150" s="55"/>
      <c r="T150" s="55"/>
      <c r="U150" s="55"/>
      <c r="V150" s="133" t="s">
        <v>316</v>
      </c>
      <c r="W150" s="63"/>
      <c r="X150" s="63"/>
      <c r="Y150" s="63"/>
      <c r="Z150" s="63"/>
      <c r="AA150" s="63"/>
      <c r="AB150" s="63"/>
      <c r="AC150" s="63"/>
      <c r="AD150" s="63"/>
      <c r="AE150" s="64"/>
      <c r="AF150" s="113">
        <v>0</v>
      </c>
      <c r="AG150" s="113"/>
      <c r="AH150" s="113"/>
      <c r="AI150" s="113"/>
      <c r="AJ150" s="113"/>
      <c r="AK150" s="113">
        <v>0</v>
      </c>
      <c r="AL150" s="113"/>
      <c r="AM150" s="113"/>
      <c r="AN150" s="113"/>
      <c r="AO150" s="113"/>
      <c r="AP150" s="113">
        <v>0</v>
      </c>
      <c r="AQ150" s="113"/>
      <c r="AR150" s="113"/>
      <c r="AS150" s="113"/>
      <c r="AT150" s="113"/>
      <c r="AU150" s="113">
        <v>160.5</v>
      </c>
      <c r="AV150" s="113"/>
      <c r="AW150" s="113"/>
      <c r="AX150" s="113"/>
      <c r="AY150" s="113"/>
      <c r="AZ150" s="113">
        <v>0</v>
      </c>
      <c r="BA150" s="113"/>
      <c r="BB150" s="113"/>
      <c r="BC150" s="113"/>
      <c r="BD150" s="113"/>
      <c r="BE150" s="113">
        <v>160.5</v>
      </c>
      <c r="BF150" s="113"/>
      <c r="BG150" s="113"/>
      <c r="BH150" s="113"/>
      <c r="BI150" s="113"/>
      <c r="BJ150" s="113">
        <v>108.2</v>
      </c>
      <c r="BK150" s="113"/>
      <c r="BL150" s="113"/>
      <c r="BM150" s="113"/>
      <c r="BN150" s="113"/>
      <c r="BO150" s="113">
        <v>0</v>
      </c>
      <c r="BP150" s="113"/>
      <c r="BQ150" s="113"/>
      <c r="BR150" s="113"/>
      <c r="BS150" s="113"/>
      <c r="BT150" s="113">
        <v>108.2</v>
      </c>
      <c r="BU150" s="113"/>
      <c r="BV150" s="113"/>
      <c r="BW150" s="113"/>
      <c r="BX150" s="113"/>
    </row>
    <row r="152" spans="1:79" ht="14.25" customHeight="1" x14ac:dyDescent="0.2">
      <c r="A152" s="34" t="s">
        <v>256</v>
      </c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</row>
    <row r="153" spans="1:79" ht="23.1" customHeight="1" x14ac:dyDescent="0.2">
      <c r="A153" s="49" t="s">
        <v>6</v>
      </c>
      <c r="B153" s="50"/>
      <c r="C153" s="50"/>
      <c r="D153" s="55" t="s">
        <v>9</v>
      </c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 t="s">
        <v>8</v>
      </c>
      <c r="R153" s="55"/>
      <c r="S153" s="55"/>
      <c r="T153" s="55"/>
      <c r="U153" s="55"/>
      <c r="V153" s="55" t="s">
        <v>7</v>
      </c>
      <c r="W153" s="55"/>
      <c r="X153" s="55"/>
      <c r="Y153" s="55"/>
      <c r="Z153" s="55"/>
      <c r="AA153" s="55"/>
      <c r="AB153" s="55"/>
      <c r="AC153" s="55"/>
      <c r="AD153" s="55"/>
      <c r="AE153" s="55"/>
      <c r="AF153" s="41" t="s">
        <v>247</v>
      </c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3"/>
      <c r="AU153" s="41" t="s">
        <v>252</v>
      </c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3"/>
    </row>
    <row r="154" spans="1:79" ht="28.5" customHeight="1" x14ac:dyDescent="0.2">
      <c r="A154" s="52"/>
      <c r="B154" s="53"/>
      <c r="C154" s="53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 t="s">
        <v>4</v>
      </c>
      <c r="AG154" s="55"/>
      <c r="AH154" s="55"/>
      <c r="AI154" s="55"/>
      <c r="AJ154" s="55"/>
      <c r="AK154" s="55" t="s">
        <v>3</v>
      </c>
      <c r="AL154" s="55"/>
      <c r="AM154" s="55"/>
      <c r="AN154" s="55"/>
      <c r="AO154" s="55"/>
      <c r="AP154" s="55" t="s">
        <v>123</v>
      </c>
      <c r="AQ154" s="55"/>
      <c r="AR154" s="55"/>
      <c r="AS154" s="55"/>
      <c r="AT154" s="55"/>
      <c r="AU154" s="55" t="s">
        <v>4</v>
      </c>
      <c r="AV154" s="55"/>
      <c r="AW154" s="55"/>
      <c r="AX154" s="55"/>
      <c r="AY154" s="55"/>
      <c r="AZ154" s="55" t="s">
        <v>3</v>
      </c>
      <c r="BA154" s="55"/>
      <c r="BB154" s="55"/>
      <c r="BC154" s="55"/>
      <c r="BD154" s="55"/>
      <c r="BE154" s="55" t="s">
        <v>90</v>
      </c>
      <c r="BF154" s="55"/>
      <c r="BG154" s="55"/>
      <c r="BH154" s="55"/>
      <c r="BI154" s="55"/>
    </row>
    <row r="155" spans="1:79" ht="15" customHeight="1" x14ac:dyDescent="0.2">
      <c r="A155" s="41">
        <v>1</v>
      </c>
      <c r="B155" s="42"/>
      <c r="C155" s="42"/>
      <c r="D155" s="55">
        <v>2</v>
      </c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>
        <v>3</v>
      </c>
      <c r="R155" s="55"/>
      <c r="S155" s="55"/>
      <c r="T155" s="55"/>
      <c r="U155" s="55"/>
      <c r="V155" s="55">
        <v>4</v>
      </c>
      <c r="W155" s="55"/>
      <c r="X155" s="55"/>
      <c r="Y155" s="55"/>
      <c r="Z155" s="55"/>
      <c r="AA155" s="55"/>
      <c r="AB155" s="55"/>
      <c r="AC155" s="55"/>
      <c r="AD155" s="55"/>
      <c r="AE155" s="55"/>
      <c r="AF155" s="55">
        <v>5</v>
      </c>
      <c r="AG155" s="55"/>
      <c r="AH155" s="55"/>
      <c r="AI155" s="55"/>
      <c r="AJ155" s="55"/>
      <c r="AK155" s="55">
        <v>6</v>
      </c>
      <c r="AL155" s="55"/>
      <c r="AM155" s="55"/>
      <c r="AN155" s="55"/>
      <c r="AO155" s="55"/>
      <c r="AP155" s="55">
        <v>7</v>
      </c>
      <c r="AQ155" s="55"/>
      <c r="AR155" s="55"/>
      <c r="AS155" s="55"/>
      <c r="AT155" s="55"/>
      <c r="AU155" s="55">
        <v>8</v>
      </c>
      <c r="AV155" s="55"/>
      <c r="AW155" s="55"/>
      <c r="AX155" s="55"/>
      <c r="AY155" s="55"/>
      <c r="AZ155" s="55">
        <v>9</v>
      </c>
      <c r="BA155" s="55"/>
      <c r="BB155" s="55"/>
      <c r="BC155" s="55"/>
      <c r="BD155" s="55"/>
      <c r="BE155" s="55">
        <v>10</v>
      </c>
      <c r="BF155" s="55"/>
      <c r="BG155" s="55"/>
      <c r="BH155" s="55"/>
      <c r="BI155" s="55"/>
    </row>
    <row r="156" spans="1:79" ht="15.75" hidden="1" customHeight="1" x14ac:dyDescent="0.2">
      <c r="A156" s="69" t="s">
        <v>154</v>
      </c>
      <c r="B156" s="70"/>
      <c r="C156" s="70"/>
      <c r="D156" s="55" t="s">
        <v>57</v>
      </c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 t="s">
        <v>70</v>
      </c>
      <c r="R156" s="55"/>
      <c r="S156" s="55"/>
      <c r="T156" s="55"/>
      <c r="U156" s="55"/>
      <c r="V156" s="55" t="s">
        <v>71</v>
      </c>
      <c r="W156" s="55"/>
      <c r="X156" s="55"/>
      <c r="Y156" s="55"/>
      <c r="Z156" s="55"/>
      <c r="AA156" s="55"/>
      <c r="AB156" s="55"/>
      <c r="AC156" s="55"/>
      <c r="AD156" s="55"/>
      <c r="AE156" s="55"/>
      <c r="AF156" s="76" t="s">
        <v>107</v>
      </c>
      <c r="AG156" s="76"/>
      <c r="AH156" s="76"/>
      <c r="AI156" s="76"/>
      <c r="AJ156" s="76"/>
      <c r="AK156" s="103" t="s">
        <v>108</v>
      </c>
      <c r="AL156" s="103"/>
      <c r="AM156" s="103"/>
      <c r="AN156" s="103"/>
      <c r="AO156" s="103"/>
      <c r="AP156" s="83" t="s">
        <v>122</v>
      </c>
      <c r="AQ156" s="83"/>
      <c r="AR156" s="83"/>
      <c r="AS156" s="83"/>
      <c r="AT156" s="83"/>
      <c r="AU156" s="76" t="s">
        <v>109</v>
      </c>
      <c r="AV156" s="76"/>
      <c r="AW156" s="76"/>
      <c r="AX156" s="76"/>
      <c r="AY156" s="76"/>
      <c r="AZ156" s="103" t="s">
        <v>110</v>
      </c>
      <c r="BA156" s="103"/>
      <c r="BB156" s="103"/>
      <c r="BC156" s="103"/>
      <c r="BD156" s="103"/>
      <c r="BE156" s="83" t="s">
        <v>122</v>
      </c>
      <c r="BF156" s="83"/>
      <c r="BG156" s="83"/>
      <c r="BH156" s="83"/>
      <c r="BI156" s="83"/>
      <c r="CA156" t="s">
        <v>39</v>
      </c>
    </row>
    <row r="157" spans="1:79" s="6" customFormat="1" ht="14.25" x14ac:dyDescent="0.2">
      <c r="A157" s="87">
        <v>0</v>
      </c>
      <c r="B157" s="88"/>
      <c r="C157" s="88"/>
      <c r="D157" s="104" t="s">
        <v>185</v>
      </c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5"/>
      <c r="AP157" s="105"/>
      <c r="AQ157" s="105"/>
      <c r="AR157" s="105"/>
      <c r="AS157" s="105"/>
      <c r="AT157" s="105"/>
      <c r="AU157" s="105"/>
      <c r="AV157" s="105"/>
      <c r="AW157" s="105"/>
      <c r="AX157" s="105"/>
      <c r="AY157" s="105"/>
      <c r="AZ157" s="105"/>
      <c r="BA157" s="105"/>
      <c r="BB157" s="105"/>
      <c r="BC157" s="105"/>
      <c r="BD157" s="105"/>
      <c r="BE157" s="105"/>
      <c r="BF157" s="105"/>
      <c r="BG157" s="105"/>
      <c r="BH157" s="105"/>
      <c r="BI157" s="105"/>
      <c r="CA157" s="6" t="s">
        <v>40</v>
      </c>
    </row>
    <row r="158" spans="1:79" s="25" customFormat="1" ht="28.5" customHeight="1" x14ac:dyDescent="0.2">
      <c r="A158" s="59">
        <v>1</v>
      </c>
      <c r="B158" s="60"/>
      <c r="C158" s="60"/>
      <c r="D158" s="133" t="s">
        <v>498</v>
      </c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4"/>
      <c r="Q158" s="55" t="s">
        <v>187</v>
      </c>
      <c r="R158" s="55"/>
      <c r="S158" s="55"/>
      <c r="T158" s="55"/>
      <c r="U158" s="55"/>
      <c r="V158" s="55" t="s">
        <v>499</v>
      </c>
      <c r="W158" s="55"/>
      <c r="X158" s="55"/>
      <c r="Y158" s="55"/>
      <c r="Z158" s="55"/>
      <c r="AA158" s="55"/>
      <c r="AB158" s="55"/>
      <c r="AC158" s="55"/>
      <c r="AD158" s="55"/>
      <c r="AE158" s="55"/>
      <c r="AF158" s="113">
        <v>1</v>
      </c>
      <c r="AG158" s="113"/>
      <c r="AH158" s="113"/>
      <c r="AI158" s="113"/>
      <c r="AJ158" s="113"/>
      <c r="AK158" s="113">
        <v>0</v>
      </c>
      <c r="AL158" s="113"/>
      <c r="AM158" s="113"/>
      <c r="AN158" s="113"/>
      <c r="AO158" s="113"/>
      <c r="AP158" s="113">
        <v>1</v>
      </c>
      <c r="AQ158" s="113"/>
      <c r="AR158" s="113"/>
      <c r="AS158" s="113"/>
      <c r="AT158" s="113"/>
      <c r="AU158" s="113">
        <v>1</v>
      </c>
      <c r="AV158" s="113"/>
      <c r="AW158" s="113"/>
      <c r="AX158" s="113"/>
      <c r="AY158" s="113"/>
      <c r="AZ158" s="113">
        <v>0</v>
      </c>
      <c r="BA158" s="113"/>
      <c r="BB158" s="113"/>
      <c r="BC158" s="113"/>
      <c r="BD158" s="113"/>
      <c r="BE158" s="113">
        <v>1</v>
      </c>
      <c r="BF158" s="113"/>
      <c r="BG158" s="113"/>
      <c r="BH158" s="113"/>
      <c r="BI158" s="113"/>
    </row>
    <row r="159" spans="1:79" s="6" customFormat="1" ht="45" customHeight="1" x14ac:dyDescent="0.2">
      <c r="A159" s="87">
        <v>0</v>
      </c>
      <c r="B159" s="88"/>
      <c r="C159" s="88"/>
      <c r="D159" s="134" t="s">
        <v>500</v>
      </c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2"/>
      <c r="Q159" s="104" t="s">
        <v>187</v>
      </c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5">
        <v>28</v>
      </c>
      <c r="AG159" s="105"/>
      <c r="AH159" s="105"/>
      <c r="AI159" s="105"/>
      <c r="AJ159" s="105"/>
      <c r="AK159" s="105">
        <v>0</v>
      </c>
      <c r="AL159" s="105"/>
      <c r="AM159" s="105"/>
      <c r="AN159" s="105"/>
      <c r="AO159" s="105"/>
      <c r="AP159" s="105"/>
      <c r="AQ159" s="105"/>
      <c r="AR159" s="105"/>
      <c r="AS159" s="105"/>
      <c r="AT159" s="105"/>
      <c r="AU159" s="105">
        <v>28</v>
      </c>
      <c r="AV159" s="105"/>
      <c r="AW159" s="105"/>
      <c r="AX159" s="105"/>
      <c r="AY159" s="105"/>
      <c r="AZ159" s="105">
        <v>0</v>
      </c>
      <c r="BA159" s="105"/>
      <c r="BB159" s="105"/>
      <c r="BC159" s="105"/>
      <c r="BD159" s="105"/>
      <c r="BE159" s="105"/>
      <c r="BF159" s="105"/>
      <c r="BG159" s="105"/>
      <c r="BH159" s="105"/>
      <c r="BI159" s="105"/>
    </row>
    <row r="160" spans="1:79" s="25" customFormat="1" ht="28.5" customHeight="1" x14ac:dyDescent="0.2">
      <c r="A160" s="59">
        <v>2</v>
      </c>
      <c r="B160" s="60"/>
      <c r="C160" s="60"/>
      <c r="D160" s="133" t="s">
        <v>189</v>
      </c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4"/>
      <c r="Q160" s="55" t="s">
        <v>187</v>
      </c>
      <c r="R160" s="55"/>
      <c r="S160" s="55"/>
      <c r="T160" s="55"/>
      <c r="U160" s="55"/>
      <c r="V160" s="133" t="s">
        <v>296</v>
      </c>
      <c r="W160" s="63"/>
      <c r="X160" s="63"/>
      <c r="Y160" s="63"/>
      <c r="Z160" s="63"/>
      <c r="AA160" s="63"/>
      <c r="AB160" s="63"/>
      <c r="AC160" s="63"/>
      <c r="AD160" s="63"/>
      <c r="AE160" s="64"/>
      <c r="AF160" s="113">
        <v>1</v>
      </c>
      <c r="AG160" s="113"/>
      <c r="AH160" s="113"/>
      <c r="AI160" s="113"/>
      <c r="AJ160" s="113"/>
      <c r="AK160" s="113">
        <v>0</v>
      </c>
      <c r="AL160" s="113"/>
      <c r="AM160" s="113"/>
      <c r="AN160" s="113"/>
      <c r="AO160" s="113"/>
      <c r="AP160" s="113">
        <v>1</v>
      </c>
      <c r="AQ160" s="113"/>
      <c r="AR160" s="113"/>
      <c r="AS160" s="113"/>
      <c r="AT160" s="113"/>
      <c r="AU160" s="113">
        <v>1</v>
      </c>
      <c r="AV160" s="113"/>
      <c r="AW160" s="113"/>
      <c r="AX160" s="113"/>
      <c r="AY160" s="113"/>
      <c r="AZ160" s="113">
        <v>0</v>
      </c>
      <c r="BA160" s="113"/>
      <c r="BB160" s="113"/>
      <c r="BC160" s="113"/>
      <c r="BD160" s="113"/>
      <c r="BE160" s="113">
        <v>1</v>
      </c>
      <c r="BF160" s="113"/>
      <c r="BG160" s="113"/>
      <c r="BH160" s="113"/>
      <c r="BI160" s="113"/>
    </row>
    <row r="161" spans="1:64" s="25" customFormat="1" ht="28.5" customHeight="1" x14ac:dyDescent="0.2">
      <c r="A161" s="59">
        <v>3</v>
      </c>
      <c r="B161" s="60"/>
      <c r="C161" s="60"/>
      <c r="D161" s="133" t="s">
        <v>482</v>
      </c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4"/>
      <c r="Q161" s="55" t="s">
        <v>187</v>
      </c>
      <c r="R161" s="55"/>
      <c r="S161" s="55"/>
      <c r="T161" s="55"/>
      <c r="U161" s="55"/>
      <c r="V161" s="133" t="s">
        <v>296</v>
      </c>
      <c r="W161" s="63"/>
      <c r="X161" s="63"/>
      <c r="Y161" s="63"/>
      <c r="Z161" s="63"/>
      <c r="AA161" s="63"/>
      <c r="AB161" s="63"/>
      <c r="AC161" s="63"/>
      <c r="AD161" s="63"/>
      <c r="AE161" s="64"/>
      <c r="AF161" s="113">
        <v>27</v>
      </c>
      <c r="AG161" s="113"/>
      <c r="AH161" s="113"/>
      <c r="AI161" s="113"/>
      <c r="AJ161" s="113"/>
      <c r="AK161" s="113">
        <v>0</v>
      </c>
      <c r="AL161" s="113"/>
      <c r="AM161" s="113"/>
      <c r="AN161" s="113"/>
      <c r="AO161" s="113"/>
      <c r="AP161" s="113">
        <v>27</v>
      </c>
      <c r="AQ161" s="113"/>
      <c r="AR161" s="113"/>
      <c r="AS161" s="113"/>
      <c r="AT161" s="113"/>
      <c r="AU161" s="113">
        <v>27</v>
      </c>
      <c r="AV161" s="113"/>
      <c r="AW161" s="113"/>
      <c r="AX161" s="113"/>
      <c r="AY161" s="113"/>
      <c r="AZ161" s="113">
        <v>0</v>
      </c>
      <c r="BA161" s="113"/>
      <c r="BB161" s="113"/>
      <c r="BC161" s="113"/>
      <c r="BD161" s="113"/>
      <c r="BE161" s="113">
        <v>27</v>
      </c>
      <c r="BF161" s="113"/>
      <c r="BG161" s="113"/>
      <c r="BH161" s="113"/>
      <c r="BI161" s="113"/>
    </row>
    <row r="162" spans="1:64" s="6" customFormat="1" ht="15" customHeight="1" x14ac:dyDescent="0.2">
      <c r="A162" s="87">
        <v>0</v>
      </c>
      <c r="B162" s="88"/>
      <c r="C162" s="88"/>
      <c r="D162" s="134" t="s">
        <v>501</v>
      </c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2"/>
      <c r="Q162" s="104" t="s">
        <v>187</v>
      </c>
      <c r="R162" s="104"/>
      <c r="S162" s="104"/>
      <c r="T162" s="104"/>
      <c r="U162" s="104"/>
      <c r="V162" s="134"/>
      <c r="W162" s="101"/>
      <c r="X162" s="101"/>
      <c r="Y162" s="101"/>
      <c r="Z162" s="101"/>
      <c r="AA162" s="101"/>
      <c r="AB162" s="101"/>
      <c r="AC162" s="101"/>
      <c r="AD162" s="101"/>
      <c r="AE162" s="102"/>
      <c r="AF162" s="105">
        <v>28</v>
      </c>
      <c r="AG162" s="105"/>
      <c r="AH162" s="105"/>
      <c r="AI162" s="105"/>
      <c r="AJ162" s="105"/>
      <c r="AK162" s="105">
        <v>0</v>
      </c>
      <c r="AL162" s="105"/>
      <c r="AM162" s="105"/>
      <c r="AN162" s="105"/>
      <c r="AO162" s="105"/>
      <c r="AP162" s="105"/>
      <c r="AQ162" s="105"/>
      <c r="AR162" s="105"/>
      <c r="AS162" s="105"/>
      <c r="AT162" s="105"/>
      <c r="AU162" s="105">
        <v>28</v>
      </c>
      <c r="AV162" s="105"/>
      <c r="AW162" s="105"/>
      <c r="AX162" s="105"/>
      <c r="AY162" s="105"/>
      <c r="AZ162" s="105">
        <v>0</v>
      </c>
      <c r="BA162" s="105"/>
      <c r="BB162" s="105"/>
      <c r="BC162" s="105"/>
      <c r="BD162" s="105"/>
      <c r="BE162" s="105"/>
      <c r="BF162" s="105"/>
      <c r="BG162" s="105"/>
      <c r="BH162" s="105"/>
      <c r="BI162" s="105"/>
    </row>
    <row r="163" spans="1:64" s="25" customFormat="1" ht="28.5" customHeight="1" x14ac:dyDescent="0.2">
      <c r="A163" s="59">
        <v>4</v>
      </c>
      <c r="B163" s="60"/>
      <c r="C163" s="60"/>
      <c r="D163" s="133" t="s">
        <v>189</v>
      </c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4"/>
      <c r="Q163" s="55" t="s">
        <v>187</v>
      </c>
      <c r="R163" s="55"/>
      <c r="S163" s="55"/>
      <c r="T163" s="55"/>
      <c r="U163" s="55"/>
      <c r="V163" s="133" t="s">
        <v>296</v>
      </c>
      <c r="W163" s="63"/>
      <c r="X163" s="63"/>
      <c r="Y163" s="63"/>
      <c r="Z163" s="63"/>
      <c r="AA163" s="63"/>
      <c r="AB163" s="63"/>
      <c r="AC163" s="63"/>
      <c r="AD163" s="63"/>
      <c r="AE163" s="64"/>
      <c r="AF163" s="113">
        <v>1</v>
      </c>
      <c r="AG163" s="113"/>
      <c r="AH163" s="113"/>
      <c r="AI163" s="113"/>
      <c r="AJ163" s="113"/>
      <c r="AK163" s="113">
        <v>0</v>
      </c>
      <c r="AL163" s="113"/>
      <c r="AM163" s="113"/>
      <c r="AN163" s="113"/>
      <c r="AO163" s="113"/>
      <c r="AP163" s="113">
        <v>1</v>
      </c>
      <c r="AQ163" s="113"/>
      <c r="AR163" s="113"/>
      <c r="AS163" s="113"/>
      <c r="AT163" s="113"/>
      <c r="AU163" s="113">
        <v>1</v>
      </c>
      <c r="AV163" s="113"/>
      <c r="AW163" s="113"/>
      <c r="AX163" s="113"/>
      <c r="AY163" s="113"/>
      <c r="AZ163" s="113">
        <v>0</v>
      </c>
      <c r="BA163" s="113"/>
      <c r="BB163" s="113"/>
      <c r="BC163" s="113"/>
      <c r="BD163" s="113"/>
      <c r="BE163" s="113">
        <v>1</v>
      </c>
      <c r="BF163" s="113"/>
      <c r="BG163" s="113"/>
      <c r="BH163" s="113"/>
      <c r="BI163" s="113"/>
    </row>
    <row r="164" spans="1:64" s="25" customFormat="1" ht="28.5" customHeight="1" x14ac:dyDescent="0.2">
      <c r="A164" s="59">
        <v>5</v>
      </c>
      <c r="B164" s="60"/>
      <c r="C164" s="60"/>
      <c r="D164" s="133" t="s">
        <v>482</v>
      </c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4"/>
      <c r="Q164" s="55" t="s">
        <v>187</v>
      </c>
      <c r="R164" s="55"/>
      <c r="S164" s="55"/>
      <c r="T164" s="55"/>
      <c r="U164" s="55"/>
      <c r="V164" s="133" t="s">
        <v>296</v>
      </c>
      <c r="W164" s="63"/>
      <c r="X164" s="63"/>
      <c r="Y164" s="63"/>
      <c r="Z164" s="63"/>
      <c r="AA164" s="63"/>
      <c r="AB164" s="63"/>
      <c r="AC164" s="63"/>
      <c r="AD164" s="63"/>
      <c r="AE164" s="64"/>
      <c r="AF164" s="113">
        <v>27</v>
      </c>
      <c r="AG164" s="113"/>
      <c r="AH164" s="113"/>
      <c r="AI164" s="113"/>
      <c r="AJ164" s="113"/>
      <c r="AK164" s="113">
        <v>0</v>
      </c>
      <c r="AL164" s="113"/>
      <c r="AM164" s="113"/>
      <c r="AN164" s="113"/>
      <c r="AO164" s="113"/>
      <c r="AP164" s="113">
        <v>27</v>
      </c>
      <c r="AQ164" s="113"/>
      <c r="AR164" s="113"/>
      <c r="AS164" s="113"/>
      <c r="AT164" s="113"/>
      <c r="AU164" s="113">
        <v>27</v>
      </c>
      <c r="AV164" s="113"/>
      <c r="AW164" s="113"/>
      <c r="AX164" s="113"/>
      <c r="AY164" s="113"/>
      <c r="AZ164" s="113">
        <v>0</v>
      </c>
      <c r="BA164" s="113"/>
      <c r="BB164" s="113"/>
      <c r="BC164" s="113"/>
      <c r="BD164" s="113"/>
      <c r="BE164" s="113">
        <v>27</v>
      </c>
      <c r="BF164" s="113"/>
      <c r="BG164" s="113"/>
      <c r="BH164" s="113"/>
      <c r="BI164" s="113"/>
    </row>
    <row r="165" spans="1:64" s="25" customFormat="1" ht="15" customHeight="1" x14ac:dyDescent="0.2">
      <c r="A165" s="59">
        <v>6</v>
      </c>
      <c r="B165" s="60"/>
      <c r="C165" s="60"/>
      <c r="D165" s="133" t="s">
        <v>502</v>
      </c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4"/>
      <c r="Q165" s="55" t="s">
        <v>187</v>
      </c>
      <c r="R165" s="55"/>
      <c r="S165" s="55"/>
      <c r="T165" s="55"/>
      <c r="U165" s="55"/>
      <c r="V165" s="133" t="s">
        <v>460</v>
      </c>
      <c r="W165" s="63"/>
      <c r="X165" s="63"/>
      <c r="Y165" s="63"/>
      <c r="Z165" s="63"/>
      <c r="AA165" s="63"/>
      <c r="AB165" s="63"/>
      <c r="AC165" s="63"/>
      <c r="AD165" s="63"/>
      <c r="AE165" s="64"/>
      <c r="AF165" s="113">
        <v>0</v>
      </c>
      <c r="AG165" s="113"/>
      <c r="AH165" s="113"/>
      <c r="AI165" s="113"/>
      <c r="AJ165" s="113"/>
      <c r="AK165" s="113">
        <v>0</v>
      </c>
      <c r="AL165" s="113"/>
      <c r="AM165" s="113"/>
      <c r="AN165" s="113"/>
      <c r="AO165" s="113"/>
      <c r="AP165" s="113">
        <v>0</v>
      </c>
      <c r="AQ165" s="113"/>
      <c r="AR165" s="113"/>
      <c r="AS165" s="113"/>
      <c r="AT165" s="113"/>
      <c r="AU165" s="113">
        <v>0</v>
      </c>
      <c r="AV165" s="113"/>
      <c r="AW165" s="113"/>
      <c r="AX165" s="113"/>
      <c r="AY165" s="113"/>
      <c r="AZ165" s="113">
        <v>0</v>
      </c>
      <c r="BA165" s="113"/>
      <c r="BB165" s="113"/>
      <c r="BC165" s="113"/>
      <c r="BD165" s="113"/>
      <c r="BE165" s="113">
        <v>0</v>
      </c>
      <c r="BF165" s="113"/>
      <c r="BG165" s="113"/>
      <c r="BH165" s="113"/>
      <c r="BI165" s="113"/>
    </row>
    <row r="166" spans="1:64" s="6" customFormat="1" ht="14.25" x14ac:dyDescent="0.2">
      <c r="A166" s="87">
        <v>0</v>
      </c>
      <c r="B166" s="88"/>
      <c r="C166" s="88"/>
      <c r="D166" s="134" t="s">
        <v>194</v>
      </c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2"/>
      <c r="Q166" s="104"/>
      <c r="R166" s="104"/>
      <c r="S166" s="104"/>
      <c r="T166" s="104"/>
      <c r="U166" s="104"/>
      <c r="V166" s="134"/>
      <c r="W166" s="101"/>
      <c r="X166" s="101"/>
      <c r="Y166" s="101"/>
      <c r="Z166" s="101"/>
      <c r="AA166" s="101"/>
      <c r="AB166" s="101"/>
      <c r="AC166" s="101"/>
      <c r="AD166" s="101"/>
      <c r="AE166" s="102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5"/>
      <c r="AP166" s="105"/>
      <c r="AQ166" s="105"/>
      <c r="AR166" s="105"/>
      <c r="AS166" s="105"/>
      <c r="AT166" s="105"/>
      <c r="AU166" s="105"/>
      <c r="AV166" s="105"/>
      <c r="AW166" s="105"/>
      <c r="AX166" s="105"/>
      <c r="AY166" s="105"/>
      <c r="AZ166" s="105"/>
      <c r="BA166" s="105"/>
      <c r="BB166" s="105"/>
      <c r="BC166" s="105"/>
      <c r="BD166" s="105"/>
      <c r="BE166" s="105"/>
      <c r="BF166" s="105"/>
      <c r="BG166" s="105"/>
      <c r="BH166" s="105"/>
      <c r="BI166" s="105"/>
    </row>
    <row r="167" spans="1:64" s="25" customFormat="1" ht="28.5" customHeight="1" x14ac:dyDescent="0.2">
      <c r="A167" s="59">
        <v>7</v>
      </c>
      <c r="B167" s="60"/>
      <c r="C167" s="60"/>
      <c r="D167" s="133" t="s">
        <v>503</v>
      </c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4"/>
      <c r="Q167" s="55" t="s">
        <v>187</v>
      </c>
      <c r="R167" s="55"/>
      <c r="S167" s="55"/>
      <c r="T167" s="55"/>
      <c r="U167" s="55"/>
      <c r="V167" s="133" t="s">
        <v>188</v>
      </c>
      <c r="W167" s="63"/>
      <c r="X167" s="63"/>
      <c r="Y167" s="63"/>
      <c r="Z167" s="63"/>
      <c r="AA167" s="63"/>
      <c r="AB167" s="63"/>
      <c r="AC167" s="63"/>
      <c r="AD167" s="63"/>
      <c r="AE167" s="64"/>
      <c r="AF167" s="113">
        <v>48</v>
      </c>
      <c r="AG167" s="113"/>
      <c r="AH167" s="113"/>
      <c r="AI167" s="113"/>
      <c r="AJ167" s="113"/>
      <c r="AK167" s="113">
        <v>0</v>
      </c>
      <c r="AL167" s="113"/>
      <c r="AM167" s="113"/>
      <c r="AN167" s="113"/>
      <c r="AO167" s="113"/>
      <c r="AP167" s="113">
        <v>48</v>
      </c>
      <c r="AQ167" s="113"/>
      <c r="AR167" s="113"/>
      <c r="AS167" s="113"/>
      <c r="AT167" s="113"/>
      <c r="AU167" s="113">
        <v>48</v>
      </c>
      <c r="AV167" s="113"/>
      <c r="AW167" s="113"/>
      <c r="AX167" s="113"/>
      <c r="AY167" s="113"/>
      <c r="AZ167" s="113">
        <v>0</v>
      </c>
      <c r="BA167" s="113"/>
      <c r="BB167" s="113"/>
      <c r="BC167" s="113"/>
      <c r="BD167" s="113"/>
      <c r="BE167" s="113">
        <v>48</v>
      </c>
      <c r="BF167" s="113"/>
      <c r="BG167" s="113"/>
      <c r="BH167" s="113"/>
      <c r="BI167" s="113"/>
    </row>
    <row r="168" spans="1:64" s="25" customFormat="1" ht="30" customHeight="1" x14ac:dyDescent="0.2">
      <c r="A168" s="59">
        <v>8</v>
      </c>
      <c r="B168" s="60"/>
      <c r="C168" s="60"/>
      <c r="D168" s="133" t="s">
        <v>504</v>
      </c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4"/>
      <c r="Q168" s="55" t="s">
        <v>187</v>
      </c>
      <c r="R168" s="55"/>
      <c r="S168" s="55"/>
      <c r="T168" s="55"/>
      <c r="U168" s="55"/>
      <c r="V168" s="133" t="s">
        <v>188</v>
      </c>
      <c r="W168" s="63"/>
      <c r="X168" s="63"/>
      <c r="Y168" s="63"/>
      <c r="Z168" s="63"/>
      <c r="AA168" s="63"/>
      <c r="AB168" s="63"/>
      <c r="AC168" s="63"/>
      <c r="AD168" s="63"/>
      <c r="AE168" s="64"/>
      <c r="AF168" s="113">
        <v>2298</v>
      </c>
      <c r="AG168" s="113"/>
      <c r="AH168" s="113"/>
      <c r="AI168" s="113"/>
      <c r="AJ168" s="113"/>
      <c r="AK168" s="113">
        <v>0</v>
      </c>
      <c r="AL168" s="113"/>
      <c r="AM168" s="113"/>
      <c r="AN168" s="113"/>
      <c r="AO168" s="113"/>
      <c r="AP168" s="113">
        <v>2298</v>
      </c>
      <c r="AQ168" s="113"/>
      <c r="AR168" s="113"/>
      <c r="AS168" s="113"/>
      <c r="AT168" s="113"/>
      <c r="AU168" s="113">
        <v>2298</v>
      </c>
      <c r="AV168" s="113"/>
      <c r="AW168" s="113"/>
      <c r="AX168" s="113"/>
      <c r="AY168" s="113"/>
      <c r="AZ168" s="113">
        <v>0</v>
      </c>
      <c r="BA168" s="113"/>
      <c r="BB168" s="113"/>
      <c r="BC168" s="113"/>
      <c r="BD168" s="113"/>
      <c r="BE168" s="113">
        <v>2298</v>
      </c>
      <c r="BF168" s="113"/>
      <c r="BG168" s="113"/>
      <c r="BH168" s="113"/>
      <c r="BI168" s="113"/>
    </row>
    <row r="169" spans="1:64" s="25" customFormat="1" ht="30" customHeight="1" x14ac:dyDescent="0.2">
      <c r="A169" s="59">
        <v>9</v>
      </c>
      <c r="B169" s="60"/>
      <c r="C169" s="60"/>
      <c r="D169" s="133" t="s">
        <v>505</v>
      </c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4"/>
      <c r="Q169" s="55" t="s">
        <v>187</v>
      </c>
      <c r="R169" s="55"/>
      <c r="S169" s="55"/>
      <c r="T169" s="55"/>
      <c r="U169" s="55"/>
      <c r="V169" s="133" t="s">
        <v>188</v>
      </c>
      <c r="W169" s="63"/>
      <c r="X169" s="63"/>
      <c r="Y169" s="63"/>
      <c r="Z169" s="63"/>
      <c r="AA169" s="63"/>
      <c r="AB169" s="63"/>
      <c r="AC169" s="63"/>
      <c r="AD169" s="63"/>
      <c r="AE169" s="64"/>
      <c r="AF169" s="113">
        <v>66</v>
      </c>
      <c r="AG169" s="113"/>
      <c r="AH169" s="113"/>
      <c r="AI169" s="113"/>
      <c r="AJ169" s="113"/>
      <c r="AK169" s="113">
        <v>0</v>
      </c>
      <c r="AL169" s="113"/>
      <c r="AM169" s="113"/>
      <c r="AN169" s="113"/>
      <c r="AO169" s="113"/>
      <c r="AP169" s="113">
        <v>66</v>
      </c>
      <c r="AQ169" s="113"/>
      <c r="AR169" s="113"/>
      <c r="AS169" s="113"/>
      <c r="AT169" s="113"/>
      <c r="AU169" s="113">
        <v>66</v>
      </c>
      <c r="AV169" s="113"/>
      <c r="AW169" s="113"/>
      <c r="AX169" s="113"/>
      <c r="AY169" s="113"/>
      <c r="AZ169" s="113">
        <v>0</v>
      </c>
      <c r="BA169" s="113"/>
      <c r="BB169" s="113"/>
      <c r="BC169" s="113"/>
      <c r="BD169" s="113"/>
      <c r="BE169" s="113">
        <v>66</v>
      </c>
      <c r="BF169" s="113"/>
      <c r="BG169" s="113"/>
      <c r="BH169" s="113"/>
      <c r="BI169" s="113"/>
    </row>
    <row r="170" spans="1:64" s="6" customFormat="1" ht="14.25" x14ac:dyDescent="0.2">
      <c r="A170" s="87">
        <v>0</v>
      </c>
      <c r="B170" s="88"/>
      <c r="C170" s="88"/>
      <c r="D170" s="134" t="s">
        <v>197</v>
      </c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2"/>
      <c r="Q170" s="104"/>
      <c r="R170" s="104"/>
      <c r="S170" s="104"/>
      <c r="T170" s="104"/>
      <c r="U170" s="104"/>
      <c r="V170" s="134"/>
      <c r="W170" s="101"/>
      <c r="X170" s="101"/>
      <c r="Y170" s="101"/>
      <c r="Z170" s="101"/>
      <c r="AA170" s="101"/>
      <c r="AB170" s="101"/>
      <c r="AC170" s="101"/>
      <c r="AD170" s="101"/>
      <c r="AE170" s="102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5"/>
      <c r="AP170" s="105"/>
      <c r="AQ170" s="105"/>
      <c r="AR170" s="105"/>
      <c r="AS170" s="105"/>
      <c r="AT170" s="105"/>
      <c r="AU170" s="105"/>
      <c r="AV170" s="105"/>
      <c r="AW170" s="105"/>
      <c r="AX170" s="105"/>
      <c r="AY170" s="105"/>
      <c r="AZ170" s="105"/>
      <c r="BA170" s="105"/>
      <c r="BB170" s="105"/>
      <c r="BC170" s="105"/>
      <c r="BD170" s="105"/>
      <c r="BE170" s="105"/>
      <c r="BF170" s="105"/>
      <c r="BG170" s="105"/>
      <c r="BH170" s="105"/>
      <c r="BI170" s="105"/>
    </row>
    <row r="171" spans="1:64" s="25" customFormat="1" ht="42.75" customHeight="1" x14ac:dyDescent="0.2">
      <c r="A171" s="59">
        <v>10</v>
      </c>
      <c r="B171" s="60"/>
      <c r="C171" s="60"/>
      <c r="D171" s="133" t="s">
        <v>506</v>
      </c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4"/>
      <c r="Q171" s="55" t="s">
        <v>187</v>
      </c>
      <c r="R171" s="55"/>
      <c r="S171" s="55"/>
      <c r="T171" s="55"/>
      <c r="U171" s="55"/>
      <c r="V171" s="133" t="s">
        <v>188</v>
      </c>
      <c r="W171" s="63"/>
      <c r="X171" s="63"/>
      <c r="Y171" s="63"/>
      <c r="Z171" s="63"/>
      <c r="AA171" s="63"/>
      <c r="AB171" s="63"/>
      <c r="AC171" s="63"/>
      <c r="AD171" s="63"/>
      <c r="AE171" s="64"/>
      <c r="AF171" s="113">
        <v>10</v>
      </c>
      <c r="AG171" s="113"/>
      <c r="AH171" s="113"/>
      <c r="AI171" s="113"/>
      <c r="AJ171" s="113"/>
      <c r="AK171" s="113">
        <v>0</v>
      </c>
      <c r="AL171" s="113"/>
      <c r="AM171" s="113"/>
      <c r="AN171" s="113"/>
      <c r="AO171" s="113"/>
      <c r="AP171" s="113">
        <v>10</v>
      </c>
      <c r="AQ171" s="113"/>
      <c r="AR171" s="113"/>
      <c r="AS171" s="113"/>
      <c r="AT171" s="113"/>
      <c r="AU171" s="113">
        <v>10</v>
      </c>
      <c r="AV171" s="113"/>
      <c r="AW171" s="113"/>
      <c r="AX171" s="113"/>
      <c r="AY171" s="113"/>
      <c r="AZ171" s="113">
        <v>0</v>
      </c>
      <c r="BA171" s="113"/>
      <c r="BB171" s="113"/>
      <c r="BC171" s="113"/>
      <c r="BD171" s="113"/>
      <c r="BE171" s="113">
        <v>10</v>
      </c>
      <c r="BF171" s="113"/>
      <c r="BG171" s="113"/>
      <c r="BH171" s="113"/>
      <c r="BI171" s="113"/>
    </row>
    <row r="172" spans="1:64" s="25" customFormat="1" ht="45" customHeight="1" x14ac:dyDescent="0.2">
      <c r="A172" s="59">
        <v>11</v>
      </c>
      <c r="B172" s="60"/>
      <c r="C172" s="60"/>
      <c r="D172" s="133" t="s">
        <v>507</v>
      </c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4"/>
      <c r="Q172" s="55" t="s">
        <v>187</v>
      </c>
      <c r="R172" s="55"/>
      <c r="S172" s="55"/>
      <c r="T172" s="55"/>
      <c r="U172" s="55"/>
      <c r="V172" s="133" t="s">
        <v>188</v>
      </c>
      <c r="W172" s="63"/>
      <c r="X172" s="63"/>
      <c r="Y172" s="63"/>
      <c r="Z172" s="63"/>
      <c r="AA172" s="63"/>
      <c r="AB172" s="63"/>
      <c r="AC172" s="63"/>
      <c r="AD172" s="63"/>
      <c r="AE172" s="64"/>
      <c r="AF172" s="113">
        <v>460</v>
      </c>
      <c r="AG172" s="113"/>
      <c r="AH172" s="113"/>
      <c r="AI172" s="113"/>
      <c r="AJ172" s="113"/>
      <c r="AK172" s="113">
        <v>0</v>
      </c>
      <c r="AL172" s="113"/>
      <c r="AM172" s="113"/>
      <c r="AN172" s="113"/>
      <c r="AO172" s="113"/>
      <c r="AP172" s="113">
        <v>460</v>
      </c>
      <c r="AQ172" s="113"/>
      <c r="AR172" s="113"/>
      <c r="AS172" s="113"/>
      <c r="AT172" s="113"/>
      <c r="AU172" s="113">
        <v>460</v>
      </c>
      <c r="AV172" s="113"/>
      <c r="AW172" s="113"/>
      <c r="AX172" s="113"/>
      <c r="AY172" s="113"/>
      <c r="AZ172" s="113">
        <v>0</v>
      </c>
      <c r="BA172" s="113"/>
      <c r="BB172" s="113"/>
      <c r="BC172" s="113"/>
      <c r="BD172" s="113"/>
      <c r="BE172" s="113">
        <v>460</v>
      </c>
      <c r="BF172" s="113"/>
      <c r="BG172" s="113"/>
      <c r="BH172" s="113"/>
      <c r="BI172" s="113"/>
    </row>
    <row r="173" spans="1:64" s="6" customFormat="1" ht="14.25" x14ac:dyDescent="0.2">
      <c r="A173" s="87">
        <v>0</v>
      </c>
      <c r="B173" s="88"/>
      <c r="C173" s="88"/>
      <c r="D173" s="134" t="s">
        <v>201</v>
      </c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2"/>
      <c r="Q173" s="104"/>
      <c r="R173" s="104"/>
      <c r="S173" s="104"/>
      <c r="T173" s="104"/>
      <c r="U173" s="104"/>
      <c r="V173" s="134"/>
      <c r="W173" s="101"/>
      <c r="X173" s="101"/>
      <c r="Y173" s="101"/>
      <c r="Z173" s="101"/>
      <c r="AA173" s="101"/>
      <c r="AB173" s="101"/>
      <c r="AC173" s="101"/>
      <c r="AD173" s="101"/>
      <c r="AE173" s="102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5"/>
      <c r="AP173" s="105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5"/>
      <c r="BB173" s="105"/>
      <c r="BC173" s="105"/>
      <c r="BD173" s="105"/>
      <c r="BE173" s="105"/>
      <c r="BF173" s="105"/>
      <c r="BG173" s="105"/>
      <c r="BH173" s="105"/>
      <c r="BI173" s="105"/>
    </row>
    <row r="174" spans="1:64" s="25" customFormat="1" ht="42.75" customHeight="1" x14ac:dyDescent="0.2">
      <c r="A174" s="59">
        <v>12</v>
      </c>
      <c r="B174" s="60"/>
      <c r="C174" s="60"/>
      <c r="D174" s="133" t="s">
        <v>508</v>
      </c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4"/>
      <c r="Q174" s="55" t="s">
        <v>203</v>
      </c>
      <c r="R174" s="55"/>
      <c r="S174" s="55"/>
      <c r="T174" s="55"/>
      <c r="U174" s="55"/>
      <c r="V174" s="133" t="s">
        <v>316</v>
      </c>
      <c r="W174" s="63"/>
      <c r="X174" s="63"/>
      <c r="Y174" s="63"/>
      <c r="Z174" s="63"/>
      <c r="AA174" s="63"/>
      <c r="AB174" s="63"/>
      <c r="AC174" s="63"/>
      <c r="AD174" s="63"/>
      <c r="AE174" s="64"/>
      <c r="AF174" s="113">
        <v>108.2</v>
      </c>
      <c r="AG174" s="113"/>
      <c r="AH174" s="113"/>
      <c r="AI174" s="113"/>
      <c r="AJ174" s="113"/>
      <c r="AK174" s="113">
        <v>0</v>
      </c>
      <c r="AL174" s="113"/>
      <c r="AM174" s="113"/>
      <c r="AN174" s="113"/>
      <c r="AO174" s="113"/>
      <c r="AP174" s="113">
        <v>108.2</v>
      </c>
      <c r="AQ174" s="113"/>
      <c r="AR174" s="113"/>
      <c r="AS174" s="113"/>
      <c r="AT174" s="113"/>
      <c r="AU174" s="113">
        <v>108.2</v>
      </c>
      <c r="AV174" s="113"/>
      <c r="AW174" s="113"/>
      <c r="AX174" s="113"/>
      <c r="AY174" s="113"/>
      <c r="AZ174" s="113">
        <v>0</v>
      </c>
      <c r="BA174" s="113"/>
      <c r="BB174" s="113"/>
      <c r="BC174" s="113"/>
      <c r="BD174" s="113"/>
      <c r="BE174" s="113">
        <v>108.2</v>
      </c>
      <c r="BF174" s="113"/>
      <c r="BG174" s="113"/>
      <c r="BH174" s="113"/>
      <c r="BI174" s="113"/>
    </row>
    <row r="176" spans="1:64" ht="14.25" customHeight="1" x14ac:dyDescent="0.2">
      <c r="A176" s="34" t="s">
        <v>124</v>
      </c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</row>
    <row r="177" spans="1:79" ht="15" customHeight="1" x14ac:dyDescent="0.2">
      <c r="A177" s="75" t="s">
        <v>225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5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</row>
    <row r="178" spans="1:79" ht="12.95" customHeight="1" x14ac:dyDescent="0.2">
      <c r="A178" s="49" t="s">
        <v>19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1"/>
      <c r="U178" s="55" t="s">
        <v>226</v>
      </c>
      <c r="V178" s="55"/>
      <c r="W178" s="55"/>
      <c r="X178" s="55"/>
      <c r="Y178" s="55"/>
      <c r="Z178" s="55"/>
      <c r="AA178" s="55"/>
      <c r="AB178" s="55"/>
      <c r="AC178" s="55"/>
      <c r="AD178" s="55"/>
      <c r="AE178" s="55" t="s">
        <v>229</v>
      </c>
      <c r="AF178" s="55"/>
      <c r="AG178" s="55"/>
      <c r="AH178" s="55"/>
      <c r="AI178" s="55"/>
      <c r="AJ178" s="55"/>
      <c r="AK178" s="55"/>
      <c r="AL178" s="55"/>
      <c r="AM178" s="55"/>
      <c r="AN178" s="55"/>
      <c r="AO178" s="55" t="s">
        <v>236</v>
      </c>
      <c r="AP178" s="55"/>
      <c r="AQ178" s="55"/>
      <c r="AR178" s="55"/>
      <c r="AS178" s="55"/>
      <c r="AT178" s="55"/>
      <c r="AU178" s="55"/>
      <c r="AV178" s="55"/>
      <c r="AW178" s="55"/>
      <c r="AX178" s="55"/>
      <c r="AY178" s="55" t="s">
        <v>247</v>
      </c>
      <c r="AZ178" s="55"/>
      <c r="BA178" s="55"/>
      <c r="BB178" s="55"/>
      <c r="BC178" s="55"/>
      <c r="BD178" s="55"/>
      <c r="BE178" s="55"/>
      <c r="BF178" s="55"/>
      <c r="BG178" s="55"/>
      <c r="BH178" s="55"/>
      <c r="BI178" s="55" t="s">
        <v>252</v>
      </c>
      <c r="BJ178" s="55"/>
      <c r="BK178" s="55"/>
      <c r="BL178" s="55"/>
      <c r="BM178" s="55"/>
      <c r="BN178" s="55"/>
      <c r="BO178" s="55"/>
      <c r="BP178" s="55"/>
      <c r="BQ178" s="55"/>
      <c r="BR178" s="55"/>
    </row>
    <row r="179" spans="1:79" ht="30" customHeight="1" x14ac:dyDescent="0.2">
      <c r="A179" s="52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4"/>
      <c r="U179" s="55" t="s">
        <v>4</v>
      </c>
      <c r="V179" s="55"/>
      <c r="W179" s="55"/>
      <c r="X179" s="55"/>
      <c r="Y179" s="55"/>
      <c r="Z179" s="55" t="s">
        <v>3</v>
      </c>
      <c r="AA179" s="55"/>
      <c r="AB179" s="55"/>
      <c r="AC179" s="55"/>
      <c r="AD179" s="55"/>
      <c r="AE179" s="55" t="s">
        <v>4</v>
      </c>
      <c r="AF179" s="55"/>
      <c r="AG179" s="55"/>
      <c r="AH179" s="55"/>
      <c r="AI179" s="55"/>
      <c r="AJ179" s="55" t="s">
        <v>3</v>
      </c>
      <c r="AK179" s="55"/>
      <c r="AL179" s="55"/>
      <c r="AM179" s="55"/>
      <c r="AN179" s="55"/>
      <c r="AO179" s="55" t="s">
        <v>4</v>
      </c>
      <c r="AP179" s="55"/>
      <c r="AQ179" s="55"/>
      <c r="AR179" s="55"/>
      <c r="AS179" s="55"/>
      <c r="AT179" s="55" t="s">
        <v>3</v>
      </c>
      <c r="AU179" s="55"/>
      <c r="AV179" s="55"/>
      <c r="AW179" s="55"/>
      <c r="AX179" s="55"/>
      <c r="AY179" s="55" t="s">
        <v>4</v>
      </c>
      <c r="AZ179" s="55"/>
      <c r="BA179" s="55"/>
      <c r="BB179" s="55"/>
      <c r="BC179" s="55"/>
      <c r="BD179" s="55" t="s">
        <v>3</v>
      </c>
      <c r="BE179" s="55"/>
      <c r="BF179" s="55"/>
      <c r="BG179" s="55"/>
      <c r="BH179" s="55"/>
      <c r="BI179" s="55" t="s">
        <v>4</v>
      </c>
      <c r="BJ179" s="55"/>
      <c r="BK179" s="55"/>
      <c r="BL179" s="55"/>
      <c r="BM179" s="55"/>
      <c r="BN179" s="55" t="s">
        <v>3</v>
      </c>
      <c r="BO179" s="55"/>
      <c r="BP179" s="55"/>
      <c r="BQ179" s="55"/>
      <c r="BR179" s="55"/>
    </row>
    <row r="180" spans="1:79" ht="15" customHeight="1" x14ac:dyDescent="0.2">
      <c r="A180" s="41">
        <v>1</v>
      </c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3"/>
      <c r="U180" s="55">
        <v>2</v>
      </c>
      <c r="V180" s="55"/>
      <c r="W180" s="55"/>
      <c r="X180" s="55"/>
      <c r="Y180" s="55"/>
      <c r="Z180" s="55">
        <v>3</v>
      </c>
      <c r="AA180" s="55"/>
      <c r="AB180" s="55"/>
      <c r="AC180" s="55"/>
      <c r="AD180" s="55"/>
      <c r="AE180" s="55">
        <v>4</v>
      </c>
      <c r="AF180" s="55"/>
      <c r="AG180" s="55"/>
      <c r="AH180" s="55"/>
      <c r="AI180" s="55"/>
      <c r="AJ180" s="55">
        <v>5</v>
      </c>
      <c r="AK180" s="55"/>
      <c r="AL180" s="55"/>
      <c r="AM180" s="55"/>
      <c r="AN180" s="55"/>
      <c r="AO180" s="55">
        <v>6</v>
      </c>
      <c r="AP180" s="55"/>
      <c r="AQ180" s="55"/>
      <c r="AR180" s="55"/>
      <c r="AS180" s="55"/>
      <c r="AT180" s="55">
        <v>7</v>
      </c>
      <c r="AU180" s="55"/>
      <c r="AV180" s="55"/>
      <c r="AW180" s="55"/>
      <c r="AX180" s="55"/>
      <c r="AY180" s="55">
        <v>8</v>
      </c>
      <c r="AZ180" s="55"/>
      <c r="BA180" s="55"/>
      <c r="BB180" s="55"/>
      <c r="BC180" s="55"/>
      <c r="BD180" s="55">
        <v>9</v>
      </c>
      <c r="BE180" s="55"/>
      <c r="BF180" s="55"/>
      <c r="BG180" s="55"/>
      <c r="BH180" s="55"/>
      <c r="BI180" s="55">
        <v>10</v>
      </c>
      <c r="BJ180" s="55"/>
      <c r="BK180" s="55"/>
      <c r="BL180" s="55"/>
      <c r="BM180" s="55"/>
      <c r="BN180" s="55">
        <v>11</v>
      </c>
      <c r="BO180" s="55"/>
      <c r="BP180" s="55"/>
      <c r="BQ180" s="55"/>
      <c r="BR180" s="55"/>
    </row>
    <row r="181" spans="1:79" s="1" customFormat="1" ht="15.75" hidden="1" customHeight="1" x14ac:dyDescent="0.2">
      <c r="A181" s="69" t="s">
        <v>57</v>
      </c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1"/>
      <c r="U181" s="76" t="s">
        <v>65</v>
      </c>
      <c r="V181" s="76"/>
      <c r="W181" s="76"/>
      <c r="X181" s="76"/>
      <c r="Y181" s="76"/>
      <c r="Z181" s="103" t="s">
        <v>66</v>
      </c>
      <c r="AA181" s="103"/>
      <c r="AB181" s="103"/>
      <c r="AC181" s="103"/>
      <c r="AD181" s="103"/>
      <c r="AE181" s="76" t="s">
        <v>67</v>
      </c>
      <c r="AF181" s="76"/>
      <c r="AG181" s="76"/>
      <c r="AH181" s="76"/>
      <c r="AI181" s="76"/>
      <c r="AJ181" s="103" t="s">
        <v>68</v>
      </c>
      <c r="AK181" s="103"/>
      <c r="AL181" s="103"/>
      <c r="AM181" s="103"/>
      <c r="AN181" s="103"/>
      <c r="AO181" s="76" t="s">
        <v>58</v>
      </c>
      <c r="AP181" s="76"/>
      <c r="AQ181" s="76"/>
      <c r="AR181" s="76"/>
      <c r="AS181" s="76"/>
      <c r="AT181" s="103" t="s">
        <v>59</v>
      </c>
      <c r="AU181" s="103"/>
      <c r="AV181" s="103"/>
      <c r="AW181" s="103"/>
      <c r="AX181" s="103"/>
      <c r="AY181" s="76" t="s">
        <v>60</v>
      </c>
      <c r="AZ181" s="76"/>
      <c r="BA181" s="76"/>
      <c r="BB181" s="76"/>
      <c r="BC181" s="76"/>
      <c r="BD181" s="103" t="s">
        <v>61</v>
      </c>
      <c r="BE181" s="103"/>
      <c r="BF181" s="103"/>
      <c r="BG181" s="103"/>
      <c r="BH181" s="103"/>
      <c r="BI181" s="76" t="s">
        <v>62</v>
      </c>
      <c r="BJ181" s="76"/>
      <c r="BK181" s="76"/>
      <c r="BL181" s="76"/>
      <c r="BM181" s="76"/>
      <c r="BN181" s="103" t="s">
        <v>63</v>
      </c>
      <c r="BO181" s="103"/>
      <c r="BP181" s="103"/>
      <c r="BQ181" s="103"/>
      <c r="BR181" s="103"/>
      <c r="CA181" t="s">
        <v>41</v>
      </c>
    </row>
    <row r="182" spans="1:79" s="6" customFormat="1" ht="12.75" customHeight="1" x14ac:dyDescent="0.2">
      <c r="A182" s="100" t="s">
        <v>204</v>
      </c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2"/>
      <c r="U182" s="110">
        <v>930819</v>
      </c>
      <c r="V182" s="110"/>
      <c r="W182" s="110"/>
      <c r="X182" s="110"/>
      <c r="Y182" s="110"/>
      <c r="Z182" s="110">
        <v>0</v>
      </c>
      <c r="AA182" s="110"/>
      <c r="AB182" s="110"/>
      <c r="AC182" s="110"/>
      <c r="AD182" s="110"/>
      <c r="AE182" s="110">
        <v>1093715</v>
      </c>
      <c r="AF182" s="110"/>
      <c r="AG182" s="110"/>
      <c r="AH182" s="110"/>
      <c r="AI182" s="110"/>
      <c r="AJ182" s="110">
        <v>0</v>
      </c>
      <c r="AK182" s="110"/>
      <c r="AL182" s="110"/>
      <c r="AM182" s="110"/>
      <c r="AN182" s="110"/>
      <c r="AO182" s="110">
        <v>1474157</v>
      </c>
      <c r="AP182" s="110"/>
      <c r="AQ182" s="110"/>
      <c r="AR182" s="110"/>
      <c r="AS182" s="110"/>
      <c r="AT182" s="110">
        <v>0</v>
      </c>
      <c r="AU182" s="110"/>
      <c r="AV182" s="110"/>
      <c r="AW182" s="110"/>
      <c r="AX182" s="110"/>
      <c r="AY182" s="110">
        <v>1634840</v>
      </c>
      <c r="AZ182" s="110"/>
      <c r="BA182" s="110"/>
      <c r="BB182" s="110"/>
      <c r="BC182" s="110"/>
      <c r="BD182" s="110">
        <v>0</v>
      </c>
      <c r="BE182" s="110"/>
      <c r="BF182" s="110"/>
      <c r="BG182" s="110"/>
      <c r="BH182" s="110"/>
      <c r="BI182" s="110">
        <v>1750914</v>
      </c>
      <c r="BJ182" s="110"/>
      <c r="BK182" s="110"/>
      <c r="BL182" s="110"/>
      <c r="BM182" s="110"/>
      <c r="BN182" s="110">
        <v>0</v>
      </c>
      <c r="BO182" s="110"/>
      <c r="BP182" s="110"/>
      <c r="BQ182" s="110"/>
      <c r="BR182" s="110"/>
      <c r="CA182" s="6" t="s">
        <v>42</v>
      </c>
    </row>
    <row r="183" spans="1:79" s="25" customFormat="1" ht="12.75" customHeight="1" x14ac:dyDescent="0.2">
      <c r="A183" s="62" t="s">
        <v>205</v>
      </c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4"/>
      <c r="U183" s="109">
        <v>920587</v>
      </c>
      <c r="V183" s="109"/>
      <c r="W183" s="109"/>
      <c r="X183" s="109"/>
      <c r="Y183" s="109"/>
      <c r="Z183" s="109">
        <v>0</v>
      </c>
      <c r="AA183" s="109"/>
      <c r="AB183" s="109"/>
      <c r="AC183" s="109"/>
      <c r="AD183" s="109"/>
      <c r="AE183" s="109">
        <v>1091346</v>
      </c>
      <c r="AF183" s="109"/>
      <c r="AG183" s="109"/>
      <c r="AH183" s="109"/>
      <c r="AI183" s="109"/>
      <c r="AJ183" s="109">
        <v>0</v>
      </c>
      <c r="AK183" s="109"/>
      <c r="AL183" s="109"/>
      <c r="AM183" s="109"/>
      <c r="AN183" s="109"/>
      <c r="AO183" s="109">
        <v>1474157</v>
      </c>
      <c r="AP183" s="109"/>
      <c r="AQ183" s="109"/>
      <c r="AR183" s="109"/>
      <c r="AS183" s="109"/>
      <c r="AT183" s="109">
        <v>0</v>
      </c>
      <c r="AU183" s="109"/>
      <c r="AV183" s="109"/>
      <c r="AW183" s="109"/>
      <c r="AX183" s="109"/>
      <c r="AY183" s="109">
        <v>1634840</v>
      </c>
      <c r="AZ183" s="109"/>
      <c r="BA183" s="109"/>
      <c r="BB183" s="109"/>
      <c r="BC183" s="109"/>
      <c r="BD183" s="109">
        <v>0</v>
      </c>
      <c r="BE183" s="109"/>
      <c r="BF183" s="109"/>
      <c r="BG183" s="109"/>
      <c r="BH183" s="109"/>
      <c r="BI183" s="109">
        <v>1750914</v>
      </c>
      <c r="BJ183" s="109"/>
      <c r="BK183" s="109"/>
      <c r="BL183" s="109"/>
      <c r="BM183" s="109"/>
      <c r="BN183" s="109">
        <v>0</v>
      </c>
      <c r="BO183" s="109"/>
      <c r="BP183" s="109"/>
      <c r="BQ183" s="109"/>
      <c r="BR183" s="109"/>
    </row>
    <row r="184" spans="1:79" s="25" customFormat="1" ht="12.75" customHeight="1" x14ac:dyDescent="0.2">
      <c r="A184" s="62" t="s">
        <v>206</v>
      </c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4"/>
      <c r="U184" s="109">
        <v>10232</v>
      </c>
      <c r="V184" s="109"/>
      <c r="W184" s="109"/>
      <c r="X184" s="109"/>
      <c r="Y184" s="109"/>
      <c r="Z184" s="109">
        <v>0</v>
      </c>
      <c r="AA184" s="109"/>
      <c r="AB184" s="109"/>
      <c r="AC184" s="109"/>
      <c r="AD184" s="109"/>
      <c r="AE184" s="109">
        <v>2369</v>
      </c>
      <c r="AF184" s="109"/>
      <c r="AG184" s="109"/>
      <c r="AH184" s="109"/>
      <c r="AI184" s="109"/>
      <c r="AJ184" s="109">
        <v>0</v>
      </c>
      <c r="AK184" s="109"/>
      <c r="AL184" s="109"/>
      <c r="AM184" s="109"/>
      <c r="AN184" s="109"/>
      <c r="AO184" s="109">
        <v>0</v>
      </c>
      <c r="AP184" s="109"/>
      <c r="AQ184" s="109"/>
      <c r="AR184" s="109"/>
      <c r="AS184" s="109"/>
      <c r="AT184" s="109">
        <v>0</v>
      </c>
      <c r="AU184" s="109"/>
      <c r="AV184" s="109"/>
      <c r="AW184" s="109"/>
      <c r="AX184" s="109"/>
      <c r="AY184" s="109">
        <v>0</v>
      </c>
      <c r="AZ184" s="109"/>
      <c r="BA184" s="109"/>
      <c r="BB184" s="109"/>
      <c r="BC184" s="109"/>
      <c r="BD184" s="109">
        <v>0</v>
      </c>
      <c r="BE184" s="109"/>
      <c r="BF184" s="109"/>
      <c r="BG184" s="109"/>
      <c r="BH184" s="109"/>
      <c r="BI184" s="109">
        <v>0</v>
      </c>
      <c r="BJ184" s="109"/>
      <c r="BK184" s="109"/>
      <c r="BL184" s="109"/>
      <c r="BM184" s="109"/>
      <c r="BN184" s="109">
        <v>0</v>
      </c>
      <c r="BO184" s="109"/>
      <c r="BP184" s="109"/>
      <c r="BQ184" s="109"/>
      <c r="BR184" s="109"/>
    </row>
    <row r="185" spans="1:79" s="25" customFormat="1" ht="12.75" customHeight="1" x14ac:dyDescent="0.2">
      <c r="A185" s="62" t="s">
        <v>319</v>
      </c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4"/>
      <c r="U185" s="109">
        <v>587747</v>
      </c>
      <c r="V185" s="109"/>
      <c r="W185" s="109"/>
      <c r="X185" s="109"/>
      <c r="Y185" s="109"/>
      <c r="Z185" s="109">
        <v>0</v>
      </c>
      <c r="AA185" s="109"/>
      <c r="AB185" s="109"/>
      <c r="AC185" s="109"/>
      <c r="AD185" s="109"/>
      <c r="AE185" s="109">
        <v>922822</v>
      </c>
      <c r="AF185" s="109"/>
      <c r="AG185" s="109"/>
      <c r="AH185" s="109"/>
      <c r="AI185" s="109"/>
      <c r="AJ185" s="109">
        <v>0</v>
      </c>
      <c r="AK185" s="109"/>
      <c r="AL185" s="109"/>
      <c r="AM185" s="109"/>
      <c r="AN185" s="109"/>
      <c r="AO185" s="109">
        <v>1047997</v>
      </c>
      <c r="AP185" s="109"/>
      <c r="AQ185" s="109"/>
      <c r="AR185" s="109"/>
      <c r="AS185" s="109"/>
      <c r="AT185" s="109">
        <v>0</v>
      </c>
      <c r="AU185" s="109"/>
      <c r="AV185" s="109"/>
      <c r="AW185" s="109"/>
      <c r="AX185" s="109"/>
      <c r="AY185" s="109">
        <v>1162228</v>
      </c>
      <c r="AZ185" s="109"/>
      <c r="BA185" s="109"/>
      <c r="BB185" s="109"/>
      <c r="BC185" s="109"/>
      <c r="BD185" s="109">
        <v>0</v>
      </c>
      <c r="BE185" s="109"/>
      <c r="BF185" s="109"/>
      <c r="BG185" s="109"/>
      <c r="BH185" s="109"/>
      <c r="BI185" s="109">
        <v>1244746</v>
      </c>
      <c r="BJ185" s="109"/>
      <c r="BK185" s="109"/>
      <c r="BL185" s="109"/>
      <c r="BM185" s="109"/>
      <c r="BN185" s="109">
        <v>0</v>
      </c>
      <c r="BO185" s="109"/>
      <c r="BP185" s="109"/>
      <c r="BQ185" s="109"/>
      <c r="BR185" s="109"/>
    </row>
    <row r="186" spans="1:79" s="6" customFormat="1" ht="12.75" customHeight="1" x14ac:dyDescent="0.2">
      <c r="A186" s="100" t="s">
        <v>320</v>
      </c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2"/>
      <c r="U186" s="110">
        <v>68091</v>
      </c>
      <c r="V186" s="110"/>
      <c r="W186" s="110"/>
      <c r="X186" s="110"/>
      <c r="Y186" s="110"/>
      <c r="Z186" s="110">
        <v>0</v>
      </c>
      <c r="AA186" s="110"/>
      <c r="AB186" s="110"/>
      <c r="AC186" s="110"/>
      <c r="AD186" s="110"/>
      <c r="AE186" s="110">
        <v>85903</v>
      </c>
      <c r="AF186" s="110"/>
      <c r="AG186" s="110"/>
      <c r="AH186" s="110"/>
      <c r="AI186" s="110"/>
      <c r="AJ186" s="110">
        <v>0</v>
      </c>
      <c r="AK186" s="110"/>
      <c r="AL186" s="110"/>
      <c r="AM186" s="110"/>
      <c r="AN186" s="110"/>
      <c r="AO186" s="110">
        <v>122181</v>
      </c>
      <c r="AP186" s="110"/>
      <c r="AQ186" s="110"/>
      <c r="AR186" s="110"/>
      <c r="AS186" s="110"/>
      <c r="AT186" s="110">
        <v>0</v>
      </c>
      <c r="AU186" s="110"/>
      <c r="AV186" s="110"/>
      <c r="AW186" s="110"/>
      <c r="AX186" s="110"/>
      <c r="AY186" s="110">
        <v>135499</v>
      </c>
      <c r="AZ186" s="110"/>
      <c r="BA186" s="110"/>
      <c r="BB186" s="110"/>
      <c r="BC186" s="110"/>
      <c r="BD186" s="110">
        <v>0</v>
      </c>
      <c r="BE186" s="110"/>
      <c r="BF186" s="110"/>
      <c r="BG186" s="110"/>
      <c r="BH186" s="110"/>
      <c r="BI186" s="110">
        <v>145119</v>
      </c>
      <c r="BJ186" s="110"/>
      <c r="BK186" s="110"/>
      <c r="BL186" s="110"/>
      <c r="BM186" s="110"/>
      <c r="BN186" s="110">
        <v>0</v>
      </c>
      <c r="BO186" s="110"/>
      <c r="BP186" s="110"/>
      <c r="BQ186" s="110"/>
      <c r="BR186" s="110"/>
    </row>
    <row r="187" spans="1:79" s="25" customFormat="1" ht="12.75" customHeight="1" x14ac:dyDescent="0.2">
      <c r="A187" s="62" t="s">
        <v>321</v>
      </c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4"/>
      <c r="U187" s="109">
        <v>68091</v>
      </c>
      <c r="V187" s="109"/>
      <c r="W187" s="109"/>
      <c r="X187" s="109"/>
      <c r="Y187" s="109"/>
      <c r="Z187" s="109">
        <v>0</v>
      </c>
      <c r="AA187" s="109"/>
      <c r="AB187" s="109"/>
      <c r="AC187" s="109"/>
      <c r="AD187" s="109"/>
      <c r="AE187" s="109">
        <v>85903</v>
      </c>
      <c r="AF187" s="109"/>
      <c r="AG187" s="109"/>
      <c r="AH187" s="109"/>
      <c r="AI187" s="109"/>
      <c r="AJ187" s="109">
        <v>0</v>
      </c>
      <c r="AK187" s="109"/>
      <c r="AL187" s="109"/>
      <c r="AM187" s="109"/>
      <c r="AN187" s="109"/>
      <c r="AO187" s="109">
        <v>122181</v>
      </c>
      <c r="AP187" s="109"/>
      <c r="AQ187" s="109"/>
      <c r="AR187" s="109"/>
      <c r="AS187" s="109"/>
      <c r="AT187" s="109">
        <v>0</v>
      </c>
      <c r="AU187" s="109"/>
      <c r="AV187" s="109"/>
      <c r="AW187" s="109"/>
      <c r="AX187" s="109"/>
      <c r="AY187" s="109">
        <v>135499</v>
      </c>
      <c r="AZ187" s="109"/>
      <c r="BA187" s="109"/>
      <c r="BB187" s="109"/>
      <c r="BC187" s="109"/>
      <c r="BD187" s="109">
        <v>0</v>
      </c>
      <c r="BE187" s="109"/>
      <c r="BF187" s="109"/>
      <c r="BG187" s="109"/>
      <c r="BH187" s="109"/>
      <c r="BI187" s="109">
        <v>145119</v>
      </c>
      <c r="BJ187" s="109"/>
      <c r="BK187" s="109"/>
      <c r="BL187" s="109"/>
      <c r="BM187" s="109"/>
      <c r="BN187" s="109">
        <v>0</v>
      </c>
      <c r="BO187" s="109"/>
      <c r="BP187" s="109"/>
      <c r="BQ187" s="109"/>
      <c r="BR187" s="109"/>
    </row>
    <row r="188" spans="1:79" s="6" customFormat="1" ht="25.5" customHeight="1" x14ac:dyDescent="0.2">
      <c r="A188" s="100" t="s">
        <v>509</v>
      </c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2"/>
      <c r="U188" s="110">
        <v>394919</v>
      </c>
      <c r="V188" s="110"/>
      <c r="W188" s="110"/>
      <c r="X188" s="110"/>
      <c r="Y188" s="110"/>
      <c r="Z188" s="110">
        <v>0</v>
      </c>
      <c r="AA188" s="110"/>
      <c r="AB188" s="110"/>
      <c r="AC188" s="110"/>
      <c r="AD188" s="110"/>
      <c r="AE188" s="110">
        <v>489202</v>
      </c>
      <c r="AF188" s="110"/>
      <c r="AG188" s="110"/>
      <c r="AH188" s="110"/>
      <c r="AI188" s="110"/>
      <c r="AJ188" s="110">
        <v>0</v>
      </c>
      <c r="AK188" s="110"/>
      <c r="AL188" s="110"/>
      <c r="AM188" s="110"/>
      <c r="AN188" s="110"/>
      <c r="AO188" s="110">
        <v>737079</v>
      </c>
      <c r="AP188" s="110"/>
      <c r="AQ188" s="110"/>
      <c r="AR188" s="110"/>
      <c r="AS188" s="110"/>
      <c r="AT188" s="110">
        <v>0</v>
      </c>
      <c r="AU188" s="110"/>
      <c r="AV188" s="110"/>
      <c r="AW188" s="110"/>
      <c r="AX188" s="110"/>
      <c r="AY188" s="110">
        <v>817421</v>
      </c>
      <c r="AZ188" s="110"/>
      <c r="BA188" s="110"/>
      <c r="BB188" s="110"/>
      <c r="BC188" s="110"/>
      <c r="BD188" s="110">
        <v>0</v>
      </c>
      <c r="BE188" s="110"/>
      <c r="BF188" s="110"/>
      <c r="BG188" s="110"/>
      <c r="BH188" s="110"/>
      <c r="BI188" s="110">
        <v>875458</v>
      </c>
      <c r="BJ188" s="110"/>
      <c r="BK188" s="110"/>
      <c r="BL188" s="110"/>
      <c r="BM188" s="110"/>
      <c r="BN188" s="110">
        <v>0</v>
      </c>
      <c r="BO188" s="110"/>
      <c r="BP188" s="110"/>
      <c r="BQ188" s="110"/>
      <c r="BR188" s="110"/>
    </row>
    <row r="189" spans="1:79" s="25" customFormat="1" ht="12.75" customHeight="1" x14ac:dyDescent="0.2">
      <c r="A189" s="62" t="s">
        <v>207</v>
      </c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4"/>
      <c r="U189" s="109">
        <v>394919</v>
      </c>
      <c r="V189" s="109"/>
      <c r="W189" s="109"/>
      <c r="X189" s="109"/>
      <c r="Y189" s="109"/>
      <c r="Z189" s="109">
        <v>0</v>
      </c>
      <c r="AA189" s="109"/>
      <c r="AB189" s="109"/>
      <c r="AC189" s="109"/>
      <c r="AD189" s="109"/>
      <c r="AE189" s="109">
        <v>489202</v>
      </c>
      <c r="AF189" s="109"/>
      <c r="AG189" s="109"/>
      <c r="AH189" s="109"/>
      <c r="AI189" s="109"/>
      <c r="AJ189" s="109">
        <v>0</v>
      </c>
      <c r="AK189" s="109"/>
      <c r="AL189" s="109"/>
      <c r="AM189" s="109"/>
      <c r="AN189" s="109"/>
      <c r="AO189" s="109">
        <v>737079</v>
      </c>
      <c r="AP189" s="109"/>
      <c r="AQ189" s="109"/>
      <c r="AR189" s="109"/>
      <c r="AS189" s="109"/>
      <c r="AT189" s="109">
        <v>0</v>
      </c>
      <c r="AU189" s="109"/>
      <c r="AV189" s="109"/>
      <c r="AW189" s="109"/>
      <c r="AX189" s="109"/>
      <c r="AY189" s="109">
        <v>817421</v>
      </c>
      <c r="AZ189" s="109"/>
      <c r="BA189" s="109"/>
      <c r="BB189" s="109"/>
      <c r="BC189" s="109"/>
      <c r="BD189" s="109">
        <v>0</v>
      </c>
      <c r="BE189" s="109"/>
      <c r="BF189" s="109"/>
      <c r="BG189" s="109"/>
      <c r="BH189" s="109"/>
      <c r="BI189" s="109">
        <v>875458</v>
      </c>
      <c r="BJ189" s="109"/>
      <c r="BK189" s="109"/>
      <c r="BL189" s="109"/>
      <c r="BM189" s="109"/>
      <c r="BN189" s="109">
        <v>0</v>
      </c>
      <c r="BO189" s="109"/>
      <c r="BP189" s="109"/>
      <c r="BQ189" s="109"/>
      <c r="BR189" s="109"/>
    </row>
    <row r="190" spans="1:79" s="25" customFormat="1" ht="12.75" customHeight="1" x14ac:dyDescent="0.2">
      <c r="A190" s="62" t="s">
        <v>322</v>
      </c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4"/>
      <c r="U190" s="109">
        <v>7078</v>
      </c>
      <c r="V190" s="109"/>
      <c r="W190" s="109"/>
      <c r="X190" s="109"/>
      <c r="Y190" s="109"/>
      <c r="Z190" s="109">
        <v>0</v>
      </c>
      <c r="AA190" s="109"/>
      <c r="AB190" s="109"/>
      <c r="AC190" s="109"/>
      <c r="AD190" s="109"/>
      <c r="AE190" s="109">
        <v>0</v>
      </c>
      <c r="AF190" s="109"/>
      <c r="AG190" s="109"/>
      <c r="AH190" s="109"/>
      <c r="AI190" s="109"/>
      <c r="AJ190" s="109">
        <v>0</v>
      </c>
      <c r="AK190" s="109"/>
      <c r="AL190" s="109"/>
      <c r="AM190" s="109"/>
      <c r="AN190" s="109"/>
      <c r="AO190" s="109">
        <v>0</v>
      </c>
      <c r="AP190" s="109"/>
      <c r="AQ190" s="109"/>
      <c r="AR190" s="109"/>
      <c r="AS190" s="109"/>
      <c r="AT190" s="109">
        <v>0</v>
      </c>
      <c r="AU190" s="109"/>
      <c r="AV190" s="109"/>
      <c r="AW190" s="109"/>
      <c r="AX190" s="109"/>
      <c r="AY190" s="109">
        <v>0</v>
      </c>
      <c r="AZ190" s="109"/>
      <c r="BA190" s="109"/>
      <c r="BB190" s="109"/>
      <c r="BC190" s="109"/>
      <c r="BD190" s="109">
        <v>0</v>
      </c>
      <c r="BE190" s="109"/>
      <c r="BF190" s="109"/>
      <c r="BG190" s="109"/>
      <c r="BH190" s="109"/>
      <c r="BI190" s="109">
        <v>0</v>
      </c>
      <c r="BJ190" s="109"/>
      <c r="BK190" s="109"/>
      <c r="BL190" s="109"/>
      <c r="BM190" s="109"/>
      <c r="BN190" s="109">
        <v>0</v>
      </c>
      <c r="BO190" s="109"/>
      <c r="BP190" s="109"/>
      <c r="BQ190" s="109"/>
      <c r="BR190" s="109"/>
    </row>
    <row r="191" spans="1:79" s="6" customFormat="1" ht="12.75" customHeight="1" x14ac:dyDescent="0.2">
      <c r="A191" s="100" t="s">
        <v>147</v>
      </c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2"/>
      <c r="U191" s="110">
        <v>1988654</v>
      </c>
      <c r="V191" s="110"/>
      <c r="W191" s="110"/>
      <c r="X191" s="110"/>
      <c r="Y191" s="110"/>
      <c r="Z191" s="110">
        <v>0</v>
      </c>
      <c r="AA191" s="110"/>
      <c r="AB191" s="110"/>
      <c r="AC191" s="110"/>
      <c r="AD191" s="110"/>
      <c r="AE191" s="110">
        <v>2591642</v>
      </c>
      <c r="AF191" s="110"/>
      <c r="AG191" s="110"/>
      <c r="AH191" s="110"/>
      <c r="AI191" s="110"/>
      <c r="AJ191" s="110">
        <v>0</v>
      </c>
      <c r="AK191" s="110"/>
      <c r="AL191" s="110"/>
      <c r="AM191" s="110"/>
      <c r="AN191" s="110"/>
      <c r="AO191" s="110">
        <v>3381414</v>
      </c>
      <c r="AP191" s="110"/>
      <c r="AQ191" s="110"/>
      <c r="AR191" s="110"/>
      <c r="AS191" s="110"/>
      <c r="AT191" s="110">
        <v>0</v>
      </c>
      <c r="AU191" s="110"/>
      <c r="AV191" s="110"/>
      <c r="AW191" s="110"/>
      <c r="AX191" s="110"/>
      <c r="AY191" s="110">
        <v>3749988</v>
      </c>
      <c r="AZ191" s="110"/>
      <c r="BA191" s="110"/>
      <c r="BB191" s="110"/>
      <c r="BC191" s="110"/>
      <c r="BD191" s="110">
        <v>0</v>
      </c>
      <c r="BE191" s="110"/>
      <c r="BF191" s="110"/>
      <c r="BG191" s="110"/>
      <c r="BH191" s="110"/>
      <c r="BI191" s="110">
        <v>4016237</v>
      </c>
      <c r="BJ191" s="110"/>
      <c r="BK191" s="110"/>
      <c r="BL191" s="110"/>
      <c r="BM191" s="110"/>
      <c r="BN191" s="110">
        <v>0</v>
      </c>
      <c r="BO191" s="110"/>
      <c r="BP191" s="110"/>
      <c r="BQ191" s="110"/>
      <c r="BR191" s="110"/>
    </row>
    <row r="192" spans="1:79" s="25" customFormat="1" ht="38.25" customHeight="1" x14ac:dyDescent="0.2">
      <c r="A192" s="62" t="s">
        <v>208</v>
      </c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4"/>
      <c r="U192" s="109" t="s">
        <v>173</v>
      </c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 t="s">
        <v>173</v>
      </c>
      <c r="AF192" s="109"/>
      <c r="AG192" s="109"/>
      <c r="AH192" s="109"/>
      <c r="AI192" s="109"/>
      <c r="AJ192" s="109"/>
      <c r="AK192" s="109"/>
      <c r="AL192" s="109"/>
      <c r="AM192" s="109"/>
      <c r="AN192" s="109"/>
      <c r="AO192" s="109" t="s">
        <v>173</v>
      </c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 t="s">
        <v>173</v>
      </c>
      <c r="AZ192" s="109"/>
      <c r="BA192" s="109"/>
      <c r="BB192" s="109"/>
      <c r="BC192" s="109"/>
      <c r="BD192" s="109"/>
      <c r="BE192" s="109"/>
      <c r="BF192" s="109"/>
      <c r="BG192" s="109"/>
      <c r="BH192" s="109"/>
      <c r="BI192" s="109" t="s">
        <v>173</v>
      </c>
      <c r="BJ192" s="109"/>
      <c r="BK192" s="109"/>
      <c r="BL192" s="109"/>
      <c r="BM192" s="109"/>
      <c r="BN192" s="109"/>
      <c r="BO192" s="109"/>
      <c r="BP192" s="109"/>
      <c r="BQ192" s="109"/>
      <c r="BR192" s="109"/>
    </row>
    <row r="195" spans="1:79" ht="14.25" customHeight="1" x14ac:dyDescent="0.2">
      <c r="A195" s="34" t="s">
        <v>125</v>
      </c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</row>
    <row r="196" spans="1:79" ht="15" customHeight="1" x14ac:dyDescent="0.2">
      <c r="A196" s="49" t="s">
        <v>6</v>
      </c>
      <c r="B196" s="50"/>
      <c r="C196" s="50"/>
      <c r="D196" s="49" t="s">
        <v>10</v>
      </c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1"/>
      <c r="W196" s="55" t="s">
        <v>226</v>
      </c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 t="s">
        <v>230</v>
      </c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 t="s">
        <v>241</v>
      </c>
      <c r="AV196" s="55"/>
      <c r="AW196" s="55"/>
      <c r="AX196" s="55"/>
      <c r="AY196" s="55"/>
      <c r="AZ196" s="55"/>
      <c r="BA196" s="55" t="s">
        <v>248</v>
      </c>
      <c r="BB196" s="55"/>
      <c r="BC196" s="55"/>
      <c r="BD196" s="55"/>
      <c r="BE196" s="55"/>
      <c r="BF196" s="55"/>
      <c r="BG196" s="55" t="s">
        <v>257</v>
      </c>
      <c r="BH196" s="55"/>
      <c r="BI196" s="55"/>
      <c r="BJ196" s="55"/>
      <c r="BK196" s="55"/>
      <c r="BL196" s="55"/>
    </row>
    <row r="197" spans="1:79" ht="15" customHeight="1" x14ac:dyDescent="0.2">
      <c r="A197" s="106"/>
      <c r="B197" s="107"/>
      <c r="C197" s="107"/>
      <c r="D197" s="106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8"/>
      <c r="W197" s="55" t="s">
        <v>4</v>
      </c>
      <c r="X197" s="55"/>
      <c r="Y197" s="55"/>
      <c r="Z197" s="55"/>
      <c r="AA197" s="55"/>
      <c r="AB197" s="55"/>
      <c r="AC197" s="55" t="s">
        <v>3</v>
      </c>
      <c r="AD197" s="55"/>
      <c r="AE197" s="55"/>
      <c r="AF197" s="55"/>
      <c r="AG197" s="55"/>
      <c r="AH197" s="55"/>
      <c r="AI197" s="55" t="s">
        <v>4</v>
      </c>
      <c r="AJ197" s="55"/>
      <c r="AK197" s="55"/>
      <c r="AL197" s="55"/>
      <c r="AM197" s="55"/>
      <c r="AN197" s="55"/>
      <c r="AO197" s="55" t="s">
        <v>3</v>
      </c>
      <c r="AP197" s="55"/>
      <c r="AQ197" s="55"/>
      <c r="AR197" s="55"/>
      <c r="AS197" s="55"/>
      <c r="AT197" s="55"/>
      <c r="AU197" s="93" t="s">
        <v>4</v>
      </c>
      <c r="AV197" s="93"/>
      <c r="AW197" s="93"/>
      <c r="AX197" s="93" t="s">
        <v>3</v>
      </c>
      <c r="AY197" s="93"/>
      <c r="AZ197" s="93"/>
      <c r="BA197" s="93" t="s">
        <v>4</v>
      </c>
      <c r="BB197" s="93"/>
      <c r="BC197" s="93"/>
      <c r="BD197" s="93" t="s">
        <v>3</v>
      </c>
      <c r="BE197" s="93"/>
      <c r="BF197" s="93"/>
      <c r="BG197" s="93" t="s">
        <v>4</v>
      </c>
      <c r="BH197" s="93"/>
      <c r="BI197" s="93"/>
      <c r="BJ197" s="93" t="s">
        <v>3</v>
      </c>
      <c r="BK197" s="93"/>
      <c r="BL197" s="93"/>
    </row>
    <row r="198" spans="1:79" ht="57" customHeight="1" x14ac:dyDescent="0.2">
      <c r="A198" s="52"/>
      <c r="B198" s="53"/>
      <c r="C198" s="53"/>
      <c r="D198" s="52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4"/>
      <c r="W198" s="55" t="s">
        <v>12</v>
      </c>
      <c r="X198" s="55"/>
      <c r="Y198" s="55"/>
      <c r="Z198" s="55" t="s">
        <v>11</v>
      </c>
      <c r="AA198" s="55"/>
      <c r="AB198" s="55"/>
      <c r="AC198" s="55" t="s">
        <v>12</v>
      </c>
      <c r="AD198" s="55"/>
      <c r="AE198" s="55"/>
      <c r="AF198" s="55" t="s">
        <v>11</v>
      </c>
      <c r="AG198" s="55"/>
      <c r="AH198" s="55"/>
      <c r="AI198" s="55" t="s">
        <v>12</v>
      </c>
      <c r="AJ198" s="55"/>
      <c r="AK198" s="55"/>
      <c r="AL198" s="55" t="s">
        <v>11</v>
      </c>
      <c r="AM198" s="55"/>
      <c r="AN198" s="55"/>
      <c r="AO198" s="55" t="s">
        <v>12</v>
      </c>
      <c r="AP198" s="55"/>
      <c r="AQ198" s="55"/>
      <c r="AR198" s="55" t="s">
        <v>11</v>
      </c>
      <c r="AS198" s="55"/>
      <c r="AT198" s="55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</row>
    <row r="199" spans="1:79" ht="15" customHeight="1" x14ac:dyDescent="0.2">
      <c r="A199" s="41">
        <v>1</v>
      </c>
      <c r="B199" s="42"/>
      <c r="C199" s="42"/>
      <c r="D199" s="41">
        <v>2</v>
      </c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3"/>
      <c r="W199" s="55">
        <v>3</v>
      </c>
      <c r="X199" s="55"/>
      <c r="Y199" s="55"/>
      <c r="Z199" s="55">
        <v>4</v>
      </c>
      <c r="AA199" s="55"/>
      <c r="AB199" s="55"/>
      <c r="AC199" s="55">
        <v>5</v>
      </c>
      <c r="AD199" s="55"/>
      <c r="AE199" s="55"/>
      <c r="AF199" s="55">
        <v>6</v>
      </c>
      <c r="AG199" s="55"/>
      <c r="AH199" s="55"/>
      <c r="AI199" s="55">
        <v>7</v>
      </c>
      <c r="AJ199" s="55"/>
      <c r="AK199" s="55"/>
      <c r="AL199" s="55">
        <v>8</v>
      </c>
      <c r="AM199" s="55"/>
      <c r="AN199" s="55"/>
      <c r="AO199" s="55">
        <v>9</v>
      </c>
      <c r="AP199" s="55"/>
      <c r="AQ199" s="55"/>
      <c r="AR199" s="55">
        <v>10</v>
      </c>
      <c r="AS199" s="55"/>
      <c r="AT199" s="55"/>
      <c r="AU199" s="55">
        <v>11</v>
      </c>
      <c r="AV199" s="55"/>
      <c r="AW199" s="55"/>
      <c r="AX199" s="55">
        <v>12</v>
      </c>
      <c r="AY199" s="55"/>
      <c r="AZ199" s="55"/>
      <c r="BA199" s="55">
        <v>13</v>
      </c>
      <c r="BB199" s="55"/>
      <c r="BC199" s="55"/>
      <c r="BD199" s="55">
        <v>14</v>
      </c>
      <c r="BE199" s="55"/>
      <c r="BF199" s="55"/>
      <c r="BG199" s="55">
        <v>15</v>
      </c>
      <c r="BH199" s="55"/>
      <c r="BI199" s="55"/>
      <c r="BJ199" s="55">
        <v>16</v>
      </c>
      <c r="BK199" s="55"/>
      <c r="BL199" s="55"/>
    </row>
    <row r="200" spans="1:79" s="1" customFormat="1" ht="12.75" hidden="1" customHeight="1" x14ac:dyDescent="0.2">
      <c r="A200" s="69" t="s">
        <v>69</v>
      </c>
      <c r="B200" s="70"/>
      <c r="C200" s="70"/>
      <c r="D200" s="69" t="s">
        <v>57</v>
      </c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1"/>
      <c r="W200" s="76" t="s">
        <v>72</v>
      </c>
      <c r="X200" s="76"/>
      <c r="Y200" s="76"/>
      <c r="Z200" s="76" t="s">
        <v>73</v>
      </c>
      <c r="AA200" s="76"/>
      <c r="AB200" s="76"/>
      <c r="AC200" s="103" t="s">
        <v>74</v>
      </c>
      <c r="AD200" s="103"/>
      <c r="AE200" s="103"/>
      <c r="AF200" s="103" t="s">
        <v>75</v>
      </c>
      <c r="AG200" s="103"/>
      <c r="AH200" s="103"/>
      <c r="AI200" s="76" t="s">
        <v>76</v>
      </c>
      <c r="AJ200" s="76"/>
      <c r="AK200" s="76"/>
      <c r="AL200" s="76" t="s">
        <v>77</v>
      </c>
      <c r="AM200" s="76"/>
      <c r="AN200" s="76"/>
      <c r="AO200" s="103" t="s">
        <v>104</v>
      </c>
      <c r="AP200" s="103"/>
      <c r="AQ200" s="103"/>
      <c r="AR200" s="103" t="s">
        <v>78</v>
      </c>
      <c r="AS200" s="103"/>
      <c r="AT200" s="103"/>
      <c r="AU200" s="76" t="s">
        <v>105</v>
      </c>
      <c r="AV200" s="76"/>
      <c r="AW200" s="76"/>
      <c r="AX200" s="103" t="s">
        <v>106</v>
      </c>
      <c r="AY200" s="103"/>
      <c r="AZ200" s="103"/>
      <c r="BA200" s="76" t="s">
        <v>107</v>
      </c>
      <c r="BB200" s="76"/>
      <c r="BC200" s="76"/>
      <c r="BD200" s="103" t="s">
        <v>108</v>
      </c>
      <c r="BE200" s="103"/>
      <c r="BF200" s="103"/>
      <c r="BG200" s="76" t="s">
        <v>109</v>
      </c>
      <c r="BH200" s="76"/>
      <c r="BI200" s="76"/>
      <c r="BJ200" s="103" t="s">
        <v>110</v>
      </c>
      <c r="BK200" s="103"/>
      <c r="BL200" s="103"/>
      <c r="CA200" s="1" t="s">
        <v>103</v>
      </c>
    </row>
    <row r="201" spans="1:79" s="25" customFormat="1" ht="12.75" customHeight="1" x14ac:dyDescent="0.2">
      <c r="A201" s="59">
        <v>1</v>
      </c>
      <c r="B201" s="60"/>
      <c r="C201" s="60"/>
      <c r="D201" s="62" t="s">
        <v>323</v>
      </c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4"/>
      <c r="W201" s="113">
        <v>28</v>
      </c>
      <c r="X201" s="113"/>
      <c r="Y201" s="113"/>
      <c r="Z201" s="113">
        <v>27.25</v>
      </c>
      <c r="AA201" s="113"/>
      <c r="AB201" s="113"/>
      <c r="AC201" s="113">
        <v>0</v>
      </c>
      <c r="AD201" s="113"/>
      <c r="AE201" s="113"/>
      <c r="AF201" s="113">
        <v>0</v>
      </c>
      <c r="AG201" s="113"/>
      <c r="AH201" s="113"/>
      <c r="AI201" s="113">
        <v>28</v>
      </c>
      <c r="AJ201" s="113"/>
      <c r="AK201" s="113"/>
      <c r="AL201" s="113">
        <v>0</v>
      </c>
      <c r="AM201" s="113"/>
      <c r="AN201" s="113"/>
      <c r="AO201" s="113">
        <v>0</v>
      </c>
      <c r="AP201" s="113"/>
      <c r="AQ201" s="113"/>
      <c r="AR201" s="113">
        <v>0</v>
      </c>
      <c r="AS201" s="113"/>
      <c r="AT201" s="113"/>
      <c r="AU201" s="113">
        <v>28</v>
      </c>
      <c r="AV201" s="113"/>
      <c r="AW201" s="113"/>
      <c r="AX201" s="113">
        <v>0</v>
      </c>
      <c r="AY201" s="113"/>
      <c r="AZ201" s="113"/>
      <c r="BA201" s="113">
        <v>28</v>
      </c>
      <c r="BB201" s="113"/>
      <c r="BC201" s="113"/>
      <c r="BD201" s="113">
        <v>0</v>
      </c>
      <c r="BE201" s="113"/>
      <c r="BF201" s="113"/>
      <c r="BG201" s="113">
        <v>28</v>
      </c>
      <c r="BH201" s="113"/>
      <c r="BI201" s="113"/>
      <c r="BJ201" s="113">
        <v>0</v>
      </c>
      <c r="BK201" s="113"/>
      <c r="BL201" s="113"/>
      <c r="CA201" s="25" t="s">
        <v>43</v>
      </c>
    </row>
    <row r="202" spans="1:79" s="6" customFormat="1" ht="12.75" customHeight="1" x14ac:dyDescent="0.2">
      <c r="A202" s="87">
        <v>2</v>
      </c>
      <c r="B202" s="88"/>
      <c r="C202" s="88"/>
      <c r="D202" s="100" t="s">
        <v>211</v>
      </c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2"/>
      <c r="W202" s="105">
        <v>28</v>
      </c>
      <c r="X202" s="105"/>
      <c r="Y202" s="105"/>
      <c r="Z202" s="105">
        <v>27.25</v>
      </c>
      <c r="AA202" s="105"/>
      <c r="AB202" s="105"/>
      <c r="AC202" s="105">
        <v>0</v>
      </c>
      <c r="AD202" s="105"/>
      <c r="AE202" s="105"/>
      <c r="AF202" s="105">
        <v>0</v>
      </c>
      <c r="AG202" s="105"/>
      <c r="AH202" s="105"/>
      <c r="AI202" s="105">
        <v>28</v>
      </c>
      <c r="AJ202" s="105"/>
      <c r="AK202" s="105"/>
      <c r="AL202" s="105">
        <v>0</v>
      </c>
      <c r="AM202" s="105"/>
      <c r="AN202" s="105"/>
      <c r="AO202" s="105">
        <v>0</v>
      </c>
      <c r="AP202" s="105"/>
      <c r="AQ202" s="105"/>
      <c r="AR202" s="105">
        <v>0</v>
      </c>
      <c r="AS202" s="105"/>
      <c r="AT202" s="105"/>
      <c r="AU202" s="105">
        <v>28</v>
      </c>
      <c r="AV202" s="105"/>
      <c r="AW202" s="105"/>
      <c r="AX202" s="105">
        <v>0</v>
      </c>
      <c r="AY202" s="105"/>
      <c r="AZ202" s="105"/>
      <c r="BA202" s="105">
        <v>28</v>
      </c>
      <c r="BB202" s="105"/>
      <c r="BC202" s="105"/>
      <c r="BD202" s="105">
        <v>0</v>
      </c>
      <c r="BE202" s="105"/>
      <c r="BF202" s="105"/>
      <c r="BG202" s="105">
        <v>28</v>
      </c>
      <c r="BH202" s="105"/>
      <c r="BI202" s="105"/>
      <c r="BJ202" s="105">
        <v>0</v>
      </c>
      <c r="BK202" s="105"/>
      <c r="BL202" s="105"/>
    </row>
    <row r="203" spans="1:79" s="25" customFormat="1" ht="25.5" customHeight="1" x14ac:dyDescent="0.2">
      <c r="A203" s="59">
        <v>3</v>
      </c>
      <c r="B203" s="60"/>
      <c r="C203" s="60"/>
      <c r="D203" s="62" t="s">
        <v>212</v>
      </c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4"/>
      <c r="W203" s="113" t="s">
        <v>173</v>
      </c>
      <c r="X203" s="113"/>
      <c r="Y203" s="113"/>
      <c r="Z203" s="113" t="s">
        <v>173</v>
      </c>
      <c r="AA203" s="113"/>
      <c r="AB203" s="113"/>
      <c r="AC203" s="113"/>
      <c r="AD203" s="113"/>
      <c r="AE203" s="113"/>
      <c r="AF203" s="113"/>
      <c r="AG203" s="113"/>
      <c r="AH203" s="113"/>
      <c r="AI203" s="113" t="s">
        <v>173</v>
      </c>
      <c r="AJ203" s="113"/>
      <c r="AK203" s="113"/>
      <c r="AL203" s="113" t="s">
        <v>173</v>
      </c>
      <c r="AM203" s="113"/>
      <c r="AN203" s="113"/>
      <c r="AO203" s="113"/>
      <c r="AP203" s="113"/>
      <c r="AQ203" s="113"/>
      <c r="AR203" s="113"/>
      <c r="AS203" s="113"/>
      <c r="AT203" s="113"/>
      <c r="AU203" s="113" t="s">
        <v>173</v>
      </c>
      <c r="AV203" s="113"/>
      <c r="AW203" s="113"/>
      <c r="AX203" s="113"/>
      <c r="AY203" s="113"/>
      <c r="AZ203" s="113"/>
      <c r="BA203" s="113" t="s">
        <v>173</v>
      </c>
      <c r="BB203" s="113"/>
      <c r="BC203" s="113"/>
      <c r="BD203" s="113"/>
      <c r="BE203" s="113"/>
      <c r="BF203" s="113"/>
      <c r="BG203" s="113" t="s">
        <v>173</v>
      </c>
      <c r="BH203" s="113"/>
      <c r="BI203" s="113"/>
      <c r="BJ203" s="113"/>
      <c r="BK203" s="113"/>
      <c r="BL203" s="113"/>
    </row>
    <row r="206" spans="1:79" ht="14.25" customHeight="1" x14ac:dyDescent="0.2">
      <c r="A206" s="34" t="s">
        <v>153</v>
      </c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</row>
    <row r="207" spans="1:79" ht="14.25" customHeight="1" x14ac:dyDescent="0.2">
      <c r="A207" s="34" t="s">
        <v>242</v>
      </c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</row>
    <row r="208" spans="1:79" ht="15" customHeight="1" x14ac:dyDescent="0.2">
      <c r="A208" s="48" t="s">
        <v>225</v>
      </c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</row>
    <row r="209" spans="1:79" ht="15" customHeight="1" x14ac:dyDescent="0.2">
      <c r="A209" s="55" t="s">
        <v>6</v>
      </c>
      <c r="B209" s="55"/>
      <c r="C209" s="55"/>
      <c r="D209" s="55"/>
      <c r="E209" s="55"/>
      <c r="F209" s="55"/>
      <c r="G209" s="55" t="s">
        <v>126</v>
      </c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 t="s">
        <v>13</v>
      </c>
      <c r="U209" s="55"/>
      <c r="V209" s="55"/>
      <c r="W209" s="55"/>
      <c r="X209" s="55"/>
      <c r="Y209" s="55"/>
      <c r="Z209" s="55"/>
      <c r="AA209" s="41" t="s">
        <v>226</v>
      </c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2"/>
      <c r="AP209" s="41" t="s">
        <v>229</v>
      </c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3"/>
      <c r="BE209" s="41" t="s">
        <v>236</v>
      </c>
      <c r="BF209" s="42"/>
      <c r="BG209" s="42"/>
      <c r="BH209" s="42"/>
      <c r="BI209" s="42"/>
      <c r="BJ209" s="42"/>
      <c r="BK209" s="42"/>
      <c r="BL209" s="42"/>
      <c r="BM209" s="42"/>
      <c r="BN209" s="42"/>
      <c r="BO209" s="42"/>
      <c r="BP209" s="42"/>
      <c r="BQ209" s="42"/>
      <c r="BR209" s="42"/>
      <c r="BS209" s="43"/>
    </row>
    <row r="210" spans="1:79" ht="32.1" customHeight="1" x14ac:dyDescent="0.2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 t="s">
        <v>4</v>
      </c>
      <c r="AB210" s="55"/>
      <c r="AC210" s="55"/>
      <c r="AD210" s="55"/>
      <c r="AE210" s="55"/>
      <c r="AF210" s="55" t="s">
        <v>3</v>
      </c>
      <c r="AG210" s="55"/>
      <c r="AH210" s="55"/>
      <c r="AI210" s="55"/>
      <c r="AJ210" s="55"/>
      <c r="AK210" s="55" t="s">
        <v>89</v>
      </c>
      <c r="AL210" s="55"/>
      <c r="AM210" s="55"/>
      <c r="AN210" s="55"/>
      <c r="AO210" s="55"/>
      <c r="AP210" s="55" t="s">
        <v>4</v>
      </c>
      <c r="AQ210" s="55"/>
      <c r="AR210" s="55"/>
      <c r="AS210" s="55"/>
      <c r="AT210" s="55"/>
      <c r="AU210" s="55" t="s">
        <v>3</v>
      </c>
      <c r="AV210" s="55"/>
      <c r="AW210" s="55"/>
      <c r="AX210" s="55"/>
      <c r="AY210" s="55"/>
      <c r="AZ210" s="55" t="s">
        <v>96</v>
      </c>
      <c r="BA210" s="55"/>
      <c r="BB210" s="55"/>
      <c r="BC210" s="55"/>
      <c r="BD210" s="55"/>
      <c r="BE210" s="55" t="s">
        <v>4</v>
      </c>
      <c r="BF210" s="55"/>
      <c r="BG210" s="55"/>
      <c r="BH210" s="55"/>
      <c r="BI210" s="55"/>
      <c r="BJ210" s="55" t="s">
        <v>3</v>
      </c>
      <c r="BK210" s="55"/>
      <c r="BL210" s="55"/>
      <c r="BM210" s="55"/>
      <c r="BN210" s="55"/>
      <c r="BO210" s="55" t="s">
        <v>127</v>
      </c>
      <c r="BP210" s="55"/>
      <c r="BQ210" s="55"/>
      <c r="BR210" s="55"/>
      <c r="BS210" s="55"/>
    </row>
    <row r="211" spans="1:79" ht="15" customHeight="1" x14ac:dyDescent="0.2">
      <c r="A211" s="55">
        <v>1</v>
      </c>
      <c r="B211" s="55"/>
      <c r="C211" s="55"/>
      <c r="D211" s="55"/>
      <c r="E211" s="55"/>
      <c r="F211" s="55"/>
      <c r="G211" s="55">
        <v>2</v>
      </c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>
        <v>3</v>
      </c>
      <c r="U211" s="55"/>
      <c r="V211" s="55"/>
      <c r="W211" s="55"/>
      <c r="X211" s="55"/>
      <c r="Y211" s="55"/>
      <c r="Z211" s="55"/>
      <c r="AA211" s="55">
        <v>4</v>
      </c>
      <c r="AB211" s="55"/>
      <c r="AC211" s="55"/>
      <c r="AD211" s="55"/>
      <c r="AE211" s="55"/>
      <c r="AF211" s="55">
        <v>5</v>
      </c>
      <c r="AG211" s="55"/>
      <c r="AH211" s="55"/>
      <c r="AI211" s="55"/>
      <c r="AJ211" s="55"/>
      <c r="AK211" s="55">
        <v>6</v>
      </c>
      <c r="AL211" s="55"/>
      <c r="AM211" s="55"/>
      <c r="AN211" s="55"/>
      <c r="AO211" s="55"/>
      <c r="AP211" s="55">
        <v>7</v>
      </c>
      <c r="AQ211" s="55"/>
      <c r="AR211" s="55"/>
      <c r="AS211" s="55"/>
      <c r="AT211" s="55"/>
      <c r="AU211" s="55">
        <v>8</v>
      </c>
      <c r="AV211" s="55"/>
      <c r="AW211" s="55"/>
      <c r="AX211" s="55"/>
      <c r="AY211" s="55"/>
      <c r="AZ211" s="55">
        <v>9</v>
      </c>
      <c r="BA211" s="55"/>
      <c r="BB211" s="55"/>
      <c r="BC211" s="55"/>
      <c r="BD211" s="55"/>
      <c r="BE211" s="55">
        <v>10</v>
      </c>
      <c r="BF211" s="55"/>
      <c r="BG211" s="55"/>
      <c r="BH211" s="55"/>
      <c r="BI211" s="55"/>
      <c r="BJ211" s="55">
        <v>11</v>
      </c>
      <c r="BK211" s="55"/>
      <c r="BL211" s="55"/>
      <c r="BM211" s="55"/>
      <c r="BN211" s="55"/>
      <c r="BO211" s="55">
        <v>12</v>
      </c>
      <c r="BP211" s="55"/>
      <c r="BQ211" s="55"/>
      <c r="BR211" s="55"/>
      <c r="BS211" s="55"/>
    </row>
    <row r="212" spans="1:79" s="1" customFormat="1" ht="15" hidden="1" customHeight="1" x14ac:dyDescent="0.2">
      <c r="A212" s="76" t="s">
        <v>69</v>
      </c>
      <c r="B212" s="76"/>
      <c r="C212" s="76"/>
      <c r="D212" s="76"/>
      <c r="E212" s="76"/>
      <c r="F212" s="76"/>
      <c r="G212" s="117" t="s">
        <v>57</v>
      </c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 t="s">
        <v>79</v>
      </c>
      <c r="U212" s="117"/>
      <c r="V212" s="117"/>
      <c r="W212" s="117"/>
      <c r="X212" s="117"/>
      <c r="Y212" s="117"/>
      <c r="Z212" s="117"/>
      <c r="AA212" s="103" t="s">
        <v>65</v>
      </c>
      <c r="AB212" s="103"/>
      <c r="AC212" s="103"/>
      <c r="AD212" s="103"/>
      <c r="AE212" s="103"/>
      <c r="AF212" s="103" t="s">
        <v>66</v>
      </c>
      <c r="AG212" s="103"/>
      <c r="AH212" s="103"/>
      <c r="AI212" s="103"/>
      <c r="AJ212" s="103"/>
      <c r="AK212" s="83" t="s">
        <v>122</v>
      </c>
      <c r="AL212" s="83"/>
      <c r="AM212" s="83"/>
      <c r="AN212" s="83"/>
      <c r="AO212" s="83"/>
      <c r="AP212" s="103" t="s">
        <v>67</v>
      </c>
      <c r="AQ212" s="103"/>
      <c r="AR212" s="103"/>
      <c r="AS212" s="103"/>
      <c r="AT212" s="103"/>
      <c r="AU212" s="103" t="s">
        <v>68</v>
      </c>
      <c r="AV212" s="103"/>
      <c r="AW212" s="103"/>
      <c r="AX212" s="103"/>
      <c r="AY212" s="103"/>
      <c r="AZ212" s="83" t="s">
        <v>122</v>
      </c>
      <c r="BA212" s="83"/>
      <c r="BB212" s="83"/>
      <c r="BC212" s="83"/>
      <c r="BD212" s="83"/>
      <c r="BE212" s="103" t="s">
        <v>58</v>
      </c>
      <c r="BF212" s="103"/>
      <c r="BG212" s="103"/>
      <c r="BH212" s="103"/>
      <c r="BI212" s="103"/>
      <c r="BJ212" s="103" t="s">
        <v>59</v>
      </c>
      <c r="BK212" s="103"/>
      <c r="BL212" s="103"/>
      <c r="BM212" s="103"/>
      <c r="BN212" s="103"/>
      <c r="BO212" s="83" t="s">
        <v>122</v>
      </c>
      <c r="BP212" s="83"/>
      <c r="BQ212" s="83"/>
      <c r="BR212" s="83"/>
      <c r="BS212" s="83"/>
      <c r="CA212" s="1" t="s">
        <v>44</v>
      </c>
    </row>
    <row r="213" spans="1:79" s="6" customFormat="1" ht="12.75" customHeight="1" x14ac:dyDescent="0.2">
      <c r="A213" s="114"/>
      <c r="B213" s="114"/>
      <c r="C213" s="114"/>
      <c r="D213" s="114"/>
      <c r="E213" s="114"/>
      <c r="F213" s="114"/>
      <c r="G213" s="115" t="s">
        <v>147</v>
      </c>
      <c r="H213" s="115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6"/>
      <c r="U213" s="116"/>
      <c r="V213" s="116"/>
      <c r="W213" s="116"/>
      <c r="X213" s="116"/>
      <c r="Y213" s="116"/>
      <c r="Z213" s="116"/>
      <c r="AA213" s="110"/>
      <c r="AB213" s="110"/>
      <c r="AC213" s="110"/>
      <c r="AD213" s="110"/>
      <c r="AE213" s="110"/>
      <c r="AF213" s="110"/>
      <c r="AG213" s="110"/>
      <c r="AH213" s="110"/>
      <c r="AI213" s="110"/>
      <c r="AJ213" s="110"/>
      <c r="AK213" s="110">
        <f>IF(ISNUMBER(AA213),AA213,0)+IF(ISNUMBER(AF213),AF213,0)</f>
        <v>0</v>
      </c>
      <c r="AL213" s="110"/>
      <c r="AM213" s="110"/>
      <c r="AN213" s="110"/>
      <c r="AO213" s="110"/>
      <c r="AP213" s="110"/>
      <c r="AQ213" s="110"/>
      <c r="AR213" s="110"/>
      <c r="AS213" s="110"/>
      <c r="AT213" s="110"/>
      <c r="AU213" s="110"/>
      <c r="AV213" s="110"/>
      <c r="AW213" s="110"/>
      <c r="AX213" s="110"/>
      <c r="AY213" s="110"/>
      <c r="AZ213" s="110">
        <f>IF(ISNUMBER(AP213),AP213,0)+IF(ISNUMBER(AU213),AU213,0)</f>
        <v>0</v>
      </c>
      <c r="BA213" s="110"/>
      <c r="BB213" s="110"/>
      <c r="BC213" s="110"/>
      <c r="BD213" s="110"/>
      <c r="BE213" s="110"/>
      <c r="BF213" s="110"/>
      <c r="BG213" s="110"/>
      <c r="BH213" s="110"/>
      <c r="BI213" s="110"/>
      <c r="BJ213" s="110"/>
      <c r="BK213" s="110"/>
      <c r="BL213" s="110"/>
      <c r="BM213" s="110"/>
      <c r="BN213" s="110"/>
      <c r="BO213" s="110">
        <f>IF(ISNUMBER(BE213),BE213,0)+IF(ISNUMBER(BJ213),BJ213,0)</f>
        <v>0</v>
      </c>
      <c r="BP213" s="110"/>
      <c r="BQ213" s="110"/>
      <c r="BR213" s="110"/>
      <c r="BS213" s="110"/>
      <c r="CA213" s="6" t="s">
        <v>45</v>
      </c>
    </row>
    <row r="215" spans="1:79" ht="13.5" customHeight="1" x14ac:dyDescent="0.2">
      <c r="A215" s="34" t="s">
        <v>258</v>
      </c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</row>
    <row r="216" spans="1:79" ht="15" customHeight="1" x14ac:dyDescent="0.2">
      <c r="A216" s="75" t="s">
        <v>225</v>
      </c>
      <c r="B216" s="75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</row>
    <row r="217" spans="1:79" ht="15" customHeight="1" x14ac:dyDescent="0.2">
      <c r="A217" s="55" t="s">
        <v>6</v>
      </c>
      <c r="B217" s="55"/>
      <c r="C217" s="55"/>
      <c r="D217" s="55"/>
      <c r="E217" s="55"/>
      <c r="F217" s="55"/>
      <c r="G217" s="55" t="s">
        <v>126</v>
      </c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 t="s">
        <v>13</v>
      </c>
      <c r="U217" s="55"/>
      <c r="V217" s="55"/>
      <c r="W217" s="55"/>
      <c r="X217" s="55"/>
      <c r="Y217" s="55"/>
      <c r="Z217" s="55"/>
      <c r="AA217" s="41" t="s">
        <v>247</v>
      </c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2"/>
      <c r="AP217" s="41" t="s">
        <v>252</v>
      </c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3"/>
    </row>
    <row r="218" spans="1:79" ht="32.1" customHeight="1" x14ac:dyDescent="0.2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 t="s">
        <v>4</v>
      </c>
      <c r="AB218" s="55"/>
      <c r="AC218" s="55"/>
      <c r="AD218" s="55"/>
      <c r="AE218" s="55"/>
      <c r="AF218" s="55" t="s">
        <v>3</v>
      </c>
      <c r="AG218" s="55"/>
      <c r="AH218" s="55"/>
      <c r="AI218" s="55"/>
      <c r="AJ218" s="55"/>
      <c r="AK218" s="55" t="s">
        <v>89</v>
      </c>
      <c r="AL218" s="55"/>
      <c r="AM218" s="55"/>
      <c r="AN218" s="55"/>
      <c r="AO218" s="55"/>
      <c r="AP218" s="55" t="s">
        <v>4</v>
      </c>
      <c r="AQ218" s="55"/>
      <c r="AR218" s="55"/>
      <c r="AS218" s="55"/>
      <c r="AT218" s="55"/>
      <c r="AU218" s="55" t="s">
        <v>3</v>
      </c>
      <c r="AV218" s="55"/>
      <c r="AW218" s="55"/>
      <c r="AX218" s="55"/>
      <c r="AY218" s="55"/>
      <c r="AZ218" s="55" t="s">
        <v>96</v>
      </c>
      <c r="BA218" s="55"/>
      <c r="BB218" s="55"/>
      <c r="BC218" s="55"/>
      <c r="BD218" s="55"/>
    </row>
    <row r="219" spans="1:79" ht="15" customHeight="1" x14ac:dyDescent="0.2">
      <c r="A219" s="55">
        <v>1</v>
      </c>
      <c r="B219" s="55"/>
      <c r="C219" s="55"/>
      <c r="D219" s="55"/>
      <c r="E219" s="55"/>
      <c r="F219" s="55"/>
      <c r="G219" s="55">
        <v>2</v>
      </c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>
        <v>3</v>
      </c>
      <c r="U219" s="55"/>
      <c r="V219" s="55"/>
      <c r="W219" s="55"/>
      <c r="X219" s="55"/>
      <c r="Y219" s="55"/>
      <c r="Z219" s="55"/>
      <c r="AA219" s="55">
        <v>4</v>
      </c>
      <c r="AB219" s="55"/>
      <c r="AC219" s="55"/>
      <c r="AD219" s="55"/>
      <c r="AE219" s="55"/>
      <c r="AF219" s="55">
        <v>5</v>
      </c>
      <c r="AG219" s="55"/>
      <c r="AH219" s="55"/>
      <c r="AI219" s="55"/>
      <c r="AJ219" s="55"/>
      <c r="AK219" s="55">
        <v>6</v>
      </c>
      <c r="AL219" s="55"/>
      <c r="AM219" s="55"/>
      <c r="AN219" s="55"/>
      <c r="AO219" s="55"/>
      <c r="AP219" s="55">
        <v>7</v>
      </c>
      <c r="AQ219" s="55"/>
      <c r="AR219" s="55"/>
      <c r="AS219" s="55"/>
      <c r="AT219" s="55"/>
      <c r="AU219" s="55">
        <v>8</v>
      </c>
      <c r="AV219" s="55"/>
      <c r="AW219" s="55"/>
      <c r="AX219" s="55"/>
      <c r="AY219" s="55"/>
      <c r="AZ219" s="55">
        <v>9</v>
      </c>
      <c r="BA219" s="55"/>
      <c r="BB219" s="55"/>
      <c r="BC219" s="55"/>
      <c r="BD219" s="55"/>
    </row>
    <row r="220" spans="1:79" s="1" customFormat="1" ht="12" hidden="1" customHeight="1" x14ac:dyDescent="0.2">
      <c r="A220" s="76" t="s">
        <v>69</v>
      </c>
      <c r="B220" s="76"/>
      <c r="C220" s="76"/>
      <c r="D220" s="76"/>
      <c r="E220" s="76"/>
      <c r="F220" s="76"/>
      <c r="G220" s="117" t="s">
        <v>57</v>
      </c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 t="s">
        <v>79</v>
      </c>
      <c r="U220" s="117"/>
      <c r="V220" s="117"/>
      <c r="W220" s="117"/>
      <c r="X220" s="117"/>
      <c r="Y220" s="117"/>
      <c r="Z220" s="117"/>
      <c r="AA220" s="103" t="s">
        <v>60</v>
      </c>
      <c r="AB220" s="103"/>
      <c r="AC220" s="103"/>
      <c r="AD220" s="103"/>
      <c r="AE220" s="103"/>
      <c r="AF220" s="103" t="s">
        <v>61</v>
      </c>
      <c r="AG220" s="103"/>
      <c r="AH220" s="103"/>
      <c r="AI220" s="103"/>
      <c r="AJ220" s="103"/>
      <c r="AK220" s="83" t="s">
        <v>122</v>
      </c>
      <c r="AL220" s="83"/>
      <c r="AM220" s="83"/>
      <c r="AN220" s="83"/>
      <c r="AO220" s="83"/>
      <c r="AP220" s="103" t="s">
        <v>62</v>
      </c>
      <c r="AQ220" s="103"/>
      <c r="AR220" s="103"/>
      <c r="AS220" s="103"/>
      <c r="AT220" s="103"/>
      <c r="AU220" s="103" t="s">
        <v>63</v>
      </c>
      <c r="AV220" s="103"/>
      <c r="AW220" s="103"/>
      <c r="AX220" s="103"/>
      <c r="AY220" s="103"/>
      <c r="AZ220" s="83" t="s">
        <v>122</v>
      </c>
      <c r="BA220" s="83"/>
      <c r="BB220" s="83"/>
      <c r="BC220" s="83"/>
      <c r="BD220" s="83"/>
      <c r="CA220" s="1" t="s">
        <v>46</v>
      </c>
    </row>
    <row r="221" spans="1:79" s="6" customFormat="1" x14ac:dyDescent="0.2">
      <c r="A221" s="114"/>
      <c r="B221" s="114"/>
      <c r="C221" s="114"/>
      <c r="D221" s="114"/>
      <c r="E221" s="114"/>
      <c r="F221" s="114"/>
      <c r="G221" s="115" t="s">
        <v>147</v>
      </c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6"/>
      <c r="U221" s="116"/>
      <c r="V221" s="116"/>
      <c r="W221" s="116"/>
      <c r="X221" s="116"/>
      <c r="Y221" s="116"/>
      <c r="Z221" s="116"/>
      <c r="AA221" s="110"/>
      <c r="AB221" s="110"/>
      <c r="AC221" s="110"/>
      <c r="AD221" s="110"/>
      <c r="AE221" s="110"/>
      <c r="AF221" s="110"/>
      <c r="AG221" s="110"/>
      <c r="AH221" s="110"/>
      <c r="AI221" s="110"/>
      <c r="AJ221" s="110"/>
      <c r="AK221" s="110">
        <f>IF(ISNUMBER(AA221),AA221,0)+IF(ISNUMBER(AF221),AF221,0)</f>
        <v>0</v>
      </c>
      <c r="AL221" s="110"/>
      <c r="AM221" s="110"/>
      <c r="AN221" s="110"/>
      <c r="AO221" s="110"/>
      <c r="AP221" s="110"/>
      <c r="AQ221" s="110"/>
      <c r="AR221" s="110"/>
      <c r="AS221" s="110"/>
      <c r="AT221" s="110"/>
      <c r="AU221" s="110"/>
      <c r="AV221" s="110"/>
      <c r="AW221" s="110"/>
      <c r="AX221" s="110"/>
      <c r="AY221" s="110"/>
      <c r="AZ221" s="110">
        <f>IF(ISNUMBER(AP221),AP221,0)+IF(ISNUMBER(AU221),AU221,0)</f>
        <v>0</v>
      </c>
      <c r="BA221" s="110"/>
      <c r="BB221" s="110"/>
      <c r="BC221" s="110"/>
      <c r="BD221" s="110"/>
      <c r="CA221" s="6" t="s">
        <v>47</v>
      </c>
    </row>
    <row r="224" spans="1:79" ht="14.25" customHeight="1" x14ac:dyDescent="0.2">
      <c r="A224" s="34" t="s">
        <v>259</v>
      </c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</row>
    <row r="225" spans="1:79" ht="15" customHeight="1" x14ac:dyDescent="0.2">
      <c r="A225" s="75" t="s">
        <v>225</v>
      </c>
      <c r="B225" s="75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98"/>
      <c r="AB225" s="98"/>
      <c r="AC225" s="98"/>
      <c r="AD225" s="98"/>
      <c r="AE225" s="98"/>
      <c r="AF225" s="98"/>
      <c r="AG225" s="98"/>
      <c r="AH225" s="98"/>
      <c r="AI225" s="98"/>
      <c r="AJ225" s="98"/>
      <c r="AK225" s="98"/>
      <c r="AL225" s="98"/>
      <c r="AM225" s="98"/>
      <c r="AN225" s="98"/>
      <c r="AO225" s="98"/>
      <c r="AP225" s="98"/>
      <c r="AQ225" s="98"/>
      <c r="AR225" s="98"/>
      <c r="AS225" s="98"/>
      <c r="AT225" s="98"/>
      <c r="AU225" s="98"/>
      <c r="AV225" s="98"/>
      <c r="AW225" s="98"/>
      <c r="AX225" s="98"/>
      <c r="AY225" s="98"/>
      <c r="AZ225" s="98"/>
      <c r="BA225" s="98"/>
      <c r="BB225" s="98"/>
      <c r="BC225" s="98"/>
      <c r="BD225" s="98"/>
      <c r="BE225" s="98"/>
      <c r="BF225" s="98"/>
      <c r="BG225" s="98"/>
      <c r="BH225" s="98"/>
      <c r="BI225" s="98"/>
      <c r="BJ225" s="98"/>
      <c r="BK225" s="98"/>
      <c r="BL225" s="98"/>
      <c r="BM225" s="98"/>
    </row>
    <row r="226" spans="1:79" ht="23.1" customHeight="1" x14ac:dyDescent="0.2">
      <c r="A226" s="55" t="s">
        <v>128</v>
      </c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49" t="s">
        <v>129</v>
      </c>
      <c r="O226" s="50"/>
      <c r="P226" s="50"/>
      <c r="Q226" s="50"/>
      <c r="R226" s="50"/>
      <c r="S226" s="50"/>
      <c r="T226" s="50"/>
      <c r="U226" s="51"/>
      <c r="V226" s="49" t="s">
        <v>130</v>
      </c>
      <c r="W226" s="50"/>
      <c r="X226" s="50"/>
      <c r="Y226" s="50"/>
      <c r="Z226" s="51"/>
      <c r="AA226" s="55" t="s">
        <v>226</v>
      </c>
      <c r="AB226" s="55"/>
      <c r="AC226" s="55"/>
      <c r="AD226" s="55"/>
      <c r="AE226" s="55"/>
      <c r="AF226" s="55"/>
      <c r="AG226" s="55"/>
      <c r="AH226" s="55"/>
      <c r="AI226" s="55"/>
      <c r="AJ226" s="55" t="s">
        <v>229</v>
      </c>
      <c r="AK226" s="55"/>
      <c r="AL226" s="55"/>
      <c r="AM226" s="55"/>
      <c r="AN226" s="55"/>
      <c r="AO226" s="55"/>
      <c r="AP226" s="55"/>
      <c r="AQ226" s="55"/>
      <c r="AR226" s="55"/>
      <c r="AS226" s="55" t="s">
        <v>236</v>
      </c>
      <c r="AT226" s="55"/>
      <c r="AU226" s="55"/>
      <c r="AV226" s="55"/>
      <c r="AW226" s="55"/>
      <c r="AX226" s="55"/>
      <c r="AY226" s="55"/>
      <c r="AZ226" s="55"/>
      <c r="BA226" s="55"/>
      <c r="BB226" s="55" t="s">
        <v>247</v>
      </c>
      <c r="BC226" s="55"/>
      <c r="BD226" s="55"/>
      <c r="BE226" s="55"/>
      <c r="BF226" s="55"/>
      <c r="BG226" s="55"/>
      <c r="BH226" s="55"/>
      <c r="BI226" s="55"/>
      <c r="BJ226" s="55"/>
      <c r="BK226" s="55" t="s">
        <v>252</v>
      </c>
      <c r="BL226" s="55"/>
      <c r="BM226" s="55"/>
      <c r="BN226" s="55"/>
      <c r="BO226" s="55"/>
      <c r="BP226" s="55"/>
      <c r="BQ226" s="55"/>
      <c r="BR226" s="55"/>
      <c r="BS226" s="55"/>
    </row>
    <row r="227" spans="1:79" ht="95.25" customHeight="1" x14ac:dyDescent="0.2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2"/>
      <c r="O227" s="53"/>
      <c r="P227" s="53"/>
      <c r="Q227" s="53"/>
      <c r="R227" s="53"/>
      <c r="S227" s="53"/>
      <c r="T227" s="53"/>
      <c r="U227" s="54"/>
      <c r="V227" s="52"/>
      <c r="W227" s="53"/>
      <c r="X227" s="53"/>
      <c r="Y227" s="53"/>
      <c r="Z227" s="54"/>
      <c r="AA227" s="93" t="s">
        <v>133</v>
      </c>
      <c r="AB227" s="93"/>
      <c r="AC227" s="93"/>
      <c r="AD227" s="93"/>
      <c r="AE227" s="93"/>
      <c r="AF227" s="93" t="s">
        <v>134</v>
      </c>
      <c r="AG227" s="93"/>
      <c r="AH227" s="93"/>
      <c r="AI227" s="93"/>
      <c r="AJ227" s="93" t="s">
        <v>133</v>
      </c>
      <c r="AK227" s="93"/>
      <c r="AL227" s="93"/>
      <c r="AM227" s="93"/>
      <c r="AN227" s="93"/>
      <c r="AO227" s="93" t="s">
        <v>134</v>
      </c>
      <c r="AP227" s="93"/>
      <c r="AQ227" s="93"/>
      <c r="AR227" s="93"/>
      <c r="AS227" s="93" t="s">
        <v>133</v>
      </c>
      <c r="AT227" s="93"/>
      <c r="AU227" s="93"/>
      <c r="AV227" s="93"/>
      <c r="AW227" s="93"/>
      <c r="AX227" s="93" t="s">
        <v>134</v>
      </c>
      <c r="AY227" s="93"/>
      <c r="AZ227" s="93"/>
      <c r="BA227" s="93"/>
      <c r="BB227" s="93" t="s">
        <v>133</v>
      </c>
      <c r="BC227" s="93"/>
      <c r="BD227" s="93"/>
      <c r="BE227" s="93"/>
      <c r="BF227" s="93"/>
      <c r="BG227" s="93" t="s">
        <v>134</v>
      </c>
      <c r="BH227" s="93"/>
      <c r="BI227" s="93"/>
      <c r="BJ227" s="93"/>
      <c r="BK227" s="93" t="s">
        <v>133</v>
      </c>
      <c r="BL227" s="93"/>
      <c r="BM227" s="93"/>
      <c r="BN227" s="93"/>
      <c r="BO227" s="93"/>
      <c r="BP227" s="93" t="s">
        <v>134</v>
      </c>
      <c r="BQ227" s="93"/>
      <c r="BR227" s="93"/>
      <c r="BS227" s="93"/>
    </row>
    <row r="228" spans="1:79" ht="15" customHeight="1" x14ac:dyDescent="0.2">
      <c r="A228" s="55">
        <v>1</v>
      </c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41">
        <v>2</v>
      </c>
      <c r="O228" s="42"/>
      <c r="P228" s="42"/>
      <c r="Q228" s="42"/>
      <c r="R228" s="42"/>
      <c r="S228" s="42"/>
      <c r="T228" s="42"/>
      <c r="U228" s="43"/>
      <c r="V228" s="55">
        <v>3</v>
      </c>
      <c r="W228" s="55"/>
      <c r="X228" s="55"/>
      <c r="Y228" s="55"/>
      <c r="Z228" s="55"/>
      <c r="AA228" s="55">
        <v>4</v>
      </c>
      <c r="AB228" s="55"/>
      <c r="AC228" s="55"/>
      <c r="AD228" s="55"/>
      <c r="AE228" s="55"/>
      <c r="AF228" s="55">
        <v>5</v>
      </c>
      <c r="AG228" s="55"/>
      <c r="AH228" s="55"/>
      <c r="AI228" s="55"/>
      <c r="AJ228" s="55">
        <v>6</v>
      </c>
      <c r="AK228" s="55"/>
      <c r="AL228" s="55"/>
      <c r="AM228" s="55"/>
      <c r="AN228" s="55"/>
      <c r="AO228" s="55">
        <v>7</v>
      </c>
      <c r="AP228" s="55"/>
      <c r="AQ228" s="55"/>
      <c r="AR228" s="55"/>
      <c r="AS228" s="55">
        <v>8</v>
      </c>
      <c r="AT228" s="55"/>
      <c r="AU228" s="55"/>
      <c r="AV228" s="55"/>
      <c r="AW228" s="55"/>
      <c r="AX228" s="55">
        <v>9</v>
      </c>
      <c r="AY228" s="55"/>
      <c r="AZ228" s="55"/>
      <c r="BA228" s="55"/>
      <c r="BB228" s="55">
        <v>10</v>
      </c>
      <c r="BC228" s="55"/>
      <c r="BD228" s="55"/>
      <c r="BE228" s="55"/>
      <c r="BF228" s="55"/>
      <c r="BG228" s="55">
        <v>11</v>
      </c>
      <c r="BH228" s="55"/>
      <c r="BI228" s="55"/>
      <c r="BJ228" s="55"/>
      <c r="BK228" s="55">
        <v>12</v>
      </c>
      <c r="BL228" s="55"/>
      <c r="BM228" s="55"/>
      <c r="BN228" s="55"/>
      <c r="BO228" s="55"/>
      <c r="BP228" s="55">
        <v>13</v>
      </c>
      <c r="BQ228" s="55"/>
      <c r="BR228" s="55"/>
      <c r="BS228" s="55"/>
    </row>
    <row r="229" spans="1:79" s="1" customFormat="1" ht="12" hidden="1" customHeight="1" x14ac:dyDescent="0.2">
      <c r="A229" s="117" t="s">
        <v>146</v>
      </c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76" t="s">
        <v>131</v>
      </c>
      <c r="O229" s="76"/>
      <c r="P229" s="76"/>
      <c r="Q229" s="76"/>
      <c r="R229" s="76"/>
      <c r="S229" s="76"/>
      <c r="T229" s="76"/>
      <c r="U229" s="76"/>
      <c r="V229" s="76" t="s">
        <v>132</v>
      </c>
      <c r="W229" s="76"/>
      <c r="X229" s="76"/>
      <c r="Y229" s="76"/>
      <c r="Z229" s="76"/>
      <c r="AA229" s="103" t="s">
        <v>65</v>
      </c>
      <c r="AB229" s="103"/>
      <c r="AC229" s="103"/>
      <c r="AD229" s="103"/>
      <c r="AE229" s="103"/>
      <c r="AF229" s="103" t="s">
        <v>66</v>
      </c>
      <c r="AG229" s="103"/>
      <c r="AH229" s="103"/>
      <c r="AI229" s="103"/>
      <c r="AJ229" s="103" t="s">
        <v>67</v>
      </c>
      <c r="AK229" s="103"/>
      <c r="AL229" s="103"/>
      <c r="AM229" s="103"/>
      <c r="AN229" s="103"/>
      <c r="AO229" s="103" t="s">
        <v>68</v>
      </c>
      <c r="AP229" s="103"/>
      <c r="AQ229" s="103"/>
      <c r="AR229" s="103"/>
      <c r="AS229" s="103" t="s">
        <v>58</v>
      </c>
      <c r="AT229" s="103"/>
      <c r="AU229" s="103"/>
      <c r="AV229" s="103"/>
      <c r="AW229" s="103"/>
      <c r="AX229" s="103" t="s">
        <v>59</v>
      </c>
      <c r="AY229" s="103"/>
      <c r="AZ229" s="103"/>
      <c r="BA229" s="103"/>
      <c r="BB229" s="103" t="s">
        <v>60</v>
      </c>
      <c r="BC229" s="103"/>
      <c r="BD229" s="103"/>
      <c r="BE229" s="103"/>
      <c r="BF229" s="103"/>
      <c r="BG229" s="103" t="s">
        <v>61</v>
      </c>
      <c r="BH229" s="103"/>
      <c r="BI229" s="103"/>
      <c r="BJ229" s="103"/>
      <c r="BK229" s="103" t="s">
        <v>62</v>
      </c>
      <c r="BL229" s="103"/>
      <c r="BM229" s="103"/>
      <c r="BN229" s="103"/>
      <c r="BO229" s="103"/>
      <c r="BP229" s="103" t="s">
        <v>63</v>
      </c>
      <c r="BQ229" s="103"/>
      <c r="BR229" s="103"/>
      <c r="BS229" s="103"/>
      <c r="CA229" s="1" t="s">
        <v>48</v>
      </c>
    </row>
    <row r="230" spans="1:79" s="25" customFormat="1" ht="12.75" customHeight="1" x14ac:dyDescent="0.2">
      <c r="A230" s="62" t="s">
        <v>213</v>
      </c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4"/>
      <c r="N230" s="59"/>
      <c r="O230" s="60"/>
      <c r="P230" s="60"/>
      <c r="Q230" s="60"/>
      <c r="R230" s="60"/>
      <c r="S230" s="60"/>
      <c r="T230" s="60"/>
      <c r="U230" s="61"/>
      <c r="V230" s="118">
        <v>0</v>
      </c>
      <c r="W230" s="118"/>
      <c r="X230" s="118"/>
      <c r="Y230" s="118"/>
      <c r="Z230" s="118"/>
      <c r="AA230" s="118">
        <v>0</v>
      </c>
      <c r="AB230" s="118"/>
      <c r="AC230" s="118"/>
      <c r="AD230" s="118"/>
      <c r="AE230" s="118"/>
      <c r="AF230" s="118">
        <v>0</v>
      </c>
      <c r="AG230" s="118"/>
      <c r="AH230" s="118"/>
      <c r="AI230" s="118"/>
      <c r="AJ230" s="118">
        <v>86850</v>
      </c>
      <c r="AK230" s="118"/>
      <c r="AL230" s="118"/>
      <c r="AM230" s="118"/>
      <c r="AN230" s="118"/>
      <c r="AO230" s="118">
        <v>0</v>
      </c>
      <c r="AP230" s="118"/>
      <c r="AQ230" s="118"/>
      <c r="AR230" s="118"/>
      <c r="AS230" s="118">
        <v>0</v>
      </c>
      <c r="AT230" s="118"/>
      <c r="AU230" s="118"/>
      <c r="AV230" s="118"/>
      <c r="AW230" s="118"/>
      <c r="AX230" s="118">
        <v>0</v>
      </c>
      <c r="AY230" s="118"/>
      <c r="AZ230" s="118"/>
      <c r="BA230" s="118"/>
      <c r="BB230" s="118">
        <v>0</v>
      </c>
      <c r="BC230" s="118"/>
      <c r="BD230" s="118"/>
      <c r="BE230" s="118"/>
      <c r="BF230" s="118"/>
      <c r="BG230" s="118">
        <v>0</v>
      </c>
      <c r="BH230" s="118"/>
      <c r="BI230" s="118"/>
      <c r="BJ230" s="118"/>
      <c r="BK230" s="118">
        <v>0</v>
      </c>
      <c r="BL230" s="118"/>
      <c r="BM230" s="118"/>
      <c r="BN230" s="118"/>
      <c r="BO230" s="118"/>
      <c r="BP230" s="119">
        <v>0</v>
      </c>
      <c r="BQ230" s="120"/>
      <c r="BR230" s="120"/>
      <c r="BS230" s="121"/>
      <c r="CA230" s="25" t="s">
        <v>49</v>
      </c>
    </row>
    <row r="231" spans="1:79" s="6" customFormat="1" ht="12.75" customHeight="1" x14ac:dyDescent="0.2">
      <c r="A231" s="100" t="s">
        <v>147</v>
      </c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2"/>
      <c r="N231" s="87"/>
      <c r="O231" s="88"/>
      <c r="P231" s="88"/>
      <c r="Q231" s="88"/>
      <c r="R231" s="88"/>
      <c r="S231" s="88"/>
      <c r="T231" s="88"/>
      <c r="U231" s="89"/>
      <c r="V231" s="124"/>
      <c r="W231" s="124"/>
      <c r="X231" s="124"/>
      <c r="Y231" s="124"/>
      <c r="Z231" s="124"/>
      <c r="AA231" s="124">
        <v>0</v>
      </c>
      <c r="AB231" s="124"/>
      <c r="AC231" s="124"/>
      <c r="AD231" s="124"/>
      <c r="AE231" s="124"/>
      <c r="AF231" s="124"/>
      <c r="AG231" s="124"/>
      <c r="AH231" s="124"/>
      <c r="AI231" s="124"/>
      <c r="AJ231" s="124">
        <v>86850</v>
      </c>
      <c r="AK231" s="124"/>
      <c r="AL231" s="124"/>
      <c r="AM231" s="124"/>
      <c r="AN231" s="124"/>
      <c r="AO231" s="124"/>
      <c r="AP231" s="124"/>
      <c r="AQ231" s="124"/>
      <c r="AR231" s="124"/>
      <c r="AS231" s="124">
        <v>0</v>
      </c>
      <c r="AT231" s="124"/>
      <c r="AU231" s="124"/>
      <c r="AV231" s="124"/>
      <c r="AW231" s="124"/>
      <c r="AX231" s="124"/>
      <c r="AY231" s="124"/>
      <c r="AZ231" s="124"/>
      <c r="BA231" s="124"/>
      <c r="BB231" s="124">
        <v>0</v>
      </c>
      <c r="BC231" s="124"/>
      <c r="BD231" s="124"/>
      <c r="BE231" s="124"/>
      <c r="BF231" s="124"/>
      <c r="BG231" s="124"/>
      <c r="BH231" s="124"/>
      <c r="BI231" s="124"/>
      <c r="BJ231" s="124"/>
      <c r="BK231" s="124">
        <v>0</v>
      </c>
      <c r="BL231" s="124"/>
      <c r="BM231" s="124"/>
      <c r="BN231" s="124"/>
      <c r="BO231" s="124"/>
      <c r="BP231" s="135"/>
      <c r="BQ231" s="136"/>
      <c r="BR231" s="136"/>
      <c r="BS231" s="137"/>
    </row>
    <row r="234" spans="1:79" ht="35.25" customHeight="1" x14ac:dyDescent="0.2">
      <c r="A234" s="34" t="s">
        <v>260</v>
      </c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</row>
    <row r="235" spans="1:79" ht="15" x14ac:dyDescent="0.2">
      <c r="A235" s="122"/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122"/>
      <c r="BL235" s="122"/>
    </row>
    <row r="236" spans="1:79" ht="15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</row>
    <row r="238" spans="1:79" ht="28.5" customHeight="1" x14ac:dyDescent="0.2">
      <c r="A238" s="123" t="s">
        <v>243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123"/>
      <c r="BL238" s="123"/>
    </row>
    <row r="239" spans="1:79" ht="14.25" customHeight="1" x14ac:dyDescent="0.2">
      <c r="A239" s="34" t="s">
        <v>227</v>
      </c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</row>
    <row r="240" spans="1:79" ht="15" customHeight="1" x14ac:dyDescent="0.2">
      <c r="A240" s="48" t="s">
        <v>225</v>
      </c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</row>
    <row r="241" spans="1:79" ht="42.95" customHeight="1" x14ac:dyDescent="0.2">
      <c r="A241" s="93" t="s">
        <v>135</v>
      </c>
      <c r="B241" s="93"/>
      <c r="C241" s="93"/>
      <c r="D241" s="93"/>
      <c r="E241" s="93"/>
      <c r="F241" s="93"/>
      <c r="G241" s="55" t="s">
        <v>19</v>
      </c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 t="s">
        <v>15</v>
      </c>
      <c r="U241" s="55"/>
      <c r="V241" s="55"/>
      <c r="W241" s="55"/>
      <c r="X241" s="55"/>
      <c r="Y241" s="55"/>
      <c r="Z241" s="55" t="s">
        <v>14</v>
      </c>
      <c r="AA241" s="55"/>
      <c r="AB241" s="55"/>
      <c r="AC241" s="55"/>
      <c r="AD241" s="55"/>
      <c r="AE241" s="55" t="s">
        <v>136</v>
      </c>
      <c r="AF241" s="55"/>
      <c r="AG241" s="55"/>
      <c r="AH241" s="55"/>
      <c r="AI241" s="55"/>
      <c r="AJ241" s="55"/>
      <c r="AK241" s="55" t="s">
        <v>137</v>
      </c>
      <c r="AL241" s="55"/>
      <c r="AM241" s="55"/>
      <c r="AN241" s="55"/>
      <c r="AO241" s="55"/>
      <c r="AP241" s="55"/>
      <c r="AQ241" s="55" t="s">
        <v>138</v>
      </c>
      <c r="AR241" s="55"/>
      <c r="AS241" s="55"/>
      <c r="AT241" s="55"/>
      <c r="AU241" s="55"/>
      <c r="AV241" s="55"/>
      <c r="AW241" s="55" t="s">
        <v>98</v>
      </c>
      <c r="AX241" s="55"/>
      <c r="AY241" s="55"/>
      <c r="AZ241" s="55"/>
      <c r="BA241" s="55"/>
      <c r="BB241" s="55"/>
      <c r="BC241" s="55"/>
      <c r="BD241" s="55"/>
      <c r="BE241" s="55"/>
      <c r="BF241" s="55"/>
      <c r="BG241" s="55" t="s">
        <v>139</v>
      </c>
      <c r="BH241" s="55"/>
      <c r="BI241" s="55"/>
      <c r="BJ241" s="55"/>
      <c r="BK241" s="55"/>
      <c r="BL241" s="55"/>
    </row>
    <row r="242" spans="1:79" ht="39.950000000000003" customHeight="1" x14ac:dyDescent="0.2">
      <c r="A242" s="93"/>
      <c r="B242" s="93"/>
      <c r="C242" s="93"/>
      <c r="D242" s="93"/>
      <c r="E242" s="93"/>
      <c r="F242" s="93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 t="s">
        <v>17</v>
      </c>
      <c r="AX242" s="55"/>
      <c r="AY242" s="55"/>
      <c r="AZ242" s="55"/>
      <c r="BA242" s="55"/>
      <c r="BB242" s="55" t="s">
        <v>16</v>
      </c>
      <c r="BC242" s="55"/>
      <c r="BD242" s="55"/>
      <c r="BE242" s="55"/>
      <c r="BF242" s="55"/>
      <c r="BG242" s="55"/>
      <c r="BH242" s="55"/>
      <c r="BI242" s="55"/>
      <c r="BJ242" s="55"/>
      <c r="BK242" s="55"/>
      <c r="BL242" s="55"/>
    </row>
    <row r="243" spans="1:79" ht="15" customHeight="1" x14ac:dyDescent="0.2">
      <c r="A243" s="55">
        <v>1</v>
      </c>
      <c r="B243" s="55"/>
      <c r="C243" s="55"/>
      <c r="D243" s="55"/>
      <c r="E243" s="55"/>
      <c r="F243" s="55"/>
      <c r="G243" s="55">
        <v>2</v>
      </c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>
        <v>3</v>
      </c>
      <c r="U243" s="55"/>
      <c r="V243" s="55"/>
      <c r="W243" s="55"/>
      <c r="X243" s="55"/>
      <c r="Y243" s="55"/>
      <c r="Z243" s="55">
        <v>4</v>
      </c>
      <c r="AA243" s="55"/>
      <c r="AB243" s="55"/>
      <c r="AC243" s="55"/>
      <c r="AD243" s="55"/>
      <c r="AE243" s="55">
        <v>5</v>
      </c>
      <c r="AF243" s="55"/>
      <c r="AG243" s="55"/>
      <c r="AH243" s="55"/>
      <c r="AI243" s="55"/>
      <c r="AJ243" s="55"/>
      <c r="AK243" s="55">
        <v>6</v>
      </c>
      <c r="AL243" s="55"/>
      <c r="AM243" s="55"/>
      <c r="AN243" s="55"/>
      <c r="AO243" s="55"/>
      <c r="AP243" s="55"/>
      <c r="AQ243" s="55">
        <v>7</v>
      </c>
      <c r="AR243" s="55"/>
      <c r="AS243" s="55"/>
      <c r="AT243" s="55"/>
      <c r="AU243" s="55"/>
      <c r="AV243" s="55"/>
      <c r="AW243" s="55">
        <v>8</v>
      </c>
      <c r="AX243" s="55"/>
      <c r="AY243" s="55"/>
      <c r="AZ243" s="55"/>
      <c r="BA243" s="55"/>
      <c r="BB243" s="55">
        <v>9</v>
      </c>
      <c r="BC243" s="55"/>
      <c r="BD243" s="55"/>
      <c r="BE243" s="55"/>
      <c r="BF243" s="55"/>
      <c r="BG243" s="55">
        <v>10</v>
      </c>
      <c r="BH243" s="55"/>
      <c r="BI243" s="55"/>
      <c r="BJ243" s="55"/>
      <c r="BK243" s="55"/>
      <c r="BL243" s="55"/>
    </row>
    <row r="244" spans="1:79" s="1" customFormat="1" ht="12" hidden="1" customHeight="1" x14ac:dyDescent="0.2">
      <c r="A244" s="76" t="s">
        <v>64</v>
      </c>
      <c r="B244" s="76"/>
      <c r="C244" s="76"/>
      <c r="D244" s="76"/>
      <c r="E244" s="76"/>
      <c r="F244" s="76"/>
      <c r="G244" s="117" t="s">
        <v>57</v>
      </c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03" t="s">
        <v>80</v>
      </c>
      <c r="U244" s="103"/>
      <c r="V244" s="103"/>
      <c r="W244" s="103"/>
      <c r="X244" s="103"/>
      <c r="Y244" s="103"/>
      <c r="Z244" s="103" t="s">
        <v>81</v>
      </c>
      <c r="AA244" s="103"/>
      <c r="AB244" s="103"/>
      <c r="AC244" s="103"/>
      <c r="AD244" s="103"/>
      <c r="AE244" s="103" t="s">
        <v>82</v>
      </c>
      <c r="AF244" s="103"/>
      <c r="AG244" s="103"/>
      <c r="AH244" s="103"/>
      <c r="AI244" s="103"/>
      <c r="AJ244" s="103"/>
      <c r="AK244" s="103" t="s">
        <v>83</v>
      </c>
      <c r="AL244" s="103"/>
      <c r="AM244" s="103"/>
      <c r="AN244" s="103"/>
      <c r="AO244" s="103"/>
      <c r="AP244" s="103"/>
      <c r="AQ244" s="125" t="s">
        <v>99</v>
      </c>
      <c r="AR244" s="103"/>
      <c r="AS244" s="103"/>
      <c r="AT244" s="103"/>
      <c r="AU244" s="103"/>
      <c r="AV244" s="103"/>
      <c r="AW244" s="103" t="s">
        <v>84</v>
      </c>
      <c r="AX244" s="103"/>
      <c r="AY244" s="103"/>
      <c r="AZ244" s="103"/>
      <c r="BA244" s="103"/>
      <c r="BB244" s="103" t="s">
        <v>85</v>
      </c>
      <c r="BC244" s="103"/>
      <c r="BD244" s="103"/>
      <c r="BE244" s="103"/>
      <c r="BF244" s="103"/>
      <c r="BG244" s="125" t="s">
        <v>100</v>
      </c>
      <c r="BH244" s="103"/>
      <c r="BI244" s="103"/>
      <c r="BJ244" s="103"/>
      <c r="BK244" s="103"/>
      <c r="BL244" s="103"/>
      <c r="CA244" s="1" t="s">
        <v>50</v>
      </c>
    </row>
    <row r="245" spans="1:79" s="25" customFormat="1" ht="12.75" customHeight="1" x14ac:dyDescent="0.2">
      <c r="A245" s="99">
        <v>2111</v>
      </c>
      <c r="B245" s="99"/>
      <c r="C245" s="99"/>
      <c r="D245" s="99"/>
      <c r="E245" s="99"/>
      <c r="F245" s="99"/>
      <c r="G245" s="62" t="s">
        <v>176</v>
      </c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4"/>
      <c r="T245" s="109">
        <v>2036811</v>
      </c>
      <c r="U245" s="109"/>
      <c r="V245" s="109"/>
      <c r="W245" s="109"/>
      <c r="X245" s="109"/>
      <c r="Y245" s="109"/>
      <c r="Z245" s="109">
        <v>1988654.44</v>
      </c>
      <c r="AA245" s="109"/>
      <c r="AB245" s="109"/>
      <c r="AC245" s="109"/>
      <c r="AD245" s="109"/>
      <c r="AE245" s="109">
        <v>0</v>
      </c>
      <c r="AF245" s="109"/>
      <c r="AG245" s="109"/>
      <c r="AH245" s="109"/>
      <c r="AI245" s="109"/>
      <c r="AJ245" s="109"/>
      <c r="AK245" s="109">
        <v>0</v>
      </c>
      <c r="AL245" s="109"/>
      <c r="AM245" s="109"/>
      <c r="AN245" s="109"/>
      <c r="AO245" s="109"/>
      <c r="AP245" s="109"/>
      <c r="AQ245" s="109">
        <f t="shared" ref="AQ245:AQ254" si="10">IF(ISNUMBER(AK245),AK245,0)-IF(ISNUMBER(AE245),AE245,0)</f>
        <v>0</v>
      </c>
      <c r="AR245" s="109"/>
      <c r="AS245" s="109"/>
      <c r="AT245" s="109"/>
      <c r="AU245" s="109"/>
      <c r="AV245" s="109"/>
      <c r="AW245" s="109">
        <v>0</v>
      </c>
      <c r="AX245" s="109"/>
      <c r="AY245" s="109"/>
      <c r="AZ245" s="109"/>
      <c r="BA245" s="109"/>
      <c r="BB245" s="109">
        <v>0</v>
      </c>
      <c r="BC245" s="109"/>
      <c r="BD245" s="109"/>
      <c r="BE245" s="109"/>
      <c r="BF245" s="109"/>
      <c r="BG245" s="109">
        <f t="shared" ref="BG245:BG254" si="11">IF(ISNUMBER(Z245),Z245,0)+IF(ISNUMBER(AK245),AK245,0)</f>
        <v>1988654.44</v>
      </c>
      <c r="BH245" s="109"/>
      <c r="BI245" s="109"/>
      <c r="BJ245" s="109"/>
      <c r="BK245" s="109"/>
      <c r="BL245" s="109"/>
      <c r="CA245" s="25" t="s">
        <v>51</v>
      </c>
    </row>
    <row r="246" spans="1:79" s="25" customFormat="1" ht="12.75" customHeight="1" x14ac:dyDescent="0.2">
      <c r="A246" s="99">
        <v>2120</v>
      </c>
      <c r="B246" s="99"/>
      <c r="C246" s="99"/>
      <c r="D246" s="99"/>
      <c r="E246" s="99"/>
      <c r="F246" s="99"/>
      <c r="G246" s="62" t="s">
        <v>177</v>
      </c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4"/>
      <c r="T246" s="109">
        <v>448107</v>
      </c>
      <c r="U246" s="109"/>
      <c r="V246" s="109"/>
      <c r="W246" s="109"/>
      <c r="X246" s="109"/>
      <c r="Y246" s="109"/>
      <c r="Z246" s="109">
        <v>434898.95</v>
      </c>
      <c r="AA246" s="109"/>
      <c r="AB246" s="109"/>
      <c r="AC246" s="109"/>
      <c r="AD246" s="109"/>
      <c r="AE246" s="109">
        <v>0</v>
      </c>
      <c r="AF246" s="109"/>
      <c r="AG246" s="109"/>
      <c r="AH246" s="109"/>
      <c r="AI246" s="109"/>
      <c r="AJ246" s="109"/>
      <c r="AK246" s="109">
        <v>0</v>
      </c>
      <c r="AL246" s="109"/>
      <c r="AM246" s="109"/>
      <c r="AN246" s="109"/>
      <c r="AO246" s="109"/>
      <c r="AP246" s="109"/>
      <c r="AQ246" s="109">
        <f t="shared" si="10"/>
        <v>0</v>
      </c>
      <c r="AR246" s="109"/>
      <c r="AS246" s="109"/>
      <c r="AT246" s="109"/>
      <c r="AU246" s="109"/>
      <c r="AV246" s="109"/>
      <c r="AW246" s="109">
        <v>0</v>
      </c>
      <c r="AX246" s="109"/>
      <c r="AY246" s="109"/>
      <c r="AZ246" s="109"/>
      <c r="BA246" s="109"/>
      <c r="BB246" s="109">
        <v>0</v>
      </c>
      <c r="BC246" s="109"/>
      <c r="BD246" s="109"/>
      <c r="BE246" s="109"/>
      <c r="BF246" s="109"/>
      <c r="BG246" s="109">
        <f t="shared" si="11"/>
        <v>434898.95</v>
      </c>
      <c r="BH246" s="109"/>
      <c r="BI246" s="109"/>
      <c r="BJ246" s="109"/>
      <c r="BK246" s="109"/>
      <c r="BL246" s="109"/>
    </row>
    <row r="247" spans="1:79" s="25" customFormat="1" ht="25.5" customHeight="1" x14ac:dyDescent="0.2">
      <c r="A247" s="99">
        <v>2210</v>
      </c>
      <c r="B247" s="99"/>
      <c r="C247" s="99"/>
      <c r="D247" s="99"/>
      <c r="E247" s="99"/>
      <c r="F247" s="99"/>
      <c r="G247" s="62" t="s">
        <v>178</v>
      </c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4"/>
      <c r="T247" s="109">
        <v>136100</v>
      </c>
      <c r="U247" s="109"/>
      <c r="V247" s="109"/>
      <c r="W247" s="109"/>
      <c r="X247" s="109"/>
      <c r="Y247" s="109"/>
      <c r="Z247" s="109">
        <v>117597.41</v>
      </c>
      <c r="AA247" s="109"/>
      <c r="AB247" s="109"/>
      <c r="AC247" s="109"/>
      <c r="AD247" s="109"/>
      <c r="AE247" s="109">
        <v>0</v>
      </c>
      <c r="AF247" s="109"/>
      <c r="AG247" s="109"/>
      <c r="AH247" s="109"/>
      <c r="AI247" s="109"/>
      <c r="AJ247" s="109"/>
      <c r="AK247" s="109">
        <v>0</v>
      </c>
      <c r="AL247" s="109"/>
      <c r="AM247" s="109"/>
      <c r="AN247" s="109"/>
      <c r="AO247" s="109"/>
      <c r="AP247" s="109"/>
      <c r="AQ247" s="109">
        <f t="shared" si="10"/>
        <v>0</v>
      </c>
      <c r="AR247" s="109"/>
      <c r="AS247" s="109"/>
      <c r="AT247" s="109"/>
      <c r="AU247" s="109"/>
      <c r="AV247" s="109"/>
      <c r="AW247" s="109">
        <v>0</v>
      </c>
      <c r="AX247" s="109"/>
      <c r="AY247" s="109"/>
      <c r="AZ247" s="109"/>
      <c r="BA247" s="109"/>
      <c r="BB247" s="109">
        <v>0</v>
      </c>
      <c r="BC247" s="109"/>
      <c r="BD247" s="109"/>
      <c r="BE247" s="109"/>
      <c r="BF247" s="109"/>
      <c r="BG247" s="109">
        <f t="shared" si="11"/>
        <v>117597.41</v>
      </c>
      <c r="BH247" s="109"/>
      <c r="BI247" s="109"/>
      <c r="BJ247" s="109"/>
      <c r="BK247" s="109"/>
      <c r="BL247" s="109"/>
    </row>
    <row r="248" spans="1:79" s="25" customFormat="1" ht="12.75" customHeight="1" x14ac:dyDescent="0.2">
      <c r="A248" s="99">
        <v>2240</v>
      </c>
      <c r="B248" s="99"/>
      <c r="C248" s="99"/>
      <c r="D248" s="99"/>
      <c r="E248" s="99"/>
      <c r="F248" s="99"/>
      <c r="G248" s="62" t="s">
        <v>179</v>
      </c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4"/>
      <c r="T248" s="109">
        <v>109160</v>
      </c>
      <c r="U248" s="109"/>
      <c r="V248" s="109"/>
      <c r="W248" s="109"/>
      <c r="X248" s="109"/>
      <c r="Y248" s="109"/>
      <c r="Z248" s="109">
        <v>91354.78</v>
      </c>
      <c r="AA248" s="109"/>
      <c r="AB248" s="109"/>
      <c r="AC248" s="109"/>
      <c r="AD248" s="109"/>
      <c r="AE248" s="109">
        <v>0</v>
      </c>
      <c r="AF248" s="109"/>
      <c r="AG248" s="109"/>
      <c r="AH248" s="109"/>
      <c r="AI248" s="109"/>
      <c r="AJ248" s="109"/>
      <c r="AK248" s="109">
        <v>0</v>
      </c>
      <c r="AL248" s="109"/>
      <c r="AM248" s="109"/>
      <c r="AN248" s="109"/>
      <c r="AO248" s="109"/>
      <c r="AP248" s="109"/>
      <c r="AQ248" s="109">
        <f t="shared" si="10"/>
        <v>0</v>
      </c>
      <c r="AR248" s="109"/>
      <c r="AS248" s="109"/>
      <c r="AT248" s="109"/>
      <c r="AU248" s="109"/>
      <c r="AV248" s="109"/>
      <c r="AW248" s="109">
        <v>0</v>
      </c>
      <c r="AX248" s="109"/>
      <c r="AY248" s="109"/>
      <c r="AZ248" s="109"/>
      <c r="BA248" s="109"/>
      <c r="BB248" s="109">
        <v>0</v>
      </c>
      <c r="BC248" s="109"/>
      <c r="BD248" s="109"/>
      <c r="BE248" s="109"/>
      <c r="BF248" s="109"/>
      <c r="BG248" s="109">
        <f t="shared" si="11"/>
        <v>91354.78</v>
      </c>
      <c r="BH248" s="109"/>
      <c r="BI248" s="109"/>
      <c r="BJ248" s="109"/>
      <c r="BK248" s="109"/>
      <c r="BL248" s="109"/>
    </row>
    <row r="249" spans="1:79" s="25" customFormat="1" ht="12.75" customHeight="1" x14ac:dyDescent="0.2">
      <c r="A249" s="99">
        <v>2250</v>
      </c>
      <c r="B249" s="99"/>
      <c r="C249" s="99"/>
      <c r="D249" s="99"/>
      <c r="E249" s="99"/>
      <c r="F249" s="99"/>
      <c r="G249" s="62" t="s">
        <v>180</v>
      </c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4"/>
      <c r="T249" s="109">
        <v>5500</v>
      </c>
      <c r="U249" s="109"/>
      <c r="V249" s="109"/>
      <c r="W249" s="109"/>
      <c r="X249" s="109"/>
      <c r="Y249" s="109"/>
      <c r="Z249" s="109">
        <v>4423.8900000000003</v>
      </c>
      <c r="AA249" s="109"/>
      <c r="AB249" s="109"/>
      <c r="AC249" s="109"/>
      <c r="AD249" s="109"/>
      <c r="AE249" s="109">
        <v>0</v>
      </c>
      <c r="AF249" s="109"/>
      <c r="AG249" s="109"/>
      <c r="AH249" s="109"/>
      <c r="AI249" s="109"/>
      <c r="AJ249" s="109"/>
      <c r="AK249" s="109">
        <v>0</v>
      </c>
      <c r="AL249" s="109"/>
      <c r="AM249" s="109"/>
      <c r="AN249" s="109"/>
      <c r="AO249" s="109"/>
      <c r="AP249" s="109"/>
      <c r="AQ249" s="109">
        <f t="shared" si="10"/>
        <v>0</v>
      </c>
      <c r="AR249" s="109"/>
      <c r="AS249" s="109"/>
      <c r="AT249" s="109"/>
      <c r="AU249" s="109"/>
      <c r="AV249" s="109"/>
      <c r="AW249" s="109">
        <v>0</v>
      </c>
      <c r="AX249" s="109"/>
      <c r="AY249" s="109"/>
      <c r="AZ249" s="109"/>
      <c r="BA249" s="109"/>
      <c r="BB249" s="109">
        <v>0</v>
      </c>
      <c r="BC249" s="109"/>
      <c r="BD249" s="109"/>
      <c r="BE249" s="109"/>
      <c r="BF249" s="109"/>
      <c r="BG249" s="109">
        <f t="shared" si="11"/>
        <v>4423.8900000000003</v>
      </c>
      <c r="BH249" s="109"/>
      <c r="BI249" s="109"/>
      <c r="BJ249" s="109"/>
      <c r="BK249" s="109"/>
      <c r="BL249" s="109"/>
    </row>
    <row r="250" spans="1:79" s="25" customFormat="1" ht="12.75" customHeight="1" x14ac:dyDescent="0.2">
      <c r="A250" s="99">
        <v>2271</v>
      </c>
      <c r="B250" s="99"/>
      <c r="C250" s="99"/>
      <c r="D250" s="99"/>
      <c r="E250" s="99"/>
      <c r="F250" s="99"/>
      <c r="G250" s="62" t="s">
        <v>277</v>
      </c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4"/>
      <c r="T250" s="109">
        <v>0</v>
      </c>
      <c r="U250" s="109"/>
      <c r="V250" s="109"/>
      <c r="W250" s="109"/>
      <c r="X250" s="109"/>
      <c r="Y250" s="109"/>
      <c r="Z250" s="109">
        <v>0</v>
      </c>
      <c r="AA250" s="109"/>
      <c r="AB250" s="109"/>
      <c r="AC250" s="109"/>
      <c r="AD250" s="109"/>
      <c r="AE250" s="109">
        <v>0</v>
      </c>
      <c r="AF250" s="109"/>
      <c r="AG250" s="109"/>
      <c r="AH250" s="109"/>
      <c r="AI250" s="109"/>
      <c r="AJ250" s="109"/>
      <c r="AK250" s="109">
        <v>0</v>
      </c>
      <c r="AL250" s="109"/>
      <c r="AM250" s="109"/>
      <c r="AN250" s="109"/>
      <c r="AO250" s="109"/>
      <c r="AP250" s="109"/>
      <c r="AQ250" s="109">
        <f t="shared" si="10"/>
        <v>0</v>
      </c>
      <c r="AR250" s="109"/>
      <c r="AS250" s="109"/>
      <c r="AT250" s="109"/>
      <c r="AU250" s="109"/>
      <c r="AV250" s="109"/>
      <c r="AW250" s="109">
        <v>0</v>
      </c>
      <c r="AX250" s="109"/>
      <c r="AY250" s="109"/>
      <c r="AZ250" s="109"/>
      <c r="BA250" s="109"/>
      <c r="BB250" s="109">
        <v>0</v>
      </c>
      <c r="BC250" s="109"/>
      <c r="BD250" s="109"/>
      <c r="BE250" s="109"/>
      <c r="BF250" s="109"/>
      <c r="BG250" s="109">
        <f t="shared" si="11"/>
        <v>0</v>
      </c>
      <c r="BH250" s="109"/>
      <c r="BI250" s="109"/>
      <c r="BJ250" s="109"/>
      <c r="BK250" s="109"/>
      <c r="BL250" s="109"/>
    </row>
    <row r="251" spans="1:79" s="25" customFormat="1" ht="25.5" customHeight="1" x14ac:dyDescent="0.2">
      <c r="A251" s="99">
        <v>2272</v>
      </c>
      <c r="B251" s="99"/>
      <c r="C251" s="99"/>
      <c r="D251" s="99"/>
      <c r="E251" s="99"/>
      <c r="F251" s="99"/>
      <c r="G251" s="62" t="s">
        <v>278</v>
      </c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4"/>
      <c r="T251" s="109">
        <v>0</v>
      </c>
      <c r="U251" s="109"/>
      <c r="V251" s="109"/>
      <c r="W251" s="109"/>
      <c r="X251" s="109"/>
      <c r="Y251" s="109"/>
      <c r="Z251" s="109">
        <v>0</v>
      </c>
      <c r="AA251" s="109"/>
      <c r="AB251" s="109"/>
      <c r="AC251" s="109"/>
      <c r="AD251" s="109"/>
      <c r="AE251" s="109">
        <v>0</v>
      </c>
      <c r="AF251" s="109"/>
      <c r="AG251" s="109"/>
      <c r="AH251" s="109"/>
      <c r="AI251" s="109"/>
      <c r="AJ251" s="109"/>
      <c r="AK251" s="109">
        <v>0</v>
      </c>
      <c r="AL251" s="109"/>
      <c r="AM251" s="109"/>
      <c r="AN251" s="109"/>
      <c r="AO251" s="109"/>
      <c r="AP251" s="109"/>
      <c r="AQ251" s="109">
        <f t="shared" si="10"/>
        <v>0</v>
      </c>
      <c r="AR251" s="109"/>
      <c r="AS251" s="109"/>
      <c r="AT251" s="109"/>
      <c r="AU251" s="109"/>
      <c r="AV251" s="109"/>
      <c r="AW251" s="109">
        <v>0</v>
      </c>
      <c r="AX251" s="109"/>
      <c r="AY251" s="109"/>
      <c r="AZ251" s="109"/>
      <c r="BA251" s="109"/>
      <c r="BB251" s="109">
        <v>0</v>
      </c>
      <c r="BC251" s="109"/>
      <c r="BD251" s="109"/>
      <c r="BE251" s="109"/>
      <c r="BF251" s="109"/>
      <c r="BG251" s="109">
        <f t="shared" si="11"/>
        <v>0</v>
      </c>
      <c r="BH251" s="109"/>
      <c r="BI251" s="109"/>
      <c r="BJ251" s="109"/>
      <c r="BK251" s="109"/>
      <c r="BL251" s="109"/>
    </row>
    <row r="252" spans="1:79" s="25" customFormat="1" ht="12.75" customHeight="1" x14ac:dyDescent="0.2">
      <c r="A252" s="99">
        <v>2273</v>
      </c>
      <c r="B252" s="99"/>
      <c r="C252" s="99"/>
      <c r="D252" s="99"/>
      <c r="E252" s="99"/>
      <c r="F252" s="99"/>
      <c r="G252" s="62" t="s">
        <v>279</v>
      </c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4"/>
      <c r="T252" s="109">
        <v>0</v>
      </c>
      <c r="U252" s="109"/>
      <c r="V252" s="109"/>
      <c r="W252" s="109"/>
      <c r="X252" s="109"/>
      <c r="Y252" s="109"/>
      <c r="Z252" s="109">
        <v>0</v>
      </c>
      <c r="AA252" s="109"/>
      <c r="AB252" s="109"/>
      <c r="AC252" s="109"/>
      <c r="AD252" s="109"/>
      <c r="AE252" s="109">
        <v>0</v>
      </c>
      <c r="AF252" s="109"/>
      <c r="AG252" s="109"/>
      <c r="AH252" s="109"/>
      <c r="AI252" s="109"/>
      <c r="AJ252" s="109"/>
      <c r="AK252" s="109">
        <v>0</v>
      </c>
      <c r="AL252" s="109"/>
      <c r="AM252" s="109"/>
      <c r="AN252" s="109"/>
      <c r="AO252" s="109"/>
      <c r="AP252" s="109"/>
      <c r="AQ252" s="109">
        <f t="shared" si="10"/>
        <v>0</v>
      </c>
      <c r="AR252" s="109"/>
      <c r="AS252" s="109"/>
      <c r="AT252" s="109"/>
      <c r="AU252" s="109"/>
      <c r="AV252" s="109"/>
      <c r="AW252" s="109">
        <v>0</v>
      </c>
      <c r="AX252" s="109"/>
      <c r="AY252" s="109"/>
      <c r="AZ252" s="109"/>
      <c r="BA252" s="109"/>
      <c r="BB252" s="109">
        <v>0</v>
      </c>
      <c r="BC252" s="109"/>
      <c r="BD252" s="109"/>
      <c r="BE252" s="109"/>
      <c r="BF252" s="109"/>
      <c r="BG252" s="109">
        <f t="shared" si="11"/>
        <v>0</v>
      </c>
      <c r="BH252" s="109"/>
      <c r="BI252" s="109"/>
      <c r="BJ252" s="109"/>
      <c r="BK252" s="109"/>
      <c r="BL252" s="109"/>
    </row>
    <row r="253" spans="1:79" s="25" customFormat="1" ht="38.25" customHeight="1" x14ac:dyDescent="0.2">
      <c r="A253" s="99">
        <v>2282</v>
      </c>
      <c r="B253" s="99"/>
      <c r="C253" s="99"/>
      <c r="D253" s="99"/>
      <c r="E253" s="99"/>
      <c r="F253" s="99"/>
      <c r="G253" s="62" t="s">
        <v>181</v>
      </c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4"/>
      <c r="T253" s="109">
        <v>5300</v>
      </c>
      <c r="U253" s="109"/>
      <c r="V253" s="109"/>
      <c r="W253" s="109"/>
      <c r="X253" s="109"/>
      <c r="Y253" s="109"/>
      <c r="Z253" s="109">
        <v>5300</v>
      </c>
      <c r="AA253" s="109"/>
      <c r="AB253" s="109"/>
      <c r="AC253" s="109"/>
      <c r="AD253" s="109"/>
      <c r="AE253" s="109">
        <v>0</v>
      </c>
      <c r="AF253" s="109"/>
      <c r="AG253" s="109"/>
      <c r="AH253" s="109"/>
      <c r="AI253" s="109"/>
      <c r="AJ253" s="109"/>
      <c r="AK253" s="109">
        <v>0</v>
      </c>
      <c r="AL253" s="109"/>
      <c r="AM253" s="109"/>
      <c r="AN253" s="109"/>
      <c r="AO253" s="109"/>
      <c r="AP253" s="109"/>
      <c r="AQ253" s="109">
        <f t="shared" si="10"/>
        <v>0</v>
      </c>
      <c r="AR253" s="109"/>
      <c r="AS253" s="109"/>
      <c r="AT253" s="109"/>
      <c r="AU253" s="109"/>
      <c r="AV253" s="109"/>
      <c r="AW253" s="109">
        <v>0</v>
      </c>
      <c r="AX253" s="109"/>
      <c r="AY253" s="109"/>
      <c r="AZ253" s="109"/>
      <c r="BA253" s="109"/>
      <c r="BB253" s="109">
        <v>0</v>
      </c>
      <c r="BC253" s="109"/>
      <c r="BD253" s="109"/>
      <c r="BE253" s="109"/>
      <c r="BF253" s="109"/>
      <c r="BG253" s="109">
        <f t="shared" si="11"/>
        <v>5300</v>
      </c>
      <c r="BH253" s="109"/>
      <c r="BI253" s="109"/>
      <c r="BJ253" s="109"/>
      <c r="BK253" s="109"/>
      <c r="BL253" s="109"/>
    </row>
    <row r="254" spans="1:79" s="6" customFormat="1" ht="12.75" customHeight="1" x14ac:dyDescent="0.2">
      <c r="A254" s="114"/>
      <c r="B254" s="114"/>
      <c r="C254" s="114"/>
      <c r="D254" s="114"/>
      <c r="E254" s="114"/>
      <c r="F254" s="114"/>
      <c r="G254" s="100" t="s">
        <v>147</v>
      </c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2"/>
      <c r="T254" s="110">
        <v>2740978</v>
      </c>
      <c r="U254" s="110"/>
      <c r="V254" s="110"/>
      <c r="W254" s="110"/>
      <c r="X254" s="110"/>
      <c r="Y254" s="110"/>
      <c r="Z254" s="110">
        <v>2642229.4700000002</v>
      </c>
      <c r="AA254" s="110"/>
      <c r="AB254" s="110"/>
      <c r="AC254" s="110"/>
      <c r="AD254" s="110"/>
      <c r="AE254" s="110">
        <v>0</v>
      </c>
      <c r="AF254" s="110"/>
      <c r="AG254" s="110"/>
      <c r="AH254" s="110"/>
      <c r="AI254" s="110"/>
      <c r="AJ254" s="110"/>
      <c r="AK254" s="110">
        <v>0</v>
      </c>
      <c r="AL254" s="110"/>
      <c r="AM254" s="110"/>
      <c r="AN254" s="110"/>
      <c r="AO254" s="110"/>
      <c r="AP254" s="110"/>
      <c r="AQ254" s="110">
        <f t="shared" si="10"/>
        <v>0</v>
      </c>
      <c r="AR254" s="110"/>
      <c r="AS254" s="110"/>
      <c r="AT254" s="110"/>
      <c r="AU254" s="110"/>
      <c r="AV254" s="110"/>
      <c r="AW254" s="110">
        <v>0</v>
      </c>
      <c r="AX254" s="110"/>
      <c r="AY254" s="110"/>
      <c r="AZ254" s="110"/>
      <c r="BA254" s="110"/>
      <c r="BB254" s="110">
        <v>0</v>
      </c>
      <c r="BC254" s="110"/>
      <c r="BD254" s="110"/>
      <c r="BE254" s="110"/>
      <c r="BF254" s="110"/>
      <c r="BG254" s="110">
        <f t="shared" si="11"/>
        <v>2642229.4700000002</v>
      </c>
      <c r="BH254" s="110"/>
      <c r="BI254" s="110"/>
      <c r="BJ254" s="110"/>
      <c r="BK254" s="110"/>
      <c r="BL254" s="110"/>
    </row>
    <row r="256" spans="1:79" ht="14.25" customHeight="1" x14ac:dyDescent="0.2">
      <c r="A256" s="34" t="s">
        <v>244</v>
      </c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</row>
    <row r="257" spans="1:79" ht="15" customHeight="1" x14ac:dyDescent="0.2">
      <c r="A257" s="48" t="s">
        <v>225</v>
      </c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</row>
    <row r="258" spans="1:79" ht="18" customHeight="1" x14ac:dyDescent="0.2">
      <c r="A258" s="55" t="s">
        <v>135</v>
      </c>
      <c r="B258" s="55"/>
      <c r="C258" s="55"/>
      <c r="D258" s="55"/>
      <c r="E258" s="55"/>
      <c r="F258" s="55"/>
      <c r="G258" s="55" t="s">
        <v>19</v>
      </c>
      <c r="H258" s="55"/>
      <c r="I258" s="55"/>
      <c r="J258" s="55"/>
      <c r="K258" s="55"/>
      <c r="L258" s="55"/>
      <c r="M258" s="55"/>
      <c r="N258" s="55"/>
      <c r="O258" s="55"/>
      <c r="P258" s="55"/>
      <c r="Q258" s="55" t="s">
        <v>231</v>
      </c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 t="s">
        <v>241</v>
      </c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  <c r="BB258" s="55"/>
      <c r="BC258" s="55"/>
      <c r="BD258" s="55"/>
      <c r="BE258" s="55"/>
      <c r="BF258" s="55"/>
      <c r="BG258" s="55"/>
      <c r="BH258" s="55"/>
      <c r="BI258" s="55"/>
      <c r="BJ258" s="55"/>
      <c r="BK258" s="55"/>
      <c r="BL258" s="55"/>
    </row>
    <row r="259" spans="1:79" ht="42.95" customHeight="1" x14ac:dyDescent="0.2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 t="s">
        <v>140</v>
      </c>
      <c r="R259" s="55"/>
      <c r="S259" s="55"/>
      <c r="T259" s="55"/>
      <c r="U259" s="55"/>
      <c r="V259" s="93" t="s">
        <v>141</v>
      </c>
      <c r="W259" s="93"/>
      <c r="X259" s="93"/>
      <c r="Y259" s="93"/>
      <c r="Z259" s="55" t="s">
        <v>142</v>
      </c>
      <c r="AA259" s="55"/>
      <c r="AB259" s="55"/>
      <c r="AC259" s="55"/>
      <c r="AD259" s="55"/>
      <c r="AE259" s="55"/>
      <c r="AF259" s="55"/>
      <c r="AG259" s="55"/>
      <c r="AH259" s="55"/>
      <c r="AI259" s="55"/>
      <c r="AJ259" s="55" t="s">
        <v>143</v>
      </c>
      <c r="AK259" s="55"/>
      <c r="AL259" s="55"/>
      <c r="AM259" s="55"/>
      <c r="AN259" s="55"/>
      <c r="AO259" s="55" t="s">
        <v>20</v>
      </c>
      <c r="AP259" s="55"/>
      <c r="AQ259" s="55"/>
      <c r="AR259" s="55"/>
      <c r="AS259" s="55"/>
      <c r="AT259" s="93" t="s">
        <v>144</v>
      </c>
      <c r="AU259" s="93"/>
      <c r="AV259" s="93"/>
      <c r="AW259" s="93"/>
      <c r="AX259" s="55" t="s">
        <v>142</v>
      </c>
      <c r="AY259" s="55"/>
      <c r="AZ259" s="55"/>
      <c r="BA259" s="55"/>
      <c r="BB259" s="55"/>
      <c r="BC259" s="55"/>
      <c r="BD259" s="55"/>
      <c r="BE259" s="55"/>
      <c r="BF259" s="55"/>
      <c r="BG259" s="55"/>
      <c r="BH259" s="55" t="s">
        <v>145</v>
      </c>
      <c r="BI259" s="55"/>
      <c r="BJ259" s="55"/>
      <c r="BK259" s="55"/>
      <c r="BL259" s="55"/>
    </row>
    <row r="260" spans="1:79" ht="63" customHeight="1" x14ac:dyDescent="0.2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93"/>
      <c r="W260" s="93"/>
      <c r="X260" s="93"/>
      <c r="Y260" s="93"/>
      <c r="Z260" s="55" t="s">
        <v>17</v>
      </c>
      <c r="AA260" s="55"/>
      <c r="AB260" s="55"/>
      <c r="AC260" s="55"/>
      <c r="AD260" s="55"/>
      <c r="AE260" s="55" t="s">
        <v>16</v>
      </c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93"/>
      <c r="AU260" s="93"/>
      <c r="AV260" s="93"/>
      <c r="AW260" s="93"/>
      <c r="AX260" s="55" t="s">
        <v>17</v>
      </c>
      <c r="AY260" s="55"/>
      <c r="AZ260" s="55"/>
      <c r="BA260" s="55"/>
      <c r="BB260" s="55"/>
      <c r="BC260" s="55" t="s">
        <v>16</v>
      </c>
      <c r="BD260" s="55"/>
      <c r="BE260" s="55"/>
      <c r="BF260" s="55"/>
      <c r="BG260" s="55"/>
      <c r="BH260" s="55"/>
      <c r="BI260" s="55"/>
      <c r="BJ260" s="55"/>
      <c r="BK260" s="55"/>
      <c r="BL260" s="55"/>
    </row>
    <row r="261" spans="1:79" ht="15" customHeight="1" x14ac:dyDescent="0.2">
      <c r="A261" s="55">
        <v>1</v>
      </c>
      <c r="B261" s="55"/>
      <c r="C261" s="55"/>
      <c r="D261" s="55"/>
      <c r="E261" s="55"/>
      <c r="F261" s="55"/>
      <c r="G261" s="55">
        <v>2</v>
      </c>
      <c r="H261" s="55"/>
      <c r="I261" s="55"/>
      <c r="J261" s="55"/>
      <c r="K261" s="55"/>
      <c r="L261" s="55"/>
      <c r="M261" s="55"/>
      <c r="N261" s="55"/>
      <c r="O261" s="55"/>
      <c r="P261" s="55"/>
      <c r="Q261" s="55">
        <v>3</v>
      </c>
      <c r="R261" s="55"/>
      <c r="S261" s="55"/>
      <c r="T261" s="55"/>
      <c r="U261" s="55"/>
      <c r="V261" s="55">
        <v>4</v>
      </c>
      <c r="W261" s="55"/>
      <c r="X261" s="55"/>
      <c r="Y261" s="55"/>
      <c r="Z261" s="55">
        <v>5</v>
      </c>
      <c r="AA261" s="55"/>
      <c r="AB261" s="55"/>
      <c r="AC261" s="55"/>
      <c r="AD261" s="55"/>
      <c r="AE261" s="55">
        <v>6</v>
      </c>
      <c r="AF261" s="55"/>
      <c r="AG261" s="55"/>
      <c r="AH261" s="55"/>
      <c r="AI261" s="55"/>
      <c r="AJ261" s="55">
        <v>7</v>
      </c>
      <c r="AK261" s="55"/>
      <c r="AL261" s="55"/>
      <c r="AM261" s="55"/>
      <c r="AN261" s="55"/>
      <c r="AO261" s="55">
        <v>8</v>
      </c>
      <c r="AP261" s="55"/>
      <c r="AQ261" s="55"/>
      <c r="AR261" s="55"/>
      <c r="AS261" s="55"/>
      <c r="AT261" s="55">
        <v>9</v>
      </c>
      <c r="AU261" s="55"/>
      <c r="AV261" s="55"/>
      <c r="AW261" s="55"/>
      <c r="AX261" s="55">
        <v>10</v>
      </c>
      <c r="AY261" s="55"/>
      <c r="AZ261" s="55"/>
      <c r="BA261" s="55"/>
      <c r="BB261" s="55"/>
      <c r="BC261" s="55">
        <v>11</v>
      </c>
      <c r="BD261" s="55"/>
      <c r="BE261" s="55"/>
      <c r="BF261" s="55"/>
      <c r="BG261" s="55"/>
      <c r="BH261" s="55">
        <v>12</v>
      </c>
      <c r="BI261" s="55"/>
      <c r="BJ261" s="55"/>
      <c r="BK261" s="55"/>
      <c r="BL261" s="55"/>
    </row>
    <row r="262" spans="1:79" s="1" customFormat="1" ht="12" hidden="1" customHeight="1" x14ac:dyDescent="0.2">
      <c r="A262" s="76" t="s">
        <v>64</v>
      </c>
      <c r="B262" s="76"/>
      <c r="C262" s="76"/>
      <c r="D262" s="76"/>
      <c r="E262" s="76"/>
      <c r="F262" s="76"/>
      <c r="G262" s="117" t="s">
        <v>57</v>
      </c>
      <c r="H262" s="117"/>
      <c r="I262" s="117"/>
      <c r="J262" s="117"/>
      <c r="K262" s="117"/>
      <c r="L262" s="117"/>
      <c r="M262" s="117"/>
      <c r="N262" s="117"/>
      <c r="O262" s="117"/>
      <c r="P262" s="117"/>
      <c r="Q262" s="103" t="s">
        <v>80</v>
      </c>
      <c r="R262" s="103"/>
      <c r="S262" s="103"/>
      <c r="T262" s="103"/>
      <c r="U262" s="103"/>
      <c r="V262" s="103" t="s">
        <v>81</v>
      </c>
      <c r="W262" s="103"/>
      <c r="X262" s="103"/>
      <c r="Y262" s="103"/>
      <c r="Z262" s="103" t="s">
        <v>82</v>
      </c>
      <c r="AA262" s="103"/>
      <c r="AB262" s="103"/>
      <c r="AC262" s="103"/>
      <c r="AD262" s="103"/>
      <c r="AE262" s="103" t="s">
        <v>83</v>
      </c>
      <c r="AF262" s="103"/>
      <c r="AG262" s="103"/>
      <c r="AH262" s="103"/>
      <c r="AI262" s="103"/>
      <c r="AJ262" s="125" t="s">
        <v>101</v>
      </c>
      <c r="AK262" s="103"/>
      <c r="AL262" s="103"/>
      <c r="AM262" s="103"/>
      <c r="AN262" s="103"/>
      <c r="AO262" s="103" t="s">
        <v>84</v>
      </c>
      <c r="AP262" s="103"/>
      <c r="AQ262" s="103"/>
      <c r="AR262" s="103"/>
      <c r="AS262" s="103"/>
      <c r="AT262" s="125" t="s">
        <v>102</v>
      </c>
      <c r="AU262" s="103"/>
      <c r="AV262" s="103"/>
      <c r="AW262" s="103"/>
      <c r="AX262" s="103" t="s">
        <v>85</v>
      </c>
      <c r="AY262" s="103"/>
      <c r="AZ262" s="103"/>
      <c r="BA262" s="103"/>
      <c r="BB262" s="103"/>
      <c r="BC262" s="103" t="s">
        <v>86</v>
      </c>
      <c r="BD262" s="103"/>
      <c r="BE262" s="103"/>
      <c r="BF262" s="103"/>
      <c r="BG262" s="103"/>
      <c r="BH262" s="125" t="s">
        <v>101</v>
      </c>
      <c r="BI262" s="103"/>
      <c r="BJ262" s="103"/>
      <c r="BK262" s="103"/>
      <c r="BL262" s="103"/>
      <c r="CA262" s="1" t="s">
        <v>52</v>
      </c>
    </row>
    <row r="263" spans="1:79" s="25" customFormat="1" ht="12.75" customHeight="1" x14ac:dyDescent="0.2">
      <c r="A263" s="99">
        <v>2111</v>
      </c>
      <c r="B263" s="99"/>
      <c r="C263" s="99"/>
      <c r="D263" s="99"/>
      <c r="E263" s="99"/>
      <c r="F263" s="99"/>
      <c r="G263" s="62" t="s">
        <v>176</v>
      </c>
      <c r="H263" s="63"/>
      <c r="I263" s="63"/>
      <c r="J263" s="63"/>
      <c r="K263" s="63"/>
      <c r="L263" s="63"/>
      <c r="M263" s="63"/>
      <c r="N263" s="63"/>
      <c r="O263" s="63"/>
      <c r="P263" s="64"/>
      <c r="Q263" s="109">
        <v>2591642</v>
      </c>
      <c r="R263" s="109"/>
      <c r="S263" s="109"/>
      <c r="T263" s="109"/>
      <c r="U263" s="109"/>
      <c r="V263" s="109">
        <v>0</v>
      </c>
      <c r="W263" s="109"/>
      <c r="X263" s="109"/>
      <c r="Y263" s="109"/>
      <c r="Z263" s="109">
        <v>0</v>
      </c>
      <c r="AA263" s="109"/>
      <c r="AB263" s="109"/>
      <c r="AC263" s="109"/>
      <c r="AD263" s="109"/>
      <c r="AE263" s="109">
        <v>0</v>
      </c>
      <c r="AF263" s="109"/>
      <c r="AG263" s="109"/>
      <c r="AH263" s="109"/>
      <c r="AI263" s="109"/>
      <c r="AJ263" s="109">
        <f t="shared" ref="AJ263:AJ272" si="12">IF(ISNUMBER(Q263),Q263,0)-IF(ISNUMBER(Z263),Z263,0)</f>
        <v>2591642</v>
      </c>
      <c r="AK263" s="109"/>
      <c r="AL263" s="109"/>
      <c r="AM263" s="109"/>
      <c r="AN263" s="109"/>
      <c r="AO263" s="109">
        <v>3381414</v>
      </c>
      <c r="AP263" s="109"/>
      <c r="AQ263" s="109"/>
      <c r="AR263" s="109"/>
      <c r="AS263" s="109"/>
      <c r="AT263" s="109">
        <f t="shared" ref="AT263:AT272" si="13">IF(ISNUMBER(V263),V263,0)-IF(ISNUMBER(Z263),Z263,0)-IF(ISNUMBER(AE263),AE263,0)</f>
        <v>0</v>
      </c>
      <c r="AU263" s="109"/>
      <c r="AV263" s="109"/>
      <c r="AW263" s="109"/>
      <c r="AX263" s="109">
        <v>0</v>
      </c>
      <c r="AY263" s="109"/>
      <c r="AZ263" s="109"/>
      <c r="BA263" s="109"/>
      <c r="BB263" s="109"/>
      <c r="BC263" s="109">
        <v>0</v>
      </c>
      <c r="BD263" s="109"/>
      <c r="BE263" s="109"/>
      <c r="BF263" s="109"/>
      <c r="BG263" s="109"/>
      <c r="BH263" s="109">
        <f t="shared" ref="BH263:BH272" si="14">IF(ISNUMBER(AO263),AO263,0)-IF(ISNUMBER(AX263),AX263,0)</f>
        <v>3381414</v>
      </c>
      <c r="BI263" s="109"/>
      <c r="BJ263" s="109"/>
      <c r="BK263" s="109"/>
      <c r="BL263" s="109"/>
      <c r="CA263" s="25" t="s">
        <v>53</v>
      </c>
    </row>
    <row r="264" spans="1:79" s="25" customFormat="1" ht="12.75" customHeight="1" x14ac:dyDescent="0.2">
      <c r="A264" s="99">
        <v>2120</v>
      </c>
      <c r="B264" s="99"/>
      <c r="C264" s="99"/>
      <c r="D264" s="99"/>
      <c r="E264" s="99"/>
      <c r="F264" s="99"/>
      <c r="G264" s="62" t="s">
        <v>177</v>
      </c>
      <c r="H264" s="63"/>
      <c r="I264" s="63"/>
      <c r="J264" s="63"/>
      <c r="K264" s="63"/>
      <c r="L264" s="63"/>
      <c r="M264" s="63"/>
      <c r="N264" s="63"/>
      <c r="O264" s="63"/>
      <c r="P264" s="64"/>
      <c r="Q264" s="109">
        <v>570161</v>
      </c>
      <c r="R264" s="109"/>
      <c r="S264" s="109"/>
      <c r="T264" s="109"/>
      <c r="U264" s="109"/>
      <c r="V264" s="109">
        <v>0</v>
      </c>
      <c r="W264" s="109"/>
      <c r="X264" s="109"/>
      <c r="Y264" s="109"/>
      <c r="Z264" s="109">
        <v>0</v>
      </c>
      <c r="AA264" s="109"/>
      <c r="AB264" s="109"/>
      <c r="AC264" s="109"/>
      <c r="AD264" s="109"/>
      <c r="AE264" s="109">
        <v>0</v>
      </c>
      <c r="AF264" s="109"/>
      <c r="AG264" s="109"/>
      <c r="AH264" s="109"/>
      <c r="AI264" s="109"/>
      <c r="AJ264" s="109">
        <f t="shared" si="12"/>
        <v>570161</v>
      </c>
      <c r="AK264" s="109"/>
      <c r="AL264" s="109"/>
      <c r="AM264" s="109"/>
      <c r="AN264" s="109"/>
      <c r="AO264" s="109">
        <v>743911</v>
      </c>
      <c r="AP264" s="109"/>
      <c r="AQ264" s="109"/>
      <c r="AR264" s="109"/>
      <c r="AS264" s="109"/>
      <c r="AT264" s="109">
        <f t="shared" si="13"/>
        <v>0</v>
      </c>
      <c r="AU264" s="109"/>
      <c r="AV264" s="109"/>
      <c r="AW264" s="109"/>
      <c r="AX264" s="109">
        <v>0</v>
      </c>
      <c r="AY264" s="109"/>
      <c r="AZ264" s="109"/>
      <c r="BA264" s="109"/>
      <c r="BB264" s="109"/>
      <c r="BC264" s="109">
        <v>0</v>
      </c>
      <c r="BD264" s="109"/>
      <c r="BE264" s="109"/>
      <c r="BF264" s="109"/>
      <c r="BG264" s="109"/>
      <c r="BH264" s="109">
        <f t="shared" si="14"/>
        <v>743911</v>
      </c>
      <c r="BI264" s="109"/>
      <c r="BJ264" s="109"/>
      <c r="BK264" s="109"/>
      <c r="BL264" s="109"/>
    </row>
    <row r="265" spans="1:79" s="25" customFormat="1" ht="25.5" customHeight="1" x14ac:dyDescent="0.2">
      <c r="A265" s="99">
        <v>2210</v>
      </c>
      <c r="B265" s="99"/>
      <c r="C265" s="99"/>
      <c r="D265" s="99"/>
      <c r="E265" s="99"/>
      <c r="F265" s="99"/>
      <c r="G265" s="62" t="s">
        <v>178</v>
      </c>
      <c r="H265" s="63"/>
      <c r="I265" s="63"/>
      <c r="J265" s="63"/>
      <c r="K265" s="63"/>
      <c r="L265" s="63"/>
      <c r="M265" s="63"/>
      <c r="N265" s="63"/>
      <c r="O265" s="63"/>
      <c r="P265" s="64"/>
      <c r="Q265" s="109">
        <v>120570</v>
      </c>
      <c r="R265" s="109"/>
      <c r="S265" s="109"/>
      <c r="T265" s="109"/>
      <c r="U265" s="109"/>
      <c r="V265" s="109">
        <v>0</v>
      </c>
      <c r="W265" s="109"/>
      <c r="X265" s="109"/>
      <c r="Y265" s="109"/>
      <c r="Z265" s="109">
        <v>0</v>
      </c>
      <c r="AA265" s="109"/>
      <c r="AB265" s="109"/>
      <c r="AC265" s="109"/>
      <c r="AD265" s="109"/>
      <c r="AE265" s="109">
        <v>0</v>
      </c>
      <c r="AF265" s="109"/>
      <c r="AG265" s="109"/>
      <c r="AH265" s="109"/>
      <c r="AI265" s="109"/>
      <c r="AJ265" s="109">
        <f t="shared" si="12"/>
        <v>120570</v>
      </c>
      <c r="AK265" s="109"/>
      <c r="AL265" s="109"/>
      <c r="AM265" s="109"/>
      <c r="AN265" s="109"/>
      <c r="AO265" s="109">
        <v>115300</v>
      </c>
      <c r="AP265" s="109"/>
      <c r="AQ265" s="109"/>
      <c r="AR265" s="109"/>
      <c r="AS265" s="109"/>
      <c r="AT265" s="109">
        <f t="shared" si="13"/>
        <v>0</v>
      </c>
      <c r="AU265" s="109"/>
      <c r="AV265" s="109"/>
      <c r="AW265" s="109"/>
      <c r="AX265" s="109">
        <v>0</v>
      </c>
      <c r="AY265" s="109"/>
      <c r="AZ265" s="109"/>
      <c r="BA265" s="109"/>
      <c r="BB265" s="109"/>
      <c r="BC265" s="109">
        <v>0</v>
      </c>
      <c r="BD265" s="109"/>
      <c r="BE265" s="109"/>
      <c r="BF265" s="109"/>
      <c r="BG265" s="109"/>
      <c r="BH265" s="109">
        <f t="shared" si="14"/>
        <v>115300</v>
      </c>
      <c r="BI265" s="109"/>
      <c r="BJ265" s="109"/>
      <c r="BK265" s="109"/>
      <c r="BL265" s="109"/>
    </row>
    <row r="266" spans="1:79" s="25" customFormat="1" ht="25.5" customHeight="1" x14ac:dyDescent="0.2">
      <c r="A266" s="99">
        <v>2240</v>
      </c>
      <c r="B266" s="99"/>
      <c r="C266" s="99"/>
      <c r="D266" s="99"/>
      <c r="E266" s="99"/>
      <c r="F266" s="99"/>
      <c r="G266" s="62" t="s">
        <v>179</v>
      </c>
      <c r="H266" s="63"/>
      <c r="I266" s="63"/>
      <c r="J266" s="63"/>
      <c r="K266" s="63"/>
      <c r="L266" s="63"/>
      <c r="M266" s="63"/>
      <c r="N266" s="63"/>
      <c r="O266" s="63"/>
      <c r="P266" s="64"/>
      <c r="Q266" s="109">
        <v>124400</v>
      </c>
      <c r="R266" s="109"/>
      <c r="S266" s="109"/>
      <c r="T266" s="109"/>
      <c r="U266" s="109"/>
      <c r="V266" s="109">
        <v>0</v>
      </c>
      <c r="W266" s="109"/>
      <c r="X266" s="109"/>
      <c r="Y266" s="109"/>
      <c r="Z266" s="109">
        <v>0</v>
      </c>
      <c r="AA266" s="109"/>
      <c r="AB266" s="109"/>
      <c r="AC266" s="109"/>
      <c r="AD266" s="109"/>
      <c r="AE266" s="109">
        <v>0</v>
      </c>
      <c r="AF266" s="109"/>
      <c r="AG266" s="109"/>
      <c r="AH266" s="109"/>
      <c r="AI266" s="109"/>
      <c r="AJ266" s="109">
        <f t="shared" si="12"/>
        <v>124400</v>
      </c>
      <c r="AK266" s="109"/>
      <c r="AL266" s="109"/>
      <c r="AM266" s="109"/>
      <c r="AN266" s="109"/>
      <c r="AO266" s="109">
        <v>137944</v>
      </c>
      <c r="AP266" s="109"/>
      <c r="AQ266" s="109"/>
      <c r="AR266" s="109"/>
      <c r="AS266" s="109"/>
      <c r="AT266" s="109">
        <f t="shared" si="13"/>
        <v>0</v>
      </c>
      <c r="AU266" s="109"/>
      <c r="AV266" s="109"/>
      <c r="AW266" s="109"/>
      <c r="AX266" s="109">
        <v>0</v>
      </c>
      <c r="AY266" s="109"/>
      <c r="AZ266" s="109"/>
      <c r="BA266" s="109"/>
      <c r="BB266" s="109"/>
      <c r="BC266" s="109">
        <v>0</v>
      </c>
      <c r="BD266" s="109"/>
      <c r="BE266" s="109"/>
      <c r="BF266" s="109"/>
      <c r="BG266" s="109"/>
      <c r="BH266" s="109">
        <f t="shared" si="14"/>
        <v>137944</v>
      </c>
      <c r="BI266" s="109"/>
      <c r="BJ266" s="109"/>
      <c r="BK266" s="109"/>
      <c r="BL266" s="109"/>
    </row>
    <row r="267" spans="1:79" s="25" customFormat="1" ht="12.75" customHeight="1" x14ac:dyDescent="0.2">
      <c r="A267" s="99">
        <v>2250</v>
      </c>
      <c r="B267" s="99"/>
      <c r="C267" s="99"/>
      <c r="D267" s="99"/>
      <c r="E267" s="99"/>
      <c r="F267" s="99"/>
      <c r="G267" s="62" t="s">
        <v>180</v>
      </c>
      <c r="H267" s="63"/>
      <c r="I267" s="63"/>
      <c r="J267" s="63"/>
      <c r="K267" s="63"/>
      <c r="L267" s="63"/>
      <c r="M267" s="63"/>
      <c r="N267" s="63"/>
      <c r="O267" s="63"/>
      <c r="P267" s="64"/>
      <c r="Q267" s="109">
        <v>2040</v>
      </c>
      <c r="R267" s="109"/>
      <c r="S267" s="109"/>
      <c r="T267" s="109"/>
      <c r="U267" s="109"/>
      <c r="V267" s="109">
        <v>0</v>
      </c>
      <c r="W267" s="109"/>
      <c r="X267" s="109"/>
      <c r="Y267" s="109"/>
      <c r="Z267" s="109">
        <v>0</v>
      </c>
      <c r="AA267" s="109"/>
      <c r="AB267" s="109"/>
      <c r="AC267" s="109"/>
      <c r="AD267" s="109"/>
      <c r="AE267" s="109">
        <v>0</v>
      </c>
      <c r="AF267" s="109"/>
      <c r="AG267" s="109"/>
      <c r="AH267" s="109"/>
      <c r="AI267" s="109"/>
      <c r="AJ267" s="109">
        <f t="shared" si="12"/>
        <v>2040</v>
      </c>
      <c r="AK267" s="109"/>
      <c r="AL267" s="109"/>
      <c r="AM267" s="109"/>
      <c r="AN267" s="109"/>
      <c r="AO267" s="109">
        <v>7200</v>
      </c>
      <c r="AP267" s="109"/>
      <c r="AQ267" s="109"/>
      <c r="AR267" s="109"/>
      <c r="AS267" s="109"/>
      <c r="AT267" s="109">
        <f t="shared" si="13"/>
        <v>0</v>
      </c>
      <c r="AU267" s="109"/>
      <c r="AV267" s="109"/>
      <c r="AW267" s="109"/>
      <c r="AX267" s="109">
        <v>0</v>
      </c>
      <c r="AY267" s="109"/>
      <c r="AZ267" s="109"/>
      <c r="BA267" s="109"/>
      <c r="BB267" s="109"/>
      <c r="BC267" s="109">
        <v>0</v>
      </c>
      <c r="BD267" s="109"/>
      <c r="BE267" s="109"/>
      <c r="BF267" s="109"/>
      <c r="BG267" s="109"/>
      <c r="BH267" s="109">
        <f t="shared" si="14"/>
        <v>7200</v>
      </c>
      <c r="BI267" s="109"/>
      <c r="BJ267" s="109"/>
      <c r="BK267" s="109"/>
      <c r="BL267" s="109"/>
    </row>
    <row r="268" spans="1:79" s="25" customFormat="1" ht="12.75" customHeight="1" x14ac:dyDescent="0.2">
      <c r="A268" s="99">
        <v>2271</v>
      </c>
      <c r="B268" s="99"/>
      <c r="C268" s="99"/>
      <c r="D268" s="99"/>
      <c r="E268" s="99"/>
      <c r="F268" s="99"/>
      <c r="G268" s="62" t="s">
        <v>277</v>
      </c>
      <c r="H268" s="63"/>
      <c r="I268" s="63"/>
      <c r="J268" s="63"/>
      <c r="K268" s="63"/>
      <c r="L268" s="63"/>
      <c r="M268" s="63"/>
      <c r="N268" s="63"/>
      <c r="O268" s="63"/>
      <c r="P268" s="64"/>
      <c r="Q268" s="109">
        <v>0</v>
      </c>
      <c r="R268" s="109"/>
      <c r="S268" s="109"/>
      <c r="T268" s="109"/>
      <c r="U268" s="109"/>
      <c r="V268" s="109">
        <v>0</v>
      </c>
      <c r="W268" s="109"/>
      <c r="X268" s="109"/>
      <c r="Y268" s="109"/>
      <c r="Z268" s="109">
        <v>0</v>
      </c>
      <c r="AA268" s="109"/>
      <c r="AB268" s="109"/>
      <c r="AC268" s="109"/>
      <c r="AD268" s="109"/>
      <c r="AE268" s="109">
        <v>0</v>
      </c>
      <c r="AF268" s="109"/>
      <c r="AG268" s="109"/>
      <c r="AH268" s="109"/>
      <c r="AI268" s="109"/>
      <c r="AJ268" s="109">
        <f t="shared" si="12"/>
        <v>0</v>
      </c>
      <c r="AK268" s="109"/>
      <c r="AL268" s="109"/>
      <c r="AM268" s="109"/>
      <c r="AN268" s="109"/>
      <c r="AO268" s="109">
        <v>0</v>
      </c>
      <c r="AP268" s="109"/>
      <c r="AQ268" s="109"/>
      <c r="AR268" s="109"/>
      <c r="AS268" s="109"/>
      <c r="AT268" s="109">
        <f t="shared" si="13"/>
        <v>0</v>
      </c>
      <c r="AU268" s="109"/>
      <c r="AV268" s="109"/>
      <c r="AW268" s="109"/>
      <c r="AX268" s="109">
        <v>0</v>
      </c>
      <c r="AY268" s="109"/>
      <c r="AZ268" s="109"/>
      <c r="BA268" s="109"/>
      <c r="BB268" s="109"/>
      <c r="BC268" s="109">
        <v>0</v>
      </c>
      <c r="BD268" s="109"/>
      <c r="BE268" s="109"/>
      <c r="BF268" s="109"/>
      <c r="BG268" s="109"/>
      <c r="BH268" s="109">
        <f t="shared" si="14"/>
        <v>0</v>
      </c>
      <c r="BI268" s="109"/>
      <c r="BJ268" s="109"/>
      <c r="BK268" s="109"/>
      <c r="BL268" s="109"/>
    </row>
    <row r="269" spans="1:79" s="25" customFormat="1" ht="25.5" customHeight="1" x14ac:dyDescent="0.2">
      <c r="A269" s="99">
        <v>2272</v>
      </c>
      <c r="B269" s="99"/>
      <c r="C269" s="99"/>
      <c r="D269" s="99"/>
      <c r="E269" s="99"/>
      <c r="F269" s="99"/>
      <c r="G269" s="62" t="s">
        <v>278</v>
      </c>
      <c r="H269" s="63"/>
      <c r="I269" s="63"/>
      <c r="J269" s="63"/>
      <c r="K269" s="63"/>
      <c r="L269" s="63"/>
      <c r="M269" s="63"/>
      <c r="N269" s="63"/>
      <c r="O269" s="63"/>
      <c r="P269" s="64"/>
      <c r="Q269" s="109">
        <v>0</v>
      </c>
      <c r="R269" s="109"/>
      <c r="S269" s="109"/>
      <c r="T269" s="109"/>
      <c r="U269" s="109"/>
      <c r="V269" s="109">
        <v>0</v>
      </c>
      <c r="W269" s="109"/>
      <c r="X269" s="109"/>
      <c r="Y269" s="109"/>
      <c r="Z269" s="109">
        <v>0</v>
      </c>
      <c r="AA269" s="109"/>
      <c r="AB269" s="109"/>
      <c r="AC269" s="109"/>
      <c r="AD269" s="109"/>
      <c r="AE269" s="109">
        <v>0</v>
      </c>
      <c r="AF269" s="109"/>
      <c r="AG269" s="109"/>
      <c r="AH269" s="109"/>
      <c r="AI269" s="109"/>
      <c r="AJ269" s="109">
        <f t="shared" si="12"/>
        <v>0</v>
      </c>
      <c r="AK269" s="109"/>
      <c r="AL269" s="109"/>
      <c r="AM269" s="109"/>
      <c r="AN269" s="109"/>
      <c r="AO269" s="109">
        <v>0</v>
      </c>
      <c r="AP269" s="109"/>
      <c r="AQ269" s="109"/>
      <c r="AR269" s="109"/>
      <c r="AS269" s="109"/>
      <c r="AT269" s="109">
        <f t="shared" si="13"/>
        <v>0</v>
      </c>
      <c r="AU269" s="109"/>
      <c r="AV269" s="109"/>
      <c r="AW269" s="109"/>
      <c r="AX269" s="109">
        <v>0</v>
      </c>
      <c r="AY269" s="109"/>
      <c r="AZ269" s="109"/>
      <c r="BA269" s="109"/>
      <c r="BB269" s="109"/>
      <c r="BC269" s="109">
        <v>0</v>
      </c>
      <c r="BD269" s="109"/>
      <c r="BE269" s="109"/>
      <c r="BF269" s="109"/>
      <c r="BG269" s="109"/>
      <c r="BH269" s="109">
        <f t="shared" si="14"/>
        <v>0</v>
      </c>
      <c r="BI269" s="109"/>
      <c r="BJ269" s="109"/>
      <c r="BK269" s="109"/>
      <c r="BL269" s="109"/>
    </row>
    <row r="270" spans="1:79" s="25" customFormat="1" ht="12.75" customHeight="1" x14ac:dyDescent="0.2">
      <c r="A270" s="99">
        <v>2273</v>
      </c>
      <c r="B270" s="99"/>
      <c r="C270" s="99"/>
      <c r="D270" s="99"/>
      <c r="E270" s="99"/>
      <c r="F270" s="99"/>
      <c r="G270" s="62" t="s">
        <v>279</v>
      </c>
      <c r="H270" s="63"/>
      <c r="I270" s="63"/>
      <c r="J270" s="63"/>
      <c r="K270" s="63"/>
      <c r="L270" s="63"/>
      <c r="M270" s="63"/>
      <c r="N270" s="63"/>
      <c r="O270" s="63"/>
      <c r="P270" s="64"/>
      <c r="Q270" s="109">
        <v>0</v>
      </c>
      <c r="R270" s="109"/>
      <c r="S270" s="109"/>
      <c r="T270" s="109"/>
      <c r="U270" s="109"/>
      <c r="V270" s="109">
        <v>0</v>
      </c>
      <c r="W270" s="109"/>
      <c r="X270" s="109"/>
      <c r="Y270" s="109"/>
      <c r="Z270" s="109">
        <v>0</v>
      </c>
      <c r="AA270" s="109"/>
      <c r="AB270" s="109"/>
      <c r="AC270" s="109"/>
      <c r="AD270" s="109"/>
      <c r="AE270" s="109">
        <v>0</v>
      </c>
      <c r="AF270" s="109"/>
      <c r="AG270" s="109"/>
      <c r="AH270" s="109"/>
      <c r="AI270" s="109"/>
      <c r="AJ270" s="109">
        <f t="shared" si="12"/>
        <v>0</v>
      </c>
      <c r="AK270" s="109"/>
      <c r="AL270" s="109"/>
      <c r="AM270" s="109"/>
      <c r="AN270" s="109"/>
      <c r="AO270" s="109">
        <v>0</v>
      </c>
      <c r="AP270" s="109"/>
      <c r="AQ270" s="109"/>
      <c r="AR270" s="109"/>
      <c r="AS270" s="109"/>
      <c r="AT270" s="109">
        <f t="shared" si="13"/>
        <v>0</v>
      </c>
      <c r="AU270" s="109"/>
      <c r="AV270" s="109"/>
      <c r="AW270" s="109"/>
      <c r="AX270" s="109">
        <v>0</v>
      </c>
      <c r="AY270" s="109"/>
      <c r="AZ270" s="109"/>
      <c r="BA270" s="109"/>
      <c r="BB270" s="109"/>
      <c r="BC270" s="109">
        <v>0</v>
      </c>
      <c r="BD270" s="109"/>
      <c r="BE270" s="109"/>
      <c r="BF270" s="109"/>
      <c r="BG270" s="109"/>
      <c r="BH270" s="109">
        <f t="shared" si="14"/>
        <v>0</v>
      </c>
      <c r="BI270" s="109"/>
      <c r="BJ270" s="109"/>
      <c r="BK270" s="109"/>
      <c r="BL270" s="109"/>
    </row>
    <row r="271" spans="1:79" s="25" customFormat="1" ht="51" customHeight="1" x14ac:dyDescent="0.2">
      <c r="A271" s="99">
        <v>2282</v>
      </c>
      <c r="B271" s="99"/>
      <c r="C271" s="99"/>
      <c r="D271" s="99"/>
      <c r="E271" s="99"/>
      <c r="F271" s="99"/>
      <c r="G271" s="62" t="s">
        <v>181</v>
      </c>
      <c r="H271" s="63"/>
      <c r="I271" s="63"/>
      <c r="J271" s="63"/>
      <c r="K271" s="63"/>
      <c r="L271" s="63"/>
      <c r="M271" s="63"/>
      <c r="N271" s="63"/>
      <c r="O271" s="63"/>
      <c r="P271" s="64"/>
      <c r="Q271" s="109">
        <v>6200</v>
      </c>
      <c r="R271" s="109"/>
      <c r="S271" s="109"/>
      <c r="T271" s="109"/>
      <c r="U271" s="109"/>
      <c r="V271" s="109">
        <v>0</v>
      </c>
      <c r="W271" s="109"/>
      <c r="X271" s="109"/>
      <c r="Y271" s="109"/>
      <c r="Z271" s="109">
        <v>0</v>
      </c>
      <c r="AA271" s="109"/>
      <c r="AB271" s="109"/>
      <c r="AC271" s="109"/>
      <c r="AD271" s="109"/>
      <c r="AE271" s="109">
        <v>0</v>
      </c>
      <c r="AF271" s="109"/>
      <c r="AG271" s="109"/>
      <c r="AH271" s="109"/>
      <c r="AI271" s="109"/>
      <c r="AJ271" s="109">
        <f t="shared" si="12"/>
        <v>6200</v>
      </c>
      <c r="AK271" s="109"/>
      <c r="AL271" s="109"/>
      <c r="AM271" s="109"/>
      <c r="AN271" s="109"/>
      <c r="AO271" s="109">
        <v>12000</v>
      </c>
      <c r="AP271" s="109"/>
      <c r="AQ271" s="109"/>
      <c r="AR271" s="109"/>
      <c r="AS271" s="109"/>
      <c r="AT271" s="109">
        <f t="shared" si="13"/>
        <v>0</v>
      </c>
      <c r="AU271" s="109"/>
      <c r="AV271" s="109"/>
      <c r="AW271" s="109"/>
      <c r="AX271" s="109">
        <v>0</v>
      </c>
      <c r="AY271" s="109"/>
      <c r="AZ271" s="109"/>
      <c r="BA271" s="109"/>
      <c r="BB271" s="109"/>
      <c r="BC271" s="109">
        <v>0</v>
      </c>
      <c r="BD271" s="109"/>
      <c r="BE271" s="109"/>
      <c r="BF271" s="109"/>
      <c r="BG271" s="109"/>
      <c r="BH271" s="109">
        <f t="shared" si="14"/>
        <v>12000</v>
      </c>
      <c r="BI271" s="109"/>
      <c r="BJ271" s="109"/>
      <c r="BK271" s="109"/>
      <c r="BL271" s="109"/>
    </row>
    <row r="272" spans="1:79" s="6" customFormat="1" ht="12.75" customHeight="1" x14ac:dyDescent="0.2">
      <c r="A272" s="114"/>
      <c r="B272" s="114"/>
      <c r="C272" s="114"/>
      <c r="D272" s="114"/>
      <c r="E272" s="114"/>
      <c r="F272" s="114"/>
      <c r="G272" s="100" t="s">
        <v>147</v>
      </c>
      <c r="H272" s="101"/>
      <c r="I272" s="101"/>
      <c r="J272" s="101"/>
      <c r="K272" s="101"/>
      <c r="L272" s="101"/>
      <c r="M272" s="101"/>
      <c r="N272" s="101"/>
      <c r="O272" s="101"/>
      <c r="P272" s="102"/>
      <c r="Q272" s="110">
        <v>3415013</v>
      </c>
      <c r="R272" s="110"/>
      <c r="S272" s="110"/>
      <c r="T272" s="110"/>
      <c r="U272" s="110"/>
      <c r="V272" s="110">
        <v>0</v>
      </c>
      <c r="W272" s="110"/>
      <c r="X272" s="110"/>
      <c r="Y272" s="110"/>
      <c r="Z272" s="110">
        <v>0</v>
      </c>
      <c r="AA272" s="110"/>
      <c r="AB272" s="110"/>
      <c r="AC272" s="110"/>
      <c r="AD272" s="110"/>
      <c r="AE272" s="110">
        <v>0</v>
      </c>
      <c r="AF272" s="110"/>
      <c r="AG272" s="110"/>
      <c r="AH272" s="110"/>
      <c r="AI272" s="110"/>
      <c r="AJ272" s="110">
        <f t="shared" si="12"/>
        <v>3415013</v>
      </c>
      <c r="AK272" s="110"/>
      <c r="AL272" s="110"/>
      <c r="AM272" s="110"/>
      <c r="AN272" s="110"/>
      <c r="AO272" s="110">
        <v>4397769</v>
      </c>
      <c r="AP272" s="110"/>
      <c r="AQ272" s="110"/>
      <c r="AR272" s="110"/>
      <c r="AS272" s="110"/>
      <c r="AT272" s="110">
        <f t="shared" si="13"/>
        <v>0</v>
      </c>
      <c r="AU272" s="110"/>
      <c r="AV272" s="110"/>
      <c r="AW272" s="110"/>
      <c r="AX272" s="110">
        <v>0</v>
      </c>
      <c r="AY272" s="110"/>
      <c r="AZ272" s="110"/>
      <c r="BA272" s="110"/>
      <c r="BB272" s="110"/>
      <c r="BC272" s="110">
        <v>0</v>
      </c>
      <c r="BD272" s="110"/>
      <c r="BE272" s="110"/>
      <c r="BF272" s="110"/>
      <c r="BG272" s="110"/>
      <c r="BH272" s="110">
        <f t="shared" si="14"/>
        <v>4397769</v>
      </c>
      <c r="BI272" s="110"/>
      <c r="BJ272" s="110"/>
      <c r="BK272" s="110"/>
      <c r="BL272" s="110"/>
    </row>
    <row r="274" spans="1:79" ht="14.25" customHeight="1" x14ac:dyDescent="0.2">
      <c r="A274" s="34" t="s">
        <v>232</v>
      </c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</row>
    <row r="275" spans="1:79" ht="15" customHeight="1" x14ac:dyDescent="0.2">
      <c r="A275" s="48" t="s">
        <v>225</v>
      </c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</row>
    <row r="276" spans="1:79" ht="42.95" customHeight="1" x14ac:dyDescent="0.2">
      <c r="A276" s="93" t="s">
        <v>135</v>
      </c>
      <c r="B276" s="93"/>
      <c r="C276" s="93"/>
      <c r="D276" s="93"/>
      <c r="E276" s="93"/>
      <c r="F276" s="93"/>
      <c r="G276" s="55" t="s">
        <v>19</v>
      </c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 t="s">
        <v>15</v>
      </c>
      <c r="U276" s="55"/>
      <c r="V276" s="55"/>
      <c r="W276" s="55"/>
      <c r="X276" s="55"/>
      <c r="Y276" s="55"/>
      <c r="Z276" s="55" t="s">
        <v>14</v>
      </c>
      <c r="AA276" s="55"/>
      <c r="AB276" s="55"/>
      <c r="AC276" s="55"/>
      <c r="AD276" s="55"/>
      <c r="AE276" s="55" t="s">
        <v>228</v>
      </c>
      <c r="AF276" s="55"/>
      <c r="AG276" s="55"/>
      <c r="AH276" s="55"/>
      <c r="AI276" s="55"/>
      <c r="AJ276" s="55"/>
      <c r="AK276" s="55" t="s">
        <v>233</v>
      </c>
      <c r="AL276" s="55"/>
      <c r="AM276" s="55"/>
      <c r="AN276" s="55"/>
      <c r="AO276" s="55"/>
      <c r="AP276" s="55"/>
      <c r="AQ276" s="55" t="s">
        <v>245</v>
      </c>
      <c r="AR276" s="55"/>
      <c r="AS276" s="55"/>
      <c r="AT276" s="55"/>
      <c r="AU276" s="55"/>
      <c r="AV276" s="55"/>
      <c r="AW276" s="55" t="s">
        <v>18</v>
      </c>
      <c r="AX276" s="55"/>
      <c r="AY276" s="55"/>
      <c r="AZ276" s="55"/>
      <c r="BA276" s="55"/>
      <c r="BB276" s="55"/>
      <c r="BC276" s="55"/>
      <c r="BD276" s="55"/>
      <c r="BE276" s="55" t="s">
        <v>156</v>
      </c>
      <c r="BF276" s="55"/>
      <c r="BG276" s="55"/>
      <c r="BH276" s="55"/>
      <c r="BI276" s="55"/>
      <c r="BJ276" s="55"/>
      <c r="BK276" s="55"/>
      <c r="BL276" s="55"/>
    </row>
    <row r="277" spans="1:79" ht="21.75" customHeight="1" x14ac:dyDescent="0.2">
      <c r="A277" s="93"/>
      <c r="B277" s="93"/>
      <c r="C277" s="93"/>
      <c r="D277" s="93"/>
      <c r="E277" s="93"/>
      <c r="F277" s="93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  <c r="BB277" s="55"/>
      <c r="BC277" s="55"/>
      <c r="BD277" s="55"/>
      <c r="BE277" s="55"/>
      <c r="BF277" s="55"/>
      <c r="BG277" s="55"/>
      <c r="BH277" s="55"/>
      <c r="BI277" s="55"/>
      <c r="BJ277" s="55"/>
      <c r="BK277" s="55"/>
      <c r="BL277" s="55"/>
    </row>
    <row r="278" spans="1:79" ht="15" customHeight="1" x14ac:dyDescent="0.2">
      <c r="A278" s="55">
        <v>1</v>
      </c>
      <c r="B278" s="55"/>
      <c r="C278" s="55"/>
      <c r="D278" s="55"/>
      <c r="E278" s="55"/>
      <c r="F278" s="55"/>
      <c r="G278" s="55">
        <v>2</v>
      </c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>
        <v>3</v>
      </c>
      <c r="U278" s="55"/>
      <c r="V278" s="55"/>
      <c r="W278" s="55"/>
      <c r="X278" s="55"/>
      <c r="Y278" s="55"/>
      <c r="Z278" s="55">
        <v>4</v>
      </c>
      <c r="AA278" s="55"/>
      <c r="AB278" s="55"/>
      <c r="AC278" s="55"/>
      <c r="AD278" s="55"/>
      <c r="AE278" s="55">
        <v>5</v>
      </c>
      <c r="AF278" s="55"/>
      <c r="AG278" s="55"/>
      <c r="AH278" s="55"/>
      <c r="AI278" s="55"/>
      <c r="AJ278" s="55"/>
      <c r="AK278" s="55">
        <v>6</v>
      </c>
      <c r="AL278" s="55"/>
      <c r="AM278" s="55"/>
      <c r="AN278" s="55"/>
      <c r="AO278" s="55"/>
      <c r="AP278" s="55"/>
      <c r="AQ278" s="55">
        <v>7</v>
      </c>
      <c r="AR278" s="55"/>
      <c r="AS278" s="55"/>
      <c r="AT278" s="55"/>
      <c r="AU278" s="55"/>
      <c r="AV278" s="55"/>
      <c r="AW278" s="76">
        <v>8</v>
      </c>
      <c r="AX278" s="76"/>
      <c r="AY278" s="76"/>
      <c r="AZ278" s="76"/>
      <c r="BA278" s="76"/>
      <c r="BB278" s="76"/>
      <c r="BC278" s="76"/>
      <c r="BD278" s="76"/>
      <c r="BE278" s="76">
        <v>9</v>
      </c>
      <c r="BF278" s="76"/>
      <c r="BG278" s="76"/>
      <c r="BH278" s="76"/>
      <c r="BI278" s="76"/>
      <c r="BJ278" s="76"/>
      <c r="BK278" s="76"/>
      <c r="BL278" s="76"/>
    </row>
    <row r="279" spans="1:79" s="1" customFormat="1" ht="18.75" hidden="1" customHeight="1" x14ac:dyDescent="0.2">
      <c r="A279" s="76" t="s">
        <v>64</v>
      </c>
      <c r="B279" s="76"/>
      <c r="C279" s="76"/>
      <c r="D279" s="76"/>
      <c r="E279" s="76"/>
      <c r="F279" s="76"/>
      <c r="G279" s="117" t="s">
        <v>57</v>
      </c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117"/>
      <c r="S279" s="117"/>
      <c r="T279" s="103" t="s">
        <v>80</v>
      </c>
      <c r="U279" s="103"/>
      <c r="V279" s="103"/>
      <c r="W279" s="103"/>
      <c r="X279" s="103"/>
      <c r="Y279" s="103"/>
      <c r="Z279" s="103" t="s">
        <v>81</v>
      </c>
      <c r="AA279" s="103"/>
      <c r="AB279" s="103"/>
      <c r="AC279" s="103"/>
      <c r="AD279" s="103"/>
      <c r="AE279" s="103" t="s">
        <v>82</v>
      </c>
      <c r="AF279" s="103"/>
      <c r="AG279" s="103"/>
      <c r="AH279" s="103"/>
      <c r="AI279" s="103"/>
      <c r="AJ279" s="103"/>
      <c r="AK279" s="103" t="s">
        <v>83</v>
      </c>
      <c r="AL279" s="103"/>
      <c r="AM279" s="103"/>
      <c r="AN279" s="103"/>
      <c r="AO279" s="103"/>
      <c r="AP279" s="103"/>
      <c r="AQ279" s="103" t="s">
        <v>84</v>
      </c>
      <c r="AR279" s="103"/>
      <c r="AS279" s="103"/>
      <c r="AT279" s="103"/>
      <c r="AU279" s="103"/>
      <c r="AV279" s="103"/>
      <c r="AW279" s="117" t="s">
        <v>87</v>
      </c>
      <c r="AX279" s="117"/>
      <c r="AY279" s="117"/>
      <c r="AZ279" s="117"/>
      <c r="BA279" s="117"/>
      <c r="BB279" s="117"/>
      <c r="BC279" s="117"/>
      <c r="BD279" s="117"/>
      <c r="BE279" s="117" t="s">
        <v>88</v>
      </c>
      <c r="BF279" s="117"/>
      <c r="BG279" s="117"/>
      <c r="BH279" s="117"/>
      <c r="BI279" s="117"/>
      <c r="BJ279" s="117"/>
      <c r="BK279" s="117"/>
      <c r="BL279" s="117"/>
      <c r="CA279" s="1" t="s">
        <v>54</v>
      </c>
    </row>
    <row r="280" spans="1:79" s="25" customFormat="1" ht="12.75" customHeight="1" x14ac:dyDescent="0.2">
      <c r="A280" s="99">
        <v>2111</v>
      </c>
      <c r="B280" s="99"/>
      <c r="C280" s="99"/>
      <c r="D280" s="99"/>
      <c r="E280" s="99"/>
      <c r="F280" s="99"/>
      <c r="G280" s="62" t="s">
        <v>176</v>
      </c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4"/>
      <c r="T280" s="109">
        <v>2036811</v>
      </c>
      <c r="U280" s="109"/>
      <c r="V280" s="109"/>
      <c r="W280" s="109"/>
      <c r="X280" s="109"/>
      <c r="Y280" s="109"/>
      <c r="Z280" s="109">
        <v>1988654.44</v>
      </c>
      <c r="AA280" s="109"/>
      <c r="AB280" s="109"/>
      <c r="AC280" s="109"/>
      <c r="AD280" s="109"/>
      <c r="AE280" s="109">
        <v>0</v>
      </c>
      <c r="AF280" s="109"/>
      <c r="AG280" s="109"/>
      <c r="AH280" s="109"/>
      <c r="AI280" s="109"/>
      <c r="AJ280" s="109"/>
      <c r="AK280" s="109">
        <v>0</v>
      </c>
      <c r="AL280" s="109"/>
      <c r="AM280" s="109"/>
      <c r="AN280" s="109"/>
      <c r="AO280" s="109"/>
      <c r="AP280" s="109"/>
      <c r="AQ280" s="109">
        <v>0</v>
      </c>
      <c r="AR280" s="109"/>
      <c r="AS280" s="109"/>
      <c r="AT280" s="109"/>
      <c r="AU280" s="109"/>
      <c r="AV280" s="109"/>
      <c r="AW280" s="132"/>
      <c r="AX280" s="132"/>
      <c r="AY280" s="132"/>
      <c r="AZ280" s="132"/>
      <c r="BA280" s="132"/>
      <c r="BB280" s="132"/>
      <c r="BC280" s="132"/>
      <c r="BD280" s="132"/>
      <c r="BE280" s="132"/>
      <c r="BF280" s="132"/>
      <c r="BG280" s="132"/>
      <c r="BH280" s="132"/>
      <c r="BI280" s="132"/>
      <c r="BJ280" s="132"/>
      <c r="BK280" s="132"/>
      <c r="BL280" s="132"/>
      <c r="CA280" s="25" t="s">
        <v>55</v>
      </c>
    </row>
    <row r="281" spans="1:79" s="25" customFormat="1" ht="12.75" customHeight="1" x14ac:dyDescent="0.2">
      <c r="A281" s="99">
        <v>2120</v>
      </c>
      <c r="B281" s="99"/>
      <c r="C281" s="99"/>
      <c r="D281" s="99"/>
      <c r="E281" s="99"/>
      <c r="F281" s="99"/>
      <c r="G281" s="62" t="s">
        <v>177</v>
      </c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4"/>
      <c r="T281" s="109">
        <v>448107</v>
      </c>
      <c r="U281" s="109"/>
      <c r="V281" s="109"/>
      <c r="W281" s="109"/>
      <c r="X281" s="109"/>
      <c r="Y281" s="109"/>
      <c r="Z281" s="109">
        <v>434898.95</v>
      </c>
      <c r="AA281" s="109"/>
      <c r="AB281" s="109"/>
      <c r="AC281" s="109"/>
      <c r="AD281" s="109"/>
      <c r="AE281" s="109">
        <v>0</v>
      </c>
      <c r="AF281" s="109"/>
      <c r="AG281" s="109"/>
      <c r="AH281" s="109"/>
      <c r="AI281" s="109"/>
      <c r="AJ281" s="109"/>
      <c r="AK281" s="109">
        <v>0</v>
      </c>
      <c r="AL281" s="109"/>
      <c r="AM281" s="109"/>
      <c r="AN281" s="109"/>
      <c r="AO281" s="109"/>
      <c r="AP281" s="109"/>
      <c r="AQ281" s="109">
        <v>0</v>
      </c>
      <c r="AR281" s="109"/>
      <c r="AS281" s="109"/>
      <c r="AT281" s="109"/>
      <c r="AU281" s="109"/>
      <c r="AV281" s="109"/>
      <c r="AW281" s="132"/>
      <c r="AX281" s="132"/>
      <c r="AY281" s="132"/>
      <c r="AZ281" s="132"/>
      <c r="BA281" s="132"/>
      <c r="BB281" s="132"/>
      <c r="BC281" s="132"/>
      <c r="BD281" s="132"/>
      <c r="BE281" s="132"/>
      <c r="BF281" s="132"/>
      <c r="BG281" s="132"/>
      <c r="BH281" s="132"/>
      <c r="BI281" s="132"/>
      <c r="BJ281" s="132"/>
      <c r="BK281" s="132"/>
      <c r="BL281" s="132"/>
    </row>
    <row r="282" spans="1:79" s="25" customFormat="1" ht="25.5" customHeight="1" x14ac:dyDescent="0.2">
      <c r="A282" s="99">
        <v>2210</v>
      </c>
      <c r="B282" s="99"/>
      <c r="C282" s="99"/>
      <c r="D282" s="99"/>
      <c r="E282" s="99"/>
      <c r="F282" s="99"/>
      <c r="G282" s="62" t="s">
        <v>178</v>
      </c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4"/>
      <c r="T282" s="109">
        <v>136100</v>
      </c>
      <c r="U282" s="109"/>
      <c r="V282" s="109"/>
      <c r="W282" s="109"/>
      <c r="X282" s="109"/>
      <c r="Y282" s="109"/>
      <c r="Z282" s="109">
        <v>117597.41</v>
      </c>
      <c r="AA282" s="109"/>
      <c r="AB282" s="109"/>
      <c r="AC282" s="109"/>
      <c r="AD282" s="109"/>
      <c r="AE282" s="109">
        <v>0</v>
      </c>
      <c r="AF282" s="109"/>
      <c r="AG282" s="109"/>
      <c r="AH282" s="109"/>
      <c r="AI282" s="109"/>
      <c r="AJ282" s="109"/>
      <c r="AK282" s="109">
        <v>0</v>
      </c>
      <c r="AL282" s="109"/>
      <c r="AM282" s="109"/>
      <c r="AN282" s="109"/>
      <c r="AO282" s="109"/>
      <c r="AP282" s="109"/>
      <c r="AQ282" s="109">
        <v>0</v>
      </c>
      <c r="AR282" s="109"/>
      <c r="AS282" s="109"/>
      <c r="AT282" s="109"/>
      <c r="AU282" s="109"/>
      <c r="AV282" s="109"/>
      <c r="AW282" s="132"/>
      <c r="AX282" s="132"/>
      <c r="AY282" s="132"/>
      <c r="AZ282" s="132"/>
      <c r="BA282" s="132"/>
      <c r="BB282" s="132"/>
      <c r="BC282" s="132"/>
      <c r="BD282" s="132"/>
      <c r="BE282" s="132"/>
      <c r="BF282" s="132"/>
      <c r="BG282" s="132"/>
      <c r="BH282" s="132"/>
      <c r="BI282" s="132"/>
      <c r="BJ282" s="132"/>
      <c r="BK282" s="132"/>
      <c r="BL282" s="132"/>
    </row>
    <row r="283" spans="1:79" s="25" customFormat="1" ht="12.75" customHeight="1" x14ac:dyDescent="0.2">
      <c r="A283" s="99">
        <v>2240</v>
      </c>
      <c r="B283" s="99"/>
      <c r="C283" s="99"/>
      <c r="D283" s="99"/>
      <c r="E283" s="99"/>
      <c r="F283" s="99"/>
      <c r="G283" s="62" t="s">
        <v>179</v>
      </c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4"/>
      <c r="T283" s="109">
        <v>109160</v>
      </c>
      <c r="U283" s="109"/>
      <c r="V283" s="109"/>
      <c r="W283" s="109"/>
      <c r="X283" s="109"/>
      <c r="Y283" s="109"/>
      <c r="Z283" s="109">
        <v>91354.78</v>
      </c>
      <c r="AA283" s="109"/>
      <c r="AB283" s="109"/>
      <c r="AC283" s="109"/>
      <c r="AD283" s="109"/>
      <c r="AE283" s="109">
        <v>0</v>
      </c>
      <c r="AF283" s="109"/>
      <c r="AG283" s="109"/>
      <c r="AH283" s="109"/>
      <c r="AI283" s="109"/>
      <c r="AJ283" s="109"/>
      <c r="AK283" s="109">
        <v>0</v>
      </c>
      <c r="AL283" s="109"/>
      <c r="AM283" s="109"/>
      <c r="AN283" s="109"/>
      <c r="AO283" s="109"/>
      <c r="AP283" s="109"/>
      <c r="AQ283" s="109">
        <v>0</v>
      </c>
      <c r="AR283" s="109"/>
      <c r="AS283" s="109"/>
      <c r="AT283" s="109"/>
      <c r="AU283" s="109"/>
      <c r="AV283" s="109"/>
      <c r="AW283" s="132"/>
      <c r="AX283" s="132"/>
      <c r="AY283" s="132"/>
      <c r="AZ283" s="132"/>
      <c r="BA283" s="132"/>
      <c r="BB283" s="132"/>
      <c r="BC283" s="132"/>
      <c r="BD283" s="132"/>
      <c r="BE283" s="132"/>
      <c r="BF283" s="132"/>
      <c r="BG283" s="132"/>
      <c r="BH283" s="132"/>
      <c r="BI283" s="132"/>
      <c r="BJ283" s="132"/>
      <c r="BK283" s="132"/>
      <c r="BL283" s="132"/>
    </row>
    <row r="284" spans="1:79" s="25" customFormat="1" ht="12.75" customHeight="1" x14ac:dyDescent="0.2">
      <c r="A284" s="99">
        <v>2250</v>
      </c>
      <c r="B284" s="99"/>
      <c r="C284" s="99"/>
      <c r="D284" s="99"/>
      <c r="E284" s="99"/>
      <c r="F284" s="99"/>
      <c r="G284" s="62" t="s">
        <v>180</v>
      </c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4"/>
      <c r="T284" s="109">
        <v>5500</v>
      </c>
      <c r="U284" s="109"/>
      <c r="V284" s="109"/>
      <c r="W284" s="109"/>
      <c r="X284" s="109"/>
      <c r="Y284" s="109"/>
      <c r="Z284" s="109">
        <v>4423.8900000000003</v>
      </c>
      <c r="AA284" s="109"/>
      <c r="AB284" s="109"/>
      <c r="AC284" s="109"/>
      <c r="AD284" s="109"/>
      <c r="AE284" s="109">
        <v>0</v>
      </c>
      <c r="AF284" s="109"/>
      <c r="AG284" s="109"/>
      <c r="AH284" s="109"/>
      <c r="AI284" s="109"/>
      <c r="AJ284" s="109"/>
      <c r="AK284" s="109">
        <v>0</v>
      </c>
      <c r="AL284" s="109"/>
      <c r="AM284" s="109"/>
      <c r="AN284" s="109"/>
      <c r="AO284" s="109"/>
      <c r="AP284" s="109"/>
      <c r="AQ284" s="109">
        <v>0</v>
      </c>
      <c r="AR284" s="109"/>
      <c r="AS284" s="109"/>
      <c r="AT284" s="109"/>
      <c r="AU284" s="109"/>
      <c r="AV284" s="109"/>
      <c r="AW284" s="132"/>
      <c r="AX284" s="132"/>
      <c r="AY284" s="132"/>
      <c r="AZ284" s="132"/>
      <c r="BA284" s="132"/>
      <c r="BB284" s="132"/>
      <c r="BC284" s="132"/>
      <c r="BD284" s="132"/>
      <c r="BE284" s="132"/>
      <c r="BF284" s="132"/>
      <c r="BG284" s="132"/>
      <c r="BH284" s="132"/>
      <c r="BI284" s="132"/>
      <c r="BJ284" s="132"/>
      <c r="BK284" s="132"/>
      <c r="BL284" s="132"/>
    </row>
    <row r="285" spans="1:79" s="25" customFormat="1" ht="12.75" customHeight="1" x14ac:dyDescent="0.2">
      <c r="A285" s="99">
        <v>2271</v>
      </c>
      <c r="B285" s="99"/>
      <c r="C285" s="99"/>
      <c r="D285" s="99"/>
      <c r="E285" s="99"/>
      <c r="F285" s="99"/>
      <c r="G285" s="62" t="s">
        <v>277</v>
      </c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4"/>
      <c r="T285" s="109">
        <v>0</v>
      </c>
      <c r="U285" s="109"/>
      <c r="V285" s="109"/>
      <c r="W285" s="109"/>
      <c r="X285" s="109"/>
      <c r="Y285" s="109"/>
      <c r="Z285" s="109">
        <v>0</v>
      </c>
      <c r="AA285" s="109"/>
      <c r="AB285" s="109"/>
      <c r="AC285" s="109"/>
      <c r="AD285" s="109"/>
      <c r="AE285" s="109">
        <v>0</v>
      </c>
      <c r="AF285" s="109"/>
      <c r="AG285" s="109"/>
      <c r="AH285" s="109"/>
      <c r="AI285" s="109"/>
      <c r="AJ285" s="109"/>
      <c r="AK285" s="109">
        <v>0</v>
      </c>
      <c r="AL285" s="109"/>
      <c r="AM285" s="109"/>
      <c r="AN285" s="109"/>
      <c r="AO285" s="109"/>
      <c r="AP285" s="109"/>
      <c r="AQ285" s="109">
        <v>0</v>
      </c>
      <c r="AR285" s="109"/>
      <c r="AS285" s="109"/>
      <c r="AT285" s="109"/>
      <c r="AU285" s="109"/>
      <c r="AV285" s="109"/>
      <c r="AW285" s="132"/>
      <c r="AX285" s="132"/>
      <c r="AY285" s="132"/>
      <c r="AZ285" s="132"/>
      <c r="BA285" s="132"/>
      <c r="BB285" s="132"/>
      <c r="BC285" s="132"/>
      <c r="BD285" s="132"/>
      <c r="BE285" s="132"/>
      <c r="BF285" s="132"/>
      <c r="BG285" s="132"/>
      <c r="BH285" s="132"/>
      <c r="BI285" s="132"/>
      <c r="BJ285" s="132"/>
      <c r="BK285" s="132"/>
      <c r="BL285" s="132"/>
    </row>
    <row r="286" spans="1:79" s="25" customFormat="1" ht="25.5" customHeight="1" x14ac:dyDescent="0.2">
      <c r="A286" s="99">
        <v>2272</v>
      </c>
      <c r="B286" s="99"/>
      <c r="C286" s="99"/>
      <c r="D286" s="99"/>
      <c r="E286" s="99"/>
      <c r="F286" s="99"/>
      <c r="G286" s="62" t="s">
        <v>278</v>
      </c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4"/>
      <c r="T286" s="109">
        <v>0</v>
      </c>
      <c r="U286" s="109"/>
      <c r="V286" s="109"/>
      <c r="W286" s="109"/>
      <c r="X286" s="109"/>
      <c r="Y286" s="109"/>
      <c r="Z286" s="109">
        <v>0</v>
      </c>
      <c r="AA286" s="109"/>
      <c r="AB286" s="109"/>
      <c r="AC286" s="109"/>
      <c r="AD286" s="109"/>
      <c r="AE286" s="109">
        <v>0</v>
      </c>
      <c r="AF286" s="109"/>
      <c r="AG286" s="109"/>
      <c r="AH286" s="109"/>
      <c r="AI286" s="109"/>
      <c r="AJ286" s="109"/>
      <c r="AK286" s="109">
        <v>0</v>
      </c>
      <c r="AL286" s="109"/>
      <c r="AM286" s="109"/>
      <c r="AN286" s="109"/>
      <c r="AO286" s="109"/>
      <c r="AP286" s="109"/>
      <c r="AQ286" s="109">
        <v>0</v>
      </c>
      <c r="AR286" s="109"/>
      <c r="AS286" s="109"/>
      <c r="AT286" s="109"/>
      <c r="AU286" s="109"/>
      <c r="AV286" s="109"/>
      <c r="AW286" s="132"/>
      <c r="AX286" s="132"/>
      <c r="AY286" s="132"/>
      <c r="AZ286" s="132"/>
      <c r="BA286" s="132"/>
      <c r="BB286" s="132"/>
      <c r="BC286" s="132"/>
      <c r="BD286" s="132"/>
      <c r="BE286" s="132"/>
      <c r="BF286" s="132"/>
      <c r="BG286" s="132"/>
      <c r="BH286" s="132"/>
      <c r="BI286" s="132"/>
      <c r="BJ286" s="132"/>
      <c r="BK286" s="132"/>
      <c r="BL286" s="132"/>
    </row>
    <row r="287" spans="1:79" s="25" customFormat="1" ht="12.75" customHeight="1" x14ac:dyDescent="0.2">
      <c r="A287" s="99">
        <v>2273</v>
      </c>
      <c r="B287" s="99"/>
      <c r="C287" s="99"/>
      <c r="D287" s="99"/>
      <c r="E287" s="99"/>
      <c r="F287" s="99"/>
      <c r="G287" s="62" t="s">
        <v>279</v>
      </c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4"/>
      <c r="T287" s="109">
        <v>0</v>
      </c>
      <c r="U287" s="109"/>
      <c r="V287" s="109"/>
      <c r="W287" s="109"/>
      <c r="X287" s="109"/>
      <c r="Y287" s="109"/>
      <c r="Z287" s="109">
        <v>0</v>
      </c>
      <c r="AA287" s="109"/>
      <c r="AB287" s="109"/>
      <c r="AC287" s="109"/>
      <c r="AD287" s="109"/>
      <c r="AE287" s="109">
        <v>0</v>
      </c>
      <c r="AF287" s="109"/>
      <c r="AG287" s="109"/>
      <c r="AH287" s="109"/>
      <c r="AI287" s="109"/>
      <c r="AJ287" s="109"/>
      <c r="AK287" s="109">
        <v>0</v>
      </c>
      <c r="AL287" s="109"/>
      <c r="AM287" s="109"/>
      <c r="AN287" s="109"/>
      <c r="AO287" s="109"/>
      <c r="AP287" s="109"/>
      <c r="AQ287" s="109">
        <v>0</v>
      </c>
      <c r="AR287" s="109"/>
      <c r="AS287" s="109"/>
      <c r="AT287" s="109"/>
      <c r="AU287" s="109"/>
      <c r="AV287" s="109"/>
      <c r="AW287" s="132"/>
      <c r="AX287" s="132"/>
      <c r="AY287" s="132"/>
      <c r="AZ287" s="132"/>
      <c r="BA287" s="132"/>
      <c r="BB287" s="132"/>
      <c r="BC287" s="132"/>
      <c r="BD287" s="132"/>
      <c r="BE287" s="132"/>
      <c r="BF287" s="132"/>
      <c r="BG287" s="132"/>
      <c r="BH287" s="132"/>
      <c r="BI287" s="132"/>
      <c r="BJ287" s="132"/>
      <c r="BK287" s="132"/>
      <c r="BL287" s="132"/>
    </row>
    <row r="288" spans="1:79" s="25" customFormat="1" ht="38.25" customHeight="1" x14ac:dyDescent="0.2">
      <c r="A288" s="99">
        <v>2282</v>
      </c>
      <c r="B288" s="99"/>
      <c r="C288" s="99"/>
      <c r="D288" s="99"/>
      <c r="E288" s="99"/>
      <c r="F288" s="99"/>
      <c r="G288" s="62" t="s">
        <v>181</v>
      </c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4"/>
      <c r="T288" s="109">
        <v>5300</v>
      </c>
      <c r="U288" s="109"/>
      <c r="V288" s="109"/>
      <c r="W288" s="109"/>
      <c r="X288" s="109"/>
      <c r="Y288" s="109"/>
      <c r="Z288" s="109">
        <v>5300</v>
      </c>
      <c r="AA288" s="109"/>
      <c r="AB288" s="109"/>
      <c r="AC288" s="109"/>
      <c r="AD288" s="109"/>
      <c r="AE288" s="109">
        <v>0</v>
      </c>
      <c r="AF288" s="109"/>
      <c r="AG288" s="109"/>
      <c r="AH288" s="109"/>
      <c r="AI288" s="109"/>
      <c r="AJ288" s="109"/>
      <c r="AK288" s="109">
        <v>0</v>
      </c>
      <c r="AL288" s="109"/>
      <c r="AM288" s="109"/>
      <c r="AN288" s="109"/>
      <c r="AO288" s="109"/>
      <c r="AP288" s="109"/>
      <c r="AQ288" s="109">
        <v>0</v>
      </c>
      <c r="AR288" s="109"/>
      <c r="AS288" s="109"/>
      <c r="AT288" s="109"/>
      <c r="AU288" s="109"/>
      <c r="AV288" s="109"/>
      <c r="AW288" s="132"/>
      <c r="AX288" s="132"/>
      <c r="AY288" s="132"/>
      <c r="AZ288" s="132"/>
      <c r="BA288" s="132"/>
      <c r="BB288" s="132"/>
      <c r="BC288" s="132"/>
      <c r="BD288" s="132"/>
      <c r="BE288" s="132"/>
      <c r="BF288" s="132"/>
      <c r="BG288" s="132"/>
      <c r="BH288" s="132"/>
      <c r="BI288" s="132"/>
      <c r="BJ288" s="132"/>
      <c r="BK288" s="132"/>
      <c r="BL288" s="132"/>
    </row>
    <row r="289" spans="1:64" s="6" customFormat="1" ht="12.75" customHeight="1" x14ac:dyDescent="0.2">
      <c r="A289" s="114"/>
      <c r="B289" s="114"/>
      <c r="C289" s="114"/>
      <c r="D289" s="114"/>
      <c r="E289" s="114"/>
      <c r="F289" s="114"/>
      <c r="G289" s="100" t="s">
        <v>147</v>
      </c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2"/>
      <c r="T289" s="110">
        <v>2740978</v>
      </c>
      <c r="U289" s="110"/>
      <c r="V289" s="110"/>
      <c r="W289" s="110"/>
      <c r="X289" s="110"/>
      <c r="Y289" s="110"/>
      <c r="Z289" s="110">
        <v>2642229.4700000002</v>
      </c>
      <c r="AA289" s="110"/>
      <c r="AB289" s="110"/>
      <c r="AC289" s="110"/>
      <c r="AD289" s="110"/>
      <c r="AE289" s="110">
        <v>0</v>
      </c>
      <c r="AF289" s="110"/>
      <c r="AG289" s="110"/>
      <c r="AH289" s="110"/>
      <c r="AI289" s="110"/>
      <c r="AJ289" s="110"/>
      <c r="AK289" s="110">
        <v>0</v>
      </c>
      <c r="AL289" s="110"/>
      <c r="AM289" s="110"/>
      <c r="AN289" s="110"/>
      <c r="AO289" s="110"/>
      <c r="AP289" s="110"/>
      <c r="AQ289" s="110">
        <v>0</v>
      </c>
      <c r="AR289" s="110"/>
      <c r="AS289" s="110"/>
      <c r="AT289" s="110"/>
      <c r="AU289" s="110"/>
      <c r="AV289" s="110"/>
      <c r="AW289" s="115"/>
      <c r="AX289" s="115"/>
      <c r="AY289" s="115"/>
      <c r="AZ289" s="115"/>
      <c r="BA289" s="115"/>
      <c r="BB289" s="115"/>
      <c r="BC289" s="115"/>
      <c r="BD289" s="115"/>
      <c r="BE289" s="115"/>
      <c r="BF289" s="115"/>
      <c r="BG289" s="115"/>
      <c r="BH289" s="115"/>
      <c r="BI289" s="115"/>
      <c r="BJ289" s="115"/>
      <c r="BK289" s="115"/>
      <c r="BL289" s="115"/>
    </row>
    <row r="291" spans="1:64" ht="14.25" customHeight="1" x14ac:dyDescent="0.2">
      <c r="A291" s="34" t="s">
        <v>246</v>
      </c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</row>
    <row r="292" spans="1:64" ht="15" customHeight="1" x14ac:dyDescent="0.2">
      <c r="A292" s="122"/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  <c r="BG292" s="122"/>
      <c r="BH292" s="122"/>
      <c r="BI292" s="122"/>
      <c r="BJ292" s="122"/>
      <c r="BK292" s="122"/>
      <c r="BL292" s="122"/>
    </row>
    <row r="293" spans="1:64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</row>
    <row r="295" spans="1:64" ht="14.25" x14ac:dyDescent="0.2">
      <c r="A295" s="34" t="s">
        <v>261</v>
      </c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</row>
    <row r="296" spans="1:64" ht="14.25" x14ac:dyDescent="0.2">
      <c r="A296" s="34" t="s">
        <v>234</v>
      </c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</row>
    <row r="297" spans="1:64" ht="15" customHeight="1" x14ac:dyDescent="0.2">
      <c r="A297" s="122"/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/>
      <c r="AT297" s="122"/>
      <c r="AU297" s="122"/>
      <c r="AV297" s="122"/>
      <c r="AW297" s="122"/>
      <c r="AX297" s="122"/>
      <c r="AY297" s="122"/>
      <c r="AZ297" s="122"/>
      <c r="BA297" s="122"/>
      <c r="BB297" s="122"/>
      <c r="BC297" s="122"/>
      <c r="BD297" s="122"/>
      <c r="BE297" s="122"/>
      <c r="BF297" s="122"/>
      <c r="BG297" s="122"/>
      <c r="BH297" s="122"/>
      <c r="BI297" s="122"/>
      <c r="BJ297" s="122"/>
      <c r="BK297" s="122"/>
      <c r="BL297" s="122"/>
    </row>
    <row r="298" spans="1:64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</row>
    <row r="301" spans="1:64" ht="18.95" customHeight="1" x14ac:dyDescent="0.2">
      <c r="A301" s="126" t="s">
        <v>219</v>
      </c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22"/>
      <c r="AC301" s="22"/>
      <c r="AD301" s="22"/>
      <c r="AE301" s="22"/>
      <c r="AF301" s="22"/>
      <c r="AG301" s="22"/>
      <c r="AH301" s="130"/>
      <c r="AI301" s="130"/>
      <c r="AJ301" s="130"/>
      <c r="AK301" s="130"/>
      <c r="AL301" s="130"/>
      <c r="AM301" s="130"/>
      <c r="AN301" s="130"/>
      <c r="AO301" s="130"/>
      <c r="AP301" s="130"/>
      <c r="AQ301" s="22"/>
      <c r="AR301" s="22"/>
      <c r="AS301" s="22"/>
      <c r="AT301" s="22"/>
      <c r="AU301" s="131" t="s">
        <v>221</v>
      </c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</row>
    <row r="302" spans="1:64" ht="12.75" customHeight="1" x14ac:dyDescent="0.2">
      <c r="AB302" s="23"/>
      <c r="AC302" s="23"/>
      <c r="AD302" s="23"/>
      <c r="AE302" s="23"/>
      <c r="AF302" s="23"/>
      <c r="AG302" s="23"/>
      <c r="AH302" s="129" t="s">
        <v>1</v>
      </c>
      <c r="AI302" s="129"/>
      <c r="AJ302" s="129"/>
      <c r="AK302" s="129"/>
      <c r="AL302" s="129"/>
      <c r="AM302" s="129"/>
      <c r="AN302" s="129"/>
      <c r="AO302" s="129"/>
      <c r="AP302" s="129"/>
      <c r="AQ302" s="23"/>
      <c r="AR302" s="23"/>
      <c r="AS302" s="23"/>
      <c r="AT302" s="23"/>
      <c r="AU302" s="129" t="s">
        <v>160</v>
      </c>
      <c r="AV302" s="129"/>
      <c r="AW302" s="129"/>
      <c r="AX302" s="129"/>
      <c r="AY302" s="129"/>
      <c r="AZ302" s="129"/>
      <c r="BA302" s="129"/>
      <c r="BB302" s="129"/>
      <c r="BC302" s="129"/>
      <c r="BD302" s="129"/>
      <c r="BE302" s="129"/>
      <c r="BF302" s="129"/>
    </row>
    <row r="303" spans="1:64" ht="15" x14ac:dyDescent="0.2">
      <c r="AB303" s="23"/>
      <c r="AC303" s="23"/>
      <c r="AD303" s="23"/>
      <c r="AE303" s="23"/>
      <c r="AF303" s="23"/>
      <c r="AG303" s="23"/>
      <c r="AH303" s="24"/>
      <c r="AI303" s="24"/>
      <c r="AJ303" s="24"/>
      <c r="AK303" s="24"/>
      <c r="AL303" s="24"/>
      <c r="AM303" s="24"/>
      <c r="AN303" s="24"/>
      <c r="AO303" s="24"/>
      <c r="AP303" s="24"/>
      <c r="AQ303" s="23"/>
      <c r="AR303" s="23"/>
      <c r="AS303" s="23"/>
      <c r="AT303" s="23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</row>
    <row r="304" spans="1:64" ht="18" customHeight="1" x14ac:dyDescent="0.2">
      <c r="A304" s="126" t="s">
        <v>220</v>
      </c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23"/>
      <c r="AC304" s="23"/>
      <c r="AD304" s="23"/>
      <c r="AE304" s="23"/>
      <c r="AF304" s="23"/>
      <c r="AG304" s="23"/>
      <c r="AH304" s="127"/>
      <c r="AI304" s="127"/>
      <c r="AJ304" s="127"/>
      <c r="AK304" s="127"/>
      <c r="AL304" s="127"/>
      <c r="AM304" s="127"/>
      <c r="AN304" s="127"/>
      <c r="AO304" s="127"/>
      <c r="AP304" s="127"/>
      <c r="AQ304" s="23"/>
      <c r="AR304" s="23"/>
      <c r="AS304" s="23"/>
      <c r="AT304" s="23"/>
      <c r="AU304" s="128" t="s">
        <v>222</v>
      </c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</row>
    <row r="305" spans="28:58" ht="12" customHeight="1" x14ac:dyDescent="0.2">
      <c r="AB305" s="23"/>
      <c r="AC305" s="23"/>
      <c r="AD305" s="23"/>
      <c r="AE305" s="23"/>
      <c r="AF305" s="23"/>
      <c r="AG305" s="23"/>
      <c r="AH305" s="129" t="s">
        <v>1</v>
      </c>
      <c r="AI305" s="129"/>
      <c r="AJ305" s="129"/>
      <c r="AK305" s="129"/>
      <c r="AL305" s="129"/>
      <c r="AM305" s="129"/>
      <c r="AN305" s="129"/>
      <c r="AO305" s="129"/>
      <c r="AP305" s="129"/>
      <c r="AQ305" s="23"/>
      <c r="AR305" s="23"/>
      <c r="AS305" s="23"/>
      <c r="AT305" s="23"/>
      <c r="AU305" s="129" t="s">
        <v>160</v>
      </c>
      <c r="AV305" s="129"/>
      <c r="AW305" s="129"/>
      <c r="AX305" s="129"/>
      <c r="AY305" s="129"/>
      <c r="AZ305" s="129"/>
      <c r="BA305" s="129"/>
      <c r="BB305" s="129"/>
      <c r="BC305" s="129"/>
      <c r="BD305" s="129"/>
      <c r="BE305" s="129"/>
      <c r="BF305" s="129"/>
    </row>
  </sheetData>
  <mergeCells count="2218">
    <mergeCell ref="AW289:BD289"/>
    <mergeCell ref="BE289:BL289"/>
    <mergeCell ref="AQ288:AV288"/>
    <mergeCell ref="AW288:BD288"/>
    <mergeCell ref="BE288:BL288"/>
    <mergeCell ref="A289:F289"/>
    <mergeCell ref="G289:S289"/>
    <mergeCell ref="T289:Y289"/>
    <mergeCell ref="Z289:AD289"/>
    <mergeCell ref="AE289:AJ289"/>
    <mergeCell ref="AK289:AP289"/>
    <mergeCell ref="AQ289:AV289"/>
    <mergeCell ref="A288:F288"/>
    <mergeCell ref="G288:S288"/>
    <mergeCell ref="T288:Y288"/>
    <mergeCell ref="Z288:AD288"/>
    <mergeCell ref="AE288:AJ288"/>
    <mergeCell ref="AK288:AP288"/>
    <mergeCell ref="AW282:BD282"/>
    <mergeCell ref="BE286:BL286"/>
    <mergeCell ref="A287:F287"/>
    <mergeCell ref="G287:S287"/>
    <mergeCell ref="T287:Y287"/>
    <mergeCell ref="Z287:AD287"/>
    <mergeCell ref="AE287:AJ287"/>
    <mergeCell ref="AK287:AP287"/>
    <mergeCell ref="AQ287:AV287"/>
    <mergeCell ref="AW287:BD287"/>
    <mergeCell ref="BE287:BL287"/>
    <mergeCell ref="AW285:BD285"/>
    <mergeCell ref="BE285:BL285"/>
    <mergeCell ref="A286:F286"/>
    <mergeCell ref="G286:S286"/>
    <mergeCell ref="T286:Y286"/>
    <mergeCell ref="Z286:AD286"/>
    <mergeCell ref="AE286:AJ286"/>
    <mergeCell ref="AK286:AP286"/>
    <mergeCell ref="AQ286:AV286"/>
    <mergeCell ref="AW286:BD286"/>
    <mergeCell ref="BE276:BL277"/>
    <mergeCell ref="A278:F278"/>
    <mergeCell ref="G278:S278"/>
    <mergeCell ref="T278:Y278"/>
    <mergeCell ref="Z278:AD278"/>
    <mergeCell ref="AE278:AJ278"/>
    <mergeCell ref="AQ284:AV284"/>
    <mergeCell ref="AW284:BD284"/>
    <mergeCell ref="BE284:BL284"/>
    <mergeCell ref="A285:F285"/>
    <mergeCell ref="G285:S285"/>
    <mergeCell ref="T285:Y285"/>
    <mergeCell ref="Z285:AD285"/>
    <mergeCell ref="AE285:AJ285"/>
    <mergeCell ref="AK285:AP285"/>
    <mergeCell ref="AQ285:AV285"/>
    <mergeCell ref="A284:F284"/>
    <mergeCell ref="G284:S284"/>
    <mergeCell ref="T284:Y284"/>
    <mergeCell ref="Z284:AD284"/>
    <mergeCell ref="AE284:AJ284"/>
    <mergeCell ref="AK284:AP284"/>
    <mergeCell ref="BE282:BL282"/>
    <mergeCell ref="A283:F283"/>
    <mergeCell ref="G283:S283"/>
    <mergeCell ref="T283:Y283"/>
    <mergeCell ref="Z283:AD283"/>
    <mergeCell ref="AE283:AJ283"/>
    <mergeCell ref="AK283:AP283"/>
    <mergeCell ref="AQ283:AV283"/>
    <mergeCell ref="AW283:BD283"/>
    <mergeCell ref="BE283:BL283"/>
    <mergeCell ref="BH272:BL272"/>
    <mergeCell ref="AE272:AI272"/>
    <mergeCell ref="AJ272:AN272"/>
    <mergeCell ref="AO272:AS272"/>
    <mergeCell ref="AT272:AW272"/>
    <mergeCell ref="AX272:BB272"/>
    <mergeCell ref="BC272:BG272"/>
    <mergeCell ref="AO271:AS271"/>
    <mergeCell ref="AT271:AW271"/>
    <mergeCell ref="AX271:BB271"/>
    <mergeCell ref="BC271:BG271"/>
    <mergeCell ref="BH271:BL271"/>
    <mergeCell ref="A272:F272"/>
    <mergeCell ref="G272:P272"/>
    <mergeCell ref="Q272:U272"/>
    <mergeCell ref="V272:Y272"/>
    <mergeCell ref="Z272:AD272"/>
    <mergeCell ref="AX270:BB270"/>
    <mergeCell ref="BC270:BG270"/>
    <mergeCell ref="BH270:BL270"/>
    <mergeCell ref="A271:F271"/>
    <mergeCell ref="G271:P271"/>
    <mergeCell ref="Q271:U271"/>
    <mergeCell ref="V271:Y271"/>
    <mergeCell ref="Z271:AD271"/>
    <mergeCell ref="AE271:AI271"/>
    <mergeCell ref="AJ271:AN271"/>
    <mergeCell ref="BH269:BL269"/>
    <mergeCell ref="A270:F270"/>
    <mergeCell ref="G270:P270"/>
    <mergeCell ref="Q270:U270"/>
    <mergeCell ref="V270:Y270"/>
    <mergeCell ref="Z270:AD270"/>
    <mergeCell ref="AE270:AI270"/>
    <mergeCell ref="AJ270:AN270"/>
    <mergeCell ref="AO270:AS270"/>
    <mergeCell ref="AT270:AW270"/>
    <mergeCell ref="AE269:AI269"/>
    <mergeCell ref="AJ269:AN269"/>
    <mergeCell ref="AO269:AS269"/>
    <mergeCell ref="AT269:AW269"/>
    <mergeCell ref="AX269:BB269"/>
    <mergeCell ref="BC269:BG269"/>
    <mergeCell ref="BC265:BG265"/>
    <mergeCell ref="BH265:BL265"/>
    <mergeCell ref="A266:F266"/>
    <mergeCell ref="G266:P266"/>
    <mergeCell ref="Q266:U266"/>
    <mergeCell ref="V266:Y266"/>
    <mergeCell ref="Z266:AD266"/>
    <mergeCell ref="AO268:AS268"/>
    <mergeCell ref="AT268:AW268"/>
    <mergeCell ref="AX268:BB268"/>
    <mergeCell ref="BC268:BG268"/>
    <mergeCell ref="BH268:BL268"/>
    <mergeCell ref="A269:F269"/>
    <mergeCell ref="G269:P269"/>
    <mergeCell ref="Q269:U269"/>
    <mergeCell ref="V269:Y269"/>
    <mergeCell ref="Z269:AD269"/>
    <mergeCell ref="AX267:BB267"/>
    <mergeCell ref="BC267:BG267"/>
    <mergeCell ref="BH267:BL267"/>
    <mergeCell ref="A268:F268"/>
    <mergeCell ref="G268:P268"/>
    <mergeCell ref="Q268:U268"/>
    <mergeCell ref="V268:Y268"/>
    <mergeCell ref="Z268:AD268"/>
    <mergeCell ref="AE268:AI268"/>
    <mergeCell ref="AJ268:AN268"/>
    <mergeCell ref="V265:Y265"/>
    <mergeCell ref="Z265:AD265"/>
    <mergeCell ref="AE265:AI265"/>
    <mergeCell ref="AJ265:AN265"/>
    <mergeCell ref="A264:F264"/>
    <mergeCell ref="G264:P264"/>
    <mergeCell ref="Q264:U264"/>
    <mergeCell ref="V264:Y264"/>
    <mergeCell ref="Z264:AD264"/>
    <mergeCell ref="AE264:AI264"/>
    <mergeCell ref="AJ264:AN264"/>
    <mergeCell ref="AO264:AS264"/>
    <mergeCell ref="AT264:AW264"/>
    <mergeCell ref="BH266:BL266"/>
    <mergeCell ref="A267:F267"/>
    <mergeCell ref="G267:P267"/>
    <mergeCell ref="Q267:U267"/>
    <mergeCell ref="V267:Y267"/>
    <mergeCell ref="Z267:AD267"/>
    <mergeCell ref="AE267:AI267"/>
    <mergeCell ref="AJ267:AN267"/>
    <mergeCell ref="AO267:AS267"/>
    <mergeCell ref="AT267:AW267"/>
    <mergeCell ref="AE266:AI266"/>
    <mergeCell ref="AJ266:AN266"/>
    <mergeCell ref="AO266:AS266"/>
    <mergeCell ref="AT266:AW266"/>
    <mergeCell ref="AX266:BB266"/>
    <mergeCell ref="BC266:BG266"/>
    <mergeCell ref="AO265:AS265"/>
    <mergeCell ref="AT265:AW265"/>
    <mergeCell ref="AX265:BB265"/>
    <mergeCell ref="BG254:BL254"/>
    <mergeCell ref="BG253:BL253"/>
    <mergeCell ref="A254:F254"/>
    <mergeCell ref="G254:S254"/>
    <mergeCell ref="T254:Y254"/>
    <mergeCell ref="Z254:AD254"/>
    <mergeCell ref="AE254:AJ254"/>
    <mergeCell ref="AK254:AP254"/>
    <mergeCell ref="AQ254:AV254"/>
    <mergeCell ref="AW254:BA254"/>
    <mergeCell ref="BB254:BF254"/>
    <mergeCell ref="BG252:BL252"/>
    <mergeCell ref="A253:F253"/>
    <mergeCell ref="G253:S253"/>
    <mergeCell ref="T253:Y253"/>
    <mergeCell ref="Z253:AD253"/>
    <mergeCell ref="AE253:AJ253"/>
    <mergeCell ref="AK253:AP253"/>
    <mergeCell ref="AQ253:AV253"/>
    <mergeCell ref="AW253:BA253"/>
    <mergeCell ref="BB253:BF253"/>
    <mergeCell ref="BB249:BF249"/>
    <mergeCell ref="BG251:BL251"/>
    <mergeCell ref="A252:F252"/>
    <mergeCell ref="G252:S252"/>
    <mergeCell ref="T252:Y252"/>
    <mergeCell ref="Z252:AD252"/>
    <mergeCell ref="AE252:AJ252"/>
    <mergeCell ref="AK252:AP252"/>
    <mergeCell ref="AQ252:AV252"/>
    <mergeCell ref="AW252:BA252"/>
    <mergeCell ref="BB252:BF252"/>
    <mergeCell ref="BG250:BL250"/>
    <mergeCell ref="A251:F251"/>
    <mergeCell ref="G251:S251"/>
    <mergeCell ref="T251:Y251"/>
    <mergeCell ref="Z251:AD251"/>
    <mergeCell ref="AE251:AJ251"/>
    <mergeCell ref="AK251:AP251"/>
    <mergeCell ref="AQ251:AV251"/>
    <mergeCell ref="AW251:BA251"/>
    <mergeCell ref="BB251:BF251"/>
    <mergeCell ref="G247:S247"/>
    <mergeCell ref="T247:Y247"/>
    <mergeCell ref="Z247:AD247"/>
    <mergeCell ref="AE247:AJ247"/>
    <mergeCell ref="AK247:AP247"/>
    <mergeCell ref="AQ247:AV247"/>
    <mergeCell ref="AW247:BA247"/>
    <mergeCell ref="BB247:BF247"/>
    <mergeCell ref="A246:F246"/>
    <mergeCell ref="G246:S246"/>
    <mergeCell ref="T246:Y246"/>
    <mergeCell ref="Z246:AD246"/>
    <mergeCell ref="AE246:AJ246"/>
    <mergeCell ref="BG249:BL249"/>
    <mergeCell ref="A250:F250"/>
    <mergeCell ref="G250:S250"/>
    <mergeCell ref="T250:Y250"/>
    <mergeCell ref="Z250:AD250"/>
    <mergeCell ref="AE250:AJ250"/>
    <mergeCell ref="AK250:AP250"/>
    <mergeCell ref="AQ250:AV250"/>
    <mergeCell ref="AW250:BA250"/>
    <mergeCell ref="BB250:BF250"/>
    <mergeCell ref="BG248:BL248"/>
    <mergeCell ref="A249:F249"/>
    <mergeCell ref="G249:S249"/>
    <mergeCell ref="T249:Y249"/>
    <mergeCell ref="Z249:AD249"/>
    <mergeCell ref="AE249:AJ249"/>
    <mergeCell ref="AK249:AP249"/>
    <mergeCell ref="AQ249:AV249"/>
    <mergeCell ref="AW249:BA249"/>
    <mergeCell ref="BK231:BO231"/>
    <mergeCell ref="BP231:BS231"/>
    <mergeCell ref="A231:M231"/>
    <mergeCell ref="N231:U231"/>
    <mergeCell ref="V231:Z231"/>
    <mergeCell ref="AA231:AE231"/>
    <mergeCell ref="AF231:AI231"/>
    <mergeCell ref="AJ231:AN231"/>
    <mergeCell ref="AO231:AR231"/>
    <mergeCell ref="BA203:BC203"/>
    <mergeCell ref="BD203:BF203"/>
    <mergeCell ref="BG203:BI203"/>
    <mergeCell ref="BJ203:BL203"/>
    <mergeCell ref="AI203:AK203"/>
    <mergeCell ref="AL203:AN203"/>
    <mergeCell ref="AO203:AQ203"/>
    <mergeCell ref="AR203:AT203"/>
    <mergeCell ref="AU203:AW203"/>
    <mergeCell ref="AX203:AZ203"/>
    <mergeCell ref="A203:C203"/>
    <mergeCell ref="D203:V203"/>
    <mergeCell ref="W203:Y203"/>
    <mergeCell ref="Z203:AB203"/>
    <mergeCell ref="AC203:AE203"/>
    <mergeCell ref="AF203:AH203"/>
    <mergeCell ref="BP230:BS230"/>
    <mergeCell ref="BP229:BS229"/>
    <mergeCell ref="BP228:BS228"/>
    <mergeCell ref="AX229:BA229"/>
    <mergeCell ref="AO228:AR228"/>
    <mergeCell ref="AS228:AW228"/>
    <mergeCell ref="AX228:BA228"/>
    <mergeCell ref="AU202:AW202"/>
    <mergeCell ref="AX202:AZ202"/>
    <mergeCell ref="BA202:BC202"/>
    <mergeCell ref="BD202:BF202"/>
    <mergeCell ref="BG202:BI202"/>
    <mergeCell ref="BJ202:BL202"/>
    <mergeCell ref="AC202:AE202"/>
    <mergeCell ref="AF202:AH202"/>
    <mergeCell ref="AI202:AK202"/>
    <mergeCell ref="AL202:AN202"/>
    <mergeCell ref="AO202:AQ202"/>
    <mergeCell ref="AR202:AT202"/>
    <mergeCell ref="AT192:AX192"/>
    <mergeCell ref="AY192:BC192"/>
    <mergeCell ref="BD192:BH192"/>
    <mergeCell ref="BI192:BM192"/>
    <mergeCell ref="BN192:BR192"/>
    <mergeCell ref="BA200:BC200"/>
    <mergeCell ref="BD200:BF200"/>
    <mergeCell ref="BG200:BI200"/>
    <mergeCell ref="BJ200:BL200"/>
    <mergeCell ref="AC199:AE199"/>
    <mergeCell ref="AF199:AH199"/>
    <mergeCell ref="BJ197:BL198"/>
    <mergeCell ref="A192:T192"/>
    <mergeCell ref="U192:Y192"/>
    <mergeCell ref="Z192:AD192"/>
    <mergeCell ref="AE192:AI192"/>
    <mergeCell ref="AJ192:AN192"/>
    <mergeCell ref="AO192:AS192"/>
    <mergeCell ref="AO191:AS191"/>
    <mergeCell ref="AT191:AX191"/>
    <mergeCell ref="AY191:BC191"/>
    <mergeCell ref="BD191:BH191"/>
    <mergeCell ref="BI191:BM191"/>
    <mergeCell ref="BN191:BR191"/>
    <mergeCell ref="AT190:AX190"/>
    <mergeCell ref="AY190:BC190"/>
    <mergeCell ref="BD190:BH190"/>
    <mergeCell ref="BI190:BM190"/>
    <mergeCell ref="BN190:BR190"/>
    <mergeCell ref="A191:T191"/>
    <mergeCell ref="U191:Y191"/>
    <mergeCell ref="Z191:AD191"/>
    <mergeCell ref="AE191:AI191"/>
    <mergeCell ref="AJ191:AN191"/>
    <mergeCell ref="A190:T190"/>
    <mergeCell ref="U190:Y190"/>
    <mergeCell ref="Z190:AD190"/>
    <mergeCell ref="AE190:AI190"/>
    <mergeCell ref="AJ190:AN190"/>
    <mergeCell ref="AO190:AS190"/>
    <mergeCell ref="AO189:AS189"/>
    <mergeCell ref="AT189:AX189"/>
    <mergeCell ref="AY189:BC189"/>
    <mergeCell ref="BD189:BH189"/>
    <mergeCell ref="BI189:BM189"/>
    <mergeCell ref="BN189:BR189"/>
    <mergeCell ref="AT188:AX188"/>
    <mergeCell ref="AY188:BC188"/>
    <mergeCell ref="BD188:BH188"/>
    <mergeCell ref="BI188:BM188"/>
    <mergeCell ref="BN188:BR188"/>
    <mergeCell ref="A189:T189"/>
    <mergeCell ref="U189:Y189"/>
    <mergeCell ref="Z189:AD189"/>
    <mergeCell ref="AE189:AI189"/>
    <mergeCell ref="AJ189:AN189"/>
    <mergeCell ref="A188:T188"/>
    <mergeCell ref="U188:Y188"/>
    <mergeCell ref="Z188:AD188"/>
    <mergeCell ref="AE188:AI188"/>
    <mergeCell ref="AJ188:AN188"/>
    <mergeCell ref="AO188:AS188"/>
    <mergeCell ref="AO187:AS187"/>
    <mergeCell ref="AT187:AX187"/>
    <mergeCell ref="AY187:BC187"/>
    <mergeCell ref="BD187:BH187"/>
    <mergeCell ref="BI187:BM187"/>
    <mergeCell ref="BN187:BR187"/>
    <mergeCell ref="AT186:AX186"/>
    <mergeCell ref="AY186:BC186"/>
    <mergeCell ref="BD186:BH186"/>
    <mergeCell ref="BI186:BM186"/>
    <mergeCell ref="BN186:BR186"/>
    <mergeCell ref="A187:T187"/>
    <mergeCell ref="U187:Y187"/>
    <mergeCell ref="Z187:AD187"/>
    <mergeCell ref="AE187:AI187"/>
    <mergeCell ref="AJ187:AN187"/>
    <mergeCell ref="AY185:BC185"/>
    <mergeCell ref="BD185:BH185"/>
    <mergeCell ref="BI185:BM185"/>
    <mergeCell ref="BN185:BR185"/>
    <mergeCell ref="A186:T186"/>
    <mergeCell ref="U186:Y186"/>
    <mergeCell ref="Z186:AD186"/>
    <mergeCell ref="AE186:AI186"/>
    <mergeCell ref="AJ186:AN186"/>
    <mergeCell ref="AO186:AS186"/>
    <mergeCell ref="BD184:BH184"/>
    <mergeCell ref="BI184:BM184"/>
    <mergeCell ref="BN184:BR184"/>
    <mergeCell ref="A185:T185"/>
    <mergeCell ref="U185:Y185"/>
    <mergeCell ref="Z185:AD185"/>
    <mergeCell ref="AE185:AI185"/>
    <mergeCell ref="AJ185:AN185"/>
    <mergeCell ref="AO185:AS185"/>
    <mergeCell ref="AT185:AX185"/>
    <mergeCell ref="Z184:AD184"/>
    <mergeCell ref="AE184:AI184"/>
    <mergeCell ref="AJ184:AN184"/>
    <mergeCell ref="AO184:AS184"/>
    <mergeCell ref="AT184:AX184"/>
    <mergeCell ref="AY184:BC184"/>
    <mergeCell ref="A183:T183"/>
    <mergeCell ref="U183:Y183"/>
    <mergeCell ref="Z183:AD183"/>
    <mergeCell ref="AE183:AI183"/>
    <mergeCell ref="AJ183:AN183"/>
    <mergeCell ref="AO183:AS183"/>
    <mergeCell ref="AT183:AX183"/>
    <mergeCell ref="AY183:BC183"/>
    <mergeCell ref="BD183:BH183"/>
    <mergeCell ref="BE174:BI174"/>
    <mergeCell ref="BE173:BI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BE172:BI172"/>
    <mergeCell ref="A173:C173"/>
    <mergeCell ref="D173:P173"/>
    <mergeCell ref="Q173:U173"/>
    <mergeCell ref="V173:AE173"/>
    <mergeCell ref="AF173:AJ173"/>
    <mergeCell ref="AK173:AO173"/>
    <mergeCell ref="AP173:AT173"/>
    <mergeCell ref="AU173:AY173"/>
    <mergeCell ref="AZ173:BD173"/>
    <mergeCell ref="BE171:BI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BE170:BI170"/>
    <mergeCell ref="A171:C171"/>
    <mergeCell ref="D171:P171"/>
    <mergeCell ref="Q171:U171"/>
    <mergeCell ref="V171:AE171"/>
    <mergeCell ref="AF171:AJ171"/>
    <mergeCell ref="AK171:AO171"/>
    <mergeCell ref="AP171:AT171"/>
    <mergeCell ref="AU171:AY171"/>
    <mergeCell ref="AZ171:BD171"/>
    <mergeCell ref="BE169:BI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BE168:BI168"/>
    <mergeCell ref="A169:C169"/>
    <mergeCell ref="D169:P169"/>
    <mergeCell ref="Q169:U169"/>
    <mergeCell ref="V169:AE169"/>
    <mergeCell ref="AF169:AJ169"/>
    <mergeCell ref="AK169:AO169"/>
    <mergeCell ref="AP169:AT169"/>
    <mergeCell ref="AU169:AY169"/>
    <mergeCell ref="AZ169:BD169"/>
    <mergeCell ref="BE167:BI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BE166:BI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BE165:BI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BE164:BI164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3:BI163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1:BI161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BE160:BI160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0:BI150"/>
    <mergeCell ref="BJ150:BN150"/>
    <mergeCell ref="BO150:BS150"/>
    <mergeCell ref="BT150:BX150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AP156:AT156"/>
    <mergeCell ref="AU156:AY156"/>
    <mergeCell ref="AZ156:BD156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A141:C141"/>
    <mergeCell ref="D141:P141"/>
    <mergeCell ref="Q141:U141"/>
    <mergeCell ref="V141:AE141"/>
    <mergeCell ref="AF141:AJ141"/>
    <mergeCell ref="AK141:AO141"/>
    <mergeCell ref="BE140:BI140"/>
    <mergeCell ref="BJ140:BN140"/>
    <mergeCell ref="BO140:BS140"/>
    <mergeCell ref="BT140:BX140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9:BI139"/>
    <mergeCell ref="BJ139:BN139"/>
    <mergeCell ref="BO139:BS139"/>
    <mergeCell ref="BT139:BX139"/>
    <mergeCell ref="BT138:BX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AP138:AT138"/>
    <mergeCell ref="AU138:AY138"/>
    <mergeCell ref="AZ138:BD138"/>
    <mergeCell ref="BE138:BI138"/>
    <mergeCell ref="BJ138:BN138"/>
    <mergeCell ref="BO138:BS138"/>
    <mergeCell ref="A138:C138"/>
    <mergeCell ref="D138:P138"/>
    <mergeCell ref="Q138:U138"/>
    <mergeCell ref="V138:AE138"/>
    <mergeCell ref="AF138:AJ138"/>
    <mergeCell ref="AK138:AO138"/>
    <mergeCell ref="AF135:AJ135"/>
    <mergeCell ref="AK135:AO135"/>
    <mergeCell ref="A134:C134"/>
    <mergeCell ref="D134:P134"/>
    <mergeCell ref="Q134:U134"/>
    <mergeCell ref="V134:AE134"/>
    <mergeCell ref="AF134:AJ134"/>
    <mergeCell ref="AK134:AO134"/>
    <mergeCell ref="BE137:BI137"/>
    <mergeCell ref="BJ137:BN137"/>
    <mergeCell ref="BO137:BS137"/>
    <mergeCell ref="BT137:BX137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6:BI136"/>
    <mergeCell ref="BJ136:BN136"/>
    <mergeCell ref="BO136:BS136"/>
    <mergeCell ref="BT136:BX136"/>
    <mergeCell ref="AY124:BC124"/>
    <mergeCell ref="A123:C123"/>
    <mergeCell ref="D123:T123"/>
    <mergeCell ref="U123:Y123"/>
    <mergeCell ref="Z123:AD123"/>
    <mergeCell ref="AE123:AI123"/>
    <mergeCell ref="AJ123:AN123"/>
    <mergeCell ref="AO123:AS123"/>
    <mergeCell ref="AT123:AX123"/>
    <mergeCell ref="AY123:BC123"/>
    <mergeCell ref="BE132:BI132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AN114:AR114"/>
    <mergeCell ref="AS114:AW114"/>
    <mergeCell ref="AX114:BA114"/>
    <mergeCell ref="BB114:BF114"/>
    <mergeCell ref="BG114:BK114"/>
    <mergeCell ref="BB113:BF113"/>
    <mergeCell ref="BG113:BK113"/>
    <mergeCell ref="BL113:BP113"/>
    <mergeCell ref="BQ113:BT113"/>
    <mergeCell ref="BU113:BY113"/>
    <mergeCell ref="A114:C114"/>
    <mergeCell ref="D114:T114"/>
    <mergeCell ref="U114:Y114"/>
    <mergeCell ref="Z114:AD114"/>
    <mergeCell ref="AE114:AH114"/>
    <mergeCell ref="A113:C113"/>
    <mergeCell ref="D113:T113"/>
    <mergeCell ref="U113:Y113"/>
    <mergeCell ref="Z113:AD113"/>
    <mergeCell ref="AE113:AH113"/>
    <mergeCell ref="AI113:AM113"/>
    <mergeCell ref="AN113:AR113"/>
    <mergeCell ref="AS113:AW113"/>
    <mergeCell ref="AX113:BA113"/>
    <mergeCell ref="BG94:BK94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AC86:AG86"/>
    <mergeCell ref="AH86:AL86"/>
    <mergeCell ref="AM86:AQ86"/>
    <mergeCell ref="AR86:AV86"/>
    <mergeCell ref="AW86:BA86"/>
    <mergeCell ref="BB86:BF86"/>
    <mergeCell ref="BB68:BF68"/>
    <mergeCell ref="BG68:BK68"/>
    <mergeCell ref="BL68:BP68"/>
    <mergeCell ref="BQ68:BT68"/>
    <mergeCell ref="BU68:BY68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S68:AW68"/>
    <mergeCell ref="AX68:BA68"/>
    <mergeCell ref="AS67:AW67"/>
    <mergeCell ref="AX67:BA67"/>
    <mergeCell ref="BB67:BF67"/>
    <mergeCell ref="BG67:BK67"/>
    <mergeCell ref="BL67:BP67"/>
    <mergeCell ref="BQ67:BT67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I66:AM66"/>
    <mergeCell ref="AN66:AR66"/>
    <mergeCell ref="AS66:AW66"/>
    <mergeCell ref="AX66:BA66"/>
    <mergeCell ref="BB66:BF66"/>
    <mergeCell ref="BG66:BK66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BU64:BY64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AS64:AW64"/>
    <mergeCell ref="AX64:BA64"/>
    <mergeCell ref="BB64:BF64"/>
    <mergeCell ref="BG64:BK64"/>
    <mergeCell ref="BL64:BP64"/>
    <mergeCell ref="BQ64:BT64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E59:T59"/>
    <mergeCell ref="U59:Y59"/>
    <mergeCell ref="Z59:AD59"/>
    <mergeCell ref="AE59:AH59"/>
    <mergeCell ref="AI59:AM59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AH47:AL47"/>
    <mergeCell ref="AM47:AQ47"/>
    <mergeCell ref="AR47:AV47"/>
    <mergeCell ref="AW47:BA47"/>
    <mergeCell ref="BB47:BF47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AN59:AR59"/>
    <mergeCell ref="AS59:AW59"/>
    <mergeCell ref="AX59:BA59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A304:AA304"/>
    <mergeCell ref="AH304:AP304"/>
    <mergeCell ref="AU304:BF304"/>
    <mergeCell ref="AH305:AP305"/>
    <mergeCell ref="AU305:BF305"/>
    <mergeCell ref="A31:D31"/>
    <mergeCell ref="E31:T31"/>
    <mergeCell ref="U31:Y31"/>
    <mergeCell ref="Z31:AD31"/>
    <mergeCell ref="AE31:AH31"/>
    <mergeCell ref="A297:BL297"/>
    <mergeCell ref="A301:AA301"/>
    <mergeCell ref="AH301:AP301"/>
    <mergeCell ref="AU301:BF301"/>
    <mergeCell ref="AH302:AP302"/>
    <mergeCell ref="AU302:BF302"/>
    <mergeCell ref="AW280:BD280"/>
    <mergeCell ref="BE280:BL280"/>
    <mergeCell ref="A291:BL291"/>
    <mergeCell ref="A292:BL292"/>
    <mergeCell ref="A295:BL295"/>
    <mergeCell ref="A296:BL296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282:F282"/>
    <mergeCell ref="G282:S282"/>
    <mergeCell ref="AQ279:AV279"/>
    <mergeCell ref="AW279:BD279"/>
    <mergeCell ref="BE279:BL279"/>
    <mergeCell ref="A280:F280"/>
    <mergeCell ref="G280:S280"/>
    <mergeCell ref="T280:Y280"/>
    <mergeCell ref="Z280:AD280"/>
    <mergeCell ref="AE280:AJ280"/>
    <mergeCell ref="AK280:AP280"/>
    <mergeCell ref="AQ280:AV280"/>
    <mergeCell ref="A279:F279"/>
    <mergeCell ref="G279:S279"/>
    <mergeCell ref="T279:Y279"/>
    <mergeCell ref="Z279:AD279"/>
    <mergeCell ref="AE279:AJ279"/>
    <mergeCell ref="AK279:AP279"/>
    <mergeCell ref="A281:F281"/>
    <mergeCell ref="G281:S281"/>
    <mergeCell ref="T281:Y281"/>
    <mergeCell ref="Z281:AD281"/>
    <mergeCell ref="AE281:AJ281"/>
    <mergeCell ref="AK281:AP281"/>
    <mergeCell ref="AQ281:AV281"/>
    <mergeCell ref="AW281:BD281"/>
    <mergeCell ref="BE281:BL281"/>
    <mergeCell ref="T282:Y282"/>
    <mergeCell ref="Z282:AD282"/>
    <mergeCell ref="AE282:AJ282"/>
    <mergeCell ref="AK282:AP282"/>
    <mergeCell ref="AQ282:AV282"/>
    <mergeCell ref="AK278:AP278"/>
    <mergeCell ref="AQ278:AV278"/>
    <mergeCell ref="AW278:BD278"/>
    <mergeCell ref="BE278:BL278"/>
    <mergeCell ref="A274:BL274"/>
    <mergeCell ref="A275:BL275"/>
    <mergeCell ref="A276:F277"/>
    <mergeCell ref="G276:S277"/>
    <mergeCell ref="T276:Y277"/>
    <mergeCell ref="Z276:AD277"/>
    <mergeCell ref="AE276:AJ277"/>
    <mergeCell ref="AK276:AP277"/>
    <mergeCell ref="AQ276:AV277"/>
    <mergeCell ref="AW276:BD277"/>
    <mergeCell ref="AJ263:AN263"/>
    <mergeCell ref="AO263:AS263"/>
    <mergeCell ref="AT263:AW263"/>
    <mergeCell ref="AX263:BB263"/>
    <mergeCell ref="BC263:BG263"/>
    <mergeCell ref="BH263:BL263"/>
    <mergeCell ref="A263:F263"/>
    <mergeCell ref="G263:P263"/>
    <mergeCell ref="Q263:U263"/>
    <mergeCell ref="V263:Y263"/>
    <mergeCell ref="Z263:AD263"/>
    <mergeCell ref="AE263:AI263"/>
    <mergeCell ref="AX264:BB264"/>
    <mergeCell ref="BC264:BG264"/>
    <mergeCell ref="BH264:BL264"/>
    <mergeCell ref="A265:F265"/>
    <mergeCell ref="G265:P265"/>
    <mergeCell ref="Q265:U265"/>
    <mergeCell ref="AJ262:AN262"/>
    <mergeCell ref="AO262:AS262"/>
    <mergeCell ref="AT262:AW262"/>
    <mergeCell ref="AX262:BB262"/>
    <mergeCell ref="BC262:BG262"/>
    <mergeCell ref="BH262:BL262"/>
    <mergeCell ref="A262:F262"/>
    <mergeCell ref="G262:P262"/>
    <mergeCell ref="Q262:U262"/>
    <mergeCell ref="V262:Y262"/>
    <mergeCell ref="Z262:AD262"/>
    <mergeCell ref="AE262:AI262"/>
    <mergeCell ref="AJ261:AN261"/>
    <mergeCell ref="AO261:AS261"/>
    <mergeCell ref="AT261:AW261"/>
    <mergeCell ref="AX261:BB261"/>
    <mergeCell ref="BC261:BG261"/>
    <mergeCell ref="BH261:BL261"/>
    <mergeCell ref="A261:F261"/>
    <mergeCell ref="G261:P261"/>
    <mergeCell ref="Q261:U261"/>
    <mergeCell ref="V261:Y261"/>
    <mergeCell ref="Z261:AD261"/>
    <mergeCell ref="AE261:AI261"/>
    <mergeCell ref="AT259:AW260"/>
    <mergeCell ref="AX259:BG259"/>
    <mergeCell ref="BH259:BL260"/>
    <mergeCell ref="Z260:AD260"/>
    <mergeCell ref="AE260:AI260"/>
    <mergeCell ref="AX260:BB260"/>
    <mergeCell ref="BC260:BG260"/>
    <mergeCell ref="A257:BL257"/>
    <mergeCell ref="A258:F260"/>
    <mergeCell ref="G258:P260"/>
    <mergeCell ref="Q258:AN258"/>
    <mergeCell ref="AO258:BL258"/>
    <mergeCell ref="Q259:U260"/>
    <mergeCell ref="V259:Y260"/>
    <mergeCell ref="Z259:AI259"/>
    <mergeCell ref="AJ259:AN260"/>
    <mergeCell ref="AO259:AS260"/>
    <mergeCell ref="AK245:AP245"/>
    <mergeCell ref="AQ245:AV245"/>
    <mergeCell ref="AW245:BA245"/>
    <mergeCell ref="BB245:BF245"/>
    <mergeCell ref="BG245:BL245"/>
    <mergeCell ref="A256:BL256"/>
    <mergeCell ref="AK246:AP246"/>
    <mergeCell ref="AQ246:AV246"/>
    <mergeCell ref="AW246:BA246"/>
    <mergeCell ref="BB246:BF246"/>
    <mergeCell ref="AK244:AP244"/>
    <mergeCell ref="AQ244:AV244"/>
    <mergeCell ref="AW244:BA244"/>
    <mergeCell ref="BB244:BF244"/>
    <mergeCell ref="BG244:BL244"/>
    <mergeCell ref="A245:F245"/>
    <mergeCell ref="G245:S245"/>
    <mergeCell ref="T245:Y245"/>
    <mergeCell ref="Z245:AD245"/>
    <mergeCell ref="AE245:AJ245"/>
    <mergeCell ref="BG247:BL247"/>
    <mergeCell ref="A248:F248"/>
    <mergeCell ref="G248:S248"/>
    <mergeCell ref="T248:Y248"/>
    <mergeCell ref="Z248:AD248"/>
    <mergeCell ref="AE248:AJ248"/>
    <mergeCell ref="AK248:AP248"/>
    <mergeCell ref="AQ248:AV248"/>
    <mergeCell ref="AW248:BA248"/>
    <mergeCell ref="BB248:BF248"/>
    <mergeCell ref="BG246:BL246"/>
    <mergeCell ref="A247:F247"/>
    <mergeCell ref="AK243:AP243"/>
    <mergeCell ref="AQ243:AV243"/>
    <mergeCell ref="AW243:BA243"/>
    <mergeCell ref="BB243:BF243"/>
    <mergeCell ref="BG243:BL243"/>
    <mergeCell ref="A244:F244"/>
    <mergeCell ref="G244:S244"/>
    <mergeCell ref="T244:Y244"/>
    <mergeCell ref="Z244:AD244"/>
    <mergeCell ref="AE244:AJ244"/>
    <mergeCell ref="AQ241:AV242"/>
    <mergeCell ref="AW241:BF241"/>
    <mergeCell ref="BG241:BL242"/>
    <mergeCell ref="AW242:BA242"/>
    <mergeCell ref="BB242:BF242"/>
    <mergeCell ref="A243:F243"/>
    <mergeCell ref="G243:S243"/>
    <mergeCell ref="T243:Y243"/>
    <mergeCell ref="Z243:AD243"/>
    <mergeCell ref="AE243:AJ243"/>
    <mergeCell ref="A241:F242"/>
    <mergeCell ref="G241:S242"/>
    <mergeCell ref="T241:Y242"/>
    <mergeCell ref="Z241:AD242"/>
    <mergeCell ref="AE241:AJ242"/>
    <mergeCell ref="AK241:AP242"/>
    <mergeCell ref="A234:BL234"/>
    <mergeCell ref="A235:BL235"/>
    <mergeCell ref="A238:BL238"/>
    <mergeCell ref="A239:BL239"/>
    <mergeCell ref="A240:BL240"/>
    <mergeCell ref="AS231:AW231"/>
    <mergeCell ref="AX231:BA231"/>
    <mergeCell ref="BB231:BF231"/>
    <mergeCell ref="BG231:BJ231"/>
    <mergeCell ref="AO230:AR230"/>
    <mergeCell ref="AS230:AW230"/>
    <mergeCell ref="AX230:BA230"/>
    <mergeCell ref="BB230:BF230"/>
    <mergeCell ref="BG230:BJ230"/>
    <mergeCell ref="BK230:BO230"/>
    <mergeCell ref="BB229:BF229"/>
    <mergeCell ref="BG229:BJ229"/>
    <mergeCell ref="BK229:BO229"/>
    <mergeCell ref="A230:M230"/>
    <mergeCell ref="N230:U230"/>
    <mergeCell ref="V230:Z230"/>
    <mergeCell ref="AA230:AE230"/>
    <mergeCell ref="AF230:AI230"/>
    <mergeCell ref="AJ230:AN230"/>
    <mergeCell ref="A229:M229"/>
    <mergeCell ref="N229:U229"/>
    <mergeCell ref="V229:Z229"/>
    <mergeCell ref="AA229:AE229"/>
    <mergeCell ref="AF229:AI229"/>
    <mergeCell ref="AJ229:AN229"/>
    <mergeCell ref="AO229:AR229"/>
    <mergeCell ref="AS229:AW229"/>
    <mergeCell ref="BB228:BF228"/>
    <mergeCell ref="BG228:BJ228"/>
    <mergeCell ref="BK228:BO228"/>
    <mergeCell ref="BB227:BF227"/>
    <mergeCell ref="BG227:BJ227"/>
    <mergeCell ref="BK227:BO227"/>
    <mergeCell ref="BP227:BS227"/>
    <mergeCell ref="A228:M228"/>
    <mergeCell ref="N228:U228"/>
    <mergeCell ref="V228:Z228"/>
    <mergeCell ref="AA228:AE228"/>
    <mergeCell ref="AF228:AI228"/>
    <mergeCell ref="AJ228:AN228"/>
    <mergeCell ref="AA227:AE227"/>
    <mergeCell ref="AF227:AI227"/>
    <mergeCell ref="AJ227:AN227"/>
    <mergeCell ref="AO227:AR227"/>
    <mergeCell ref="AS227:AW227"/>
    <mergeCell ref="AX227:BA227"/>
    <mergeCell ref="A224:BL224"/>
    <mergeCell ref="A225:BM225"/>
    <mergeCell ref="A226:M227"/>
    <mergeCell ref="N226:U227"/>
    <mergeCell ref="V226:Z227"/>
    <mergeCell ref="AA226:AI226"/>
    <mergeCell ref="AJ226:AR226"/>
    <mergeCell ref="AS226:BA226"/>
    <mergeCell ref="BB226:BJ226"/>
    <mergeCell ref="BK226:BS226"/>
    <mergeCell ref="AZ220:BD220"/>
    <mergeCell ref="A221:F221"/>
    <mergeCell ref="G221:S221"/>
    <mergeCell ref="T221:Z221"/>
    <mergeCell ref="AA221:AE221"/>
    <mergeCell ref="AF221:AJ221"/>
    <mergeCell ref="AK221:AO221"/>
    <mergeCell ref="AP221:AT221"/>
    <mergeCell ref="AU221:AY221"/>
    <mergeCell ref="AZ221:BD221"/>
    <mergeCell ref="AU219:AY219"/>
    <mergeCell ref="AZ219:BD219"/>
    <mergeCell ref="A220:F220"/>
    <mergeCell ref="G220:S220"/>
    <mergeCell ref="T220:Z220"/>
    <mergeCell ref="AA220:AE220"/>
    <mergeCell ref="AF220:AJ220"/>
    <mergeCell ref="AK220:AO220"/>
    <mergeCell ref="AP220:AT220"/>
    <mergeCell ref="AU220:AY220"/>
    <mergeCell ref="AP218:AT218"/>
    <mergeCell ref="AU218:AY218"/>
    <mergeCell ref="AZ218:BD218"/>
    <mergeCell ref="A219:F219"/>
    <mergeCell ref="G219:S219"/>
    <mergeCell ref="T219:Z219"/>
    <mergeCell ref="AA219:AE219"/>
    <mergeCell ref="AF219:AJ219"/>
    <mergeCell ref="AK219:AO219"/>
    <mergeCell ref="AP219:AT219"/>
    <mergeCell ref="A215:BL215"/>
    <mergeCell ref="A216:BD216"/>
    <mergeCell ref="A217:F218"/>
    <mergeCell ref="G217:S218"/>
    <mergeCell ref="T217:Z218"/>
    <mergeCell ref="AA217:AO217"/>
    <mergeCell ref="AP217:BD217"/>
    <mergeCell ref="AA218:AE218"/>
    <mergeCell ref="AF218:AJ218"/>
    <mergeCell ref="AK218:AO218"/>
    <mergeCell ref="AP213:AT213"/>
    <mergeCell ref="AU213:AY213"/>
    <mergeCell ref="AZ213:BD213"/>
    <mergeCell ref="BE213:BI213"/>
    <mergeCell ref="BJ213:BN213"/>
    <mergeCell ref="BO213:BS213"/>
    <mergeCell ref="A213:F213"/>
    <mergeCell ref="G213:S213"/>
    <mergeCell ref="T213:Z213"/>
    <mergeCell ref="AA213:AE213"/>
    <mergeCell ref="AF213:AJ213"/>
    <mergeCell ref="AK213:AO213"/>
    <mergeCell ref="AP212:AT212"/>
    <mergeCell ref="AU212:AY212"/>
    <mergeCell ref="AZ212:BD212"/>
    <mergeCell ref="BE212:BI212"/>
    <mergeCell ref="BJ212:BN212"/>
    <mergeCell ref="BO212:BS212"/>
    <mergeCell ref="A212:F212"/>
    <mergeCell ref="G212:S212"/>
    <mergeCell ref="T212:Z212"/>
    <mergeCell ref="AA212:AE212"/>
    <mergeCell ref="AF212:AJ212"/>
    <mergeCell ref="AK212:AO212"/>
    <mergeCell ref="AP211:AT211"/>
    <mergeCell ref="AU211:AY211"/>
    <mergeCell ref="AZ211:BD211"/>
    <mergeCell ref="BE211:BI211"/>
    <mergeCell ref="BJ211:BN211"/>
    <mergeCell ref="BO211:BS211"/>
    <mergeCell ref="A211:F211"/>
    <mergeCell ref="G211:S211"/>
    <mergeCell ref="T211:Z211"/>
    <mergeCell ref="AA211:AE211"/>
    <mergeCell ref="AF211:AJ211"/>
    <mergeCell ref="AK211:AO211"/>
    <mergeCell ref="AP210:AT210"/>
    <mergeCell ref="AU210:AY210"/>
    <mergeCell ref="AZ210:BD210"/>
    <mergeCell ref="BE210:BI210"/>
    <mergeCell ref="BJ210:BN210"/>
    <mergeCell ref="BO210:BS210"/>
    <mergeCell ref="A208:BS208"/>
    <mergeCell ref="A209:F210"/>
    <mergeCell ref="G209:S210"/>
    <mergeCell ref="T209:Z210"/>
    <mergeCell ref="AA209:AO209"/>
    <mergeCell ref="AP209:BD209"/>
    <mergeCell ref="BE209:BS209"/>
    <mergeCell ref="AA210:AE210"/>
    <mergeCell ref="AF210:AJ210"/>
    <mergeCell ref="AK210:AO210"/>
    <mergeCell ref="BA201:BC201"/>
    <mergeCell ref="BD201:BF201"/>
    <mergeCell ref="BG201:BI201"/>
    <mergeCell ref="BJ201:BL201"/>
    <mergeCell ref="A206:BL206"/>
    <mergeCell ref="A207:BS207"/>
    <mergeCell ref="A202:C202"/>
    <mergeCell ref="D202:V202"/>
    <mergeCell ref="W202:Y202"/>
    <mergeCell ref="Z202:AB202"/>
    <mergeCell ref="AI201:AK201"/>
    <mergeCell ref="AL201:AN201"/>
    <mergeCell ref="AO201:AQ201"/>
    <mergeCell ref="AR201:AT201"/>
    <mergeCell ref="AU201:AW201"/>
    <mergeCell ref="AX201:AZ201"/>
    <mergeCell ref="BJ199:BL199"/>
    <mergeCell ref="A200:C200"/>
    <mergeCell ref="D200:V200"/>
    <mergeCell ref="W200:Y200"/>
    <mergeCell ref="Z200:AB200"/>
    <mergeCell ref="AC200:AE200"/>
    <mergeCell ref="AF200:AH200"/>
    <mergeCell ref="AI199:AK199"/>
    <mergeCell ref="AL199:AN199"/>
    <mergeCell ref="AO199:AQ199"/>
    <mergeCell ref="AR199:AT199"/>
    <mergeCell ref="AU199:AW199"/>
    <mergeCell ref="AX199:AZ199"/>
    <mergeCell ref="A199:C199"/>
    <mergeCell ref="D199:V199"/>
    <mergeCell ref="W199:Y199"/>
    <mergeCell ref="Z199:AB199"/>
    <mergeCell ref="AC197:AH197"/>
    <mergeCell ref="AI197:AN197"/>
    <mergeCell ref="AO197:AT197"/>
    <mergeCell ref="AU197:AW198"/>
    <mergeCell ref="AX197:AZ198"/>
    <mergeCell ref="BA197:BC198"/>
    <mergeCell ref="BD197:BF198"/>
    <mergeCell ref="BG197:BI198"/>
    <mergeCell ref="A201:C201"/>
    <mergeCell ref="D201:V201"/>
    <mergeCell ref="W201:Y201"/>
    <mergeCell ref="Z201:AB201"/>
    <mergeCell ref="AC201:AE201"/>
    <mergeCell ref="AF201:AH201"/>
    <mergeCell ref="AI200:AK200"/>
    <mergeCell ref="AL200:AN200"/>
    <mergeCell ref="AO200:AQ200"/>
    <mergeCell ref="AR200:AT200"/>
    <mergeCell ref="AU200:AW200"/>
    <mergeCell ref="AX200:AZ200"/>
    <mergeCell ref="BA199:BC199"/>
    <mergeCell ref="BD199:BF199"/>
    <mergeCell ref="BG199:BI199"/>
    <mergeCell ref="A196:C198"/>
    <mergeCell ref="D196:V198"/>
    <mergeCell ref="W196:AH196"/>
    <mergeCell ref="AI196:AT196"/>
    <mergeCell ref="AU196:AZ196"/>
    <mergeCell ref="BA196:BF196"/>
    <mergeCell ref="AT182:AX182"/>
    <mergeCell ref="AY182:BC182"/>
    <mergeCell ref="BD182:BH182"/>
    <mergeCell ref="BI182:BM182"/>
    <mergeCell ref="BN182:BR182"/>
    <mergeCell ref="A195:BL195"/>
    <mergeCell ref="BI183:BM183"/>
    <mergeCell ref="BN183:BR183"/>
    <mergeCell ref="A184:T184"/>
    <mergeCell ref="U184:Y184"/>
    <mergeCell ref="A182:T182"/>
    <mergeCell ref="U182:Y182"/>
    <mergeCell ref="Z182:AD182"/>
    <mergeCell ref="AE182:AI182"/>
    <mergeCell ref="AJ182:AN182"/>
    <mergeCell ref="AO182:AS182"/>
    <mergeCell ref="W198:Y198"/>
    <mergeCell ref="Z198:AB198"/>
    <mergeCell ref="AC198:AE198"/>
    <mergeCell ref="AF198:AH198"/>
    <mergeCell ref="AI198:AK198"/>
    <mergeCell ref="AL198:AN198"/>
    <mergeCell ref="AO198:AQ198"/>
    <mergeCell ref="AR198:AT198"/>
    <mergeCell ref="BG196:BL196"/>
    <mergeCell ref="W197:AB197"/>
    <mergeCell ref="AO181:AS181"/>
    <mergeCell ref="AT181:AX181"/>
    <mergeCell ref="AY181:BC181"/>
    <mergeCell ref="BD181:BH181"/>
    <mergeCell ref="BI181:BM181"/>
    <mergeCell ref="BN181:BR181"/>
    <mergeCell ref="AT180:AX180"/>
    <mergeCell ref="AY180:BC180"/>
    <mergeCell ref="BD180:BH180"/>
    <mergeCell ref="BI180:BM180"/>
    <mergeCell ref="BN180:BR180"/>
    <mergeCell ref="A181:T181"/>
    <mergeCell ref="U181:Y181"/>
    <mergeCell ref="Z181:AD181"/>
    <mergeCell ref="AE181:AI181"/>
    <mergeCell ref="AJ181:AN181"/>
    <mergeCell ref="A180:T180"/>
    <mergeCell ref="U180:Y180"/>
    <mergeCell ref="Z180:AD180"/>
    <mergeCell ref="AE180:AI180"/>
    <mergeCell ref="AJ180:AN180"/>
    <mergeCell ref="AO180:AS180"/>
    <mergeCell ref="AO179:AS179"/>
    <mergeCell ref="AT179:AX179"/>
    <mergeCell ref="AY179:BC179"/>
    <mergeCell ref="BD179:BH179"/>
    <mergeCell ref="BI179:BM179"/>
    <mergeCell ref="BN179:BR179"/>
    <mergeCell ref="A178:T179"/>
    <mergeCell ref="U178:AD178"/>
    <mergeCell ref="AE178:AN178"/>
    <mergeCell ref="AO178:AX178"/>
    <mergeCell ref="AY178:BH178"/>
    <mergeCell ref="BI178:BR178"/>
    <mergeCell ref="U179:Y179"/>
    <mergeCell ref="Z179:AD179"/>
    <mergeCell ref="AE179:AI179"/>
    <mergeCell ref="AJ179:AN179"/>
    <mergeCell ref="AP157:AT157"/>
    <mergeCell ref="AU157:AY157"/>
    <mergeCell ref="AZ157:BD157"/>
    <mergeCell ref="BE157:BI157"/>
    <mergeCell ref="A176:BL176"/>
    <mergeCell ref="A177:BR177"/>
    <mergeCell ref="BE158:BI158"/>
    <mergeCell ref="A159:C159"/>
    <mergeCell ref="D159:P159"/>
    <mergeCell ref="Q159:U159"/>
    <mergeCell ref="A158:C158"/>
    <mergeCell ref="D158:P158"/>
    <mergeCell ref="Q158:U158"/>
    <mergeCell ref="V158:AE158"/>
    <mergeCell ref="AF158:AJ158"/>
    <mergeCell ref="AK158:AO158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BT133:BX133"/>
    <mergeCell ref="A152:BL152"/>
    <mergeCell ref="A153:C154"/>
    <mergeCell ref="D153:P154"/>
    <mergeCell ref="Q153:U154"/>
    <mergeCell ref="V153:AE154"/>
    <mergeCell ref="AF153:AT153"/>
    <mergeCell ref="AU153:BI153"/>
    <mergeCell ref="AF154:AJ154"/>
    <mergeCell ref="AK154:AO154"/>
    <mergeCell ref="AP133:AT133"/>
    <mergeCell ref="AU133:AY133"/>
    <mergeCell ref="AZ133:BD133"/>
    <mergeCell ref="BE133:BI133"/>
    <mergeCell ref="BJ133:BN133"/>
    <mergeCell ref="BO133:BS133"/>
    <mergeCell ref="AP134:AT134"/>
    <mergeCell ref="AU134:AY134"/>
    <mergeCell ref="AZ134:BD134"/>
    <mergeCell ref="D135:P135"/>
    <mergeCell ref="Q135:U135"/>
    <mergeCell ref="V135:AE135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A131:C131"/>
    <mergeCell ref="D131:P131"/>
    <mergeCell ref="Q131:U131"/>
    <mergeCell ref="V131:AE131"/>
    <mergeCell ref="AF131:AJ131"/>
    <mergeCell ref="AK131:AO131"/>
    <mergeCell ref="BJ129:BX129"/>
    <mergeCell ref="AF130:AJ130"/>
    <mergeCell ref="AK130:AO130"/>
    <mergeCell ref="AP130:AT130"/>
    <mergeCell ref="AU130:AY130"/>
    <mergeCell ref="AZ130:BD130"/>
    <mergeCell ref="BE130:BI130"/>
    <mergeCell ref="BJ130:BN130"/>
    <mergeCell ref="BO130:BS130"/>
    <mergeCell ref="BT130:BX130"/>
    <mergeCell ref="A129:C130"/>
    <mergeCell ref="D129:P130"/>
    <mergeCell ref="Q129:U130"/>
    <mergeCell ref="V129:AE130"/>
    <mergeCell ref="AF129:AT129"/>
    <mergeCell ref="AU129:BI129"/>
    <mergeCell ref="AO122:AS122"/>
    <mergeCell ref="AT122:AX122"/>
    <mergeCell ref="AY122:BC122"/>
    <mergeCell ref="BD122:BH122"/>
    <mergeCell ref="A127:BL127"/>
    <mergeCell ref="A128:BL128"/>
    <mergeCell ref="BD123:BH123"/>
    <mergeCell ref="A124:C124"/>
    <mergeCell ref="D124:T124"/>
    <mergeCell ref="U124:Y124"/>
    <mergeCell ref="BD124:BH124"/>
    <mergeCell ref="Z124:AD124"/>
    <mergeCell ref="AE124:AI124"/>
    <mergeCell ref="AJ124:AN124"/>
    <mergeCell ref="AO124:AS124"/>
    <mergeCell ref="AT124:AX124"/>
    <mergeCell ref="AO121:AS121"/>
    <mergeCell ref="AT121:AX121"/>
    <mergeCell ref="AY121:BC121"/>
    <mergeCell ref="BD121:BH121"/>
    <mergeCell ref="A122:C122"/>
    <mergeCell ref="D122:T122"/>
    <mergeCell ref="U122:Y122"/>
    <mergeCell ref="Z122:AD122"/>
    <mergeCell ref="AE122:AI122"/>
    <mergeCell ref="AJ122:AN122"/>
    <mergeCell ref="AO120:AS120"/>
    <mergeCell ref="AT120:AX120"/>
    <mergeCell ref="AY120:BC120"/>
    <mergeCell ref="BD120:BH120"/>
    <mergeCell ref="A121:C121"/>
    <mergeCell ref="D121:T121"/>
    <mergeCell ref="U121:Y121"/>
    <mergeCell ref="Z121:AD121"/>
    <mergeCell ref="AE121:AI121"/>
    <mergeCell ref="AJ121:AN121"/>
    <mergeCell ref="A120:C120"/>
    <mergeCell ref="D120:T120"/>
    <mergeCell ref="U120:Y120"/>
    <mergeCell ref="Z120:AD120"/>
    <mergeCell ref="AE120:AI120"/>
    <mergeCell ref="AJ120:AN120"/>
    <mergeCell ref="AE119:AI119"/>
    <mergeCell ref="AJ119:AN119"/>
    <mergeCell ref="AO119:AS119"/>
    <mergeCell ref="AT119:AX119"/>
    <mergeCell ref="AY119:BC119"/>
    <mergeCell ref="BD119:BH119"/>
    <mergeCell ref="BQ112:BT112"/>
    <mergeCell ref="BU112:BY112"/>
    <mergeCell ref="A116:BL116"/>
    <mergeCell ref="A117:BH117"/>
    <mergeCell ref="A118:C119"/>
    <mergeCell ref="D118:T119"/>
    <mergeCell ref="U118:AN118"/>
    <mergeCell ref="AO118:BH118"/>
    <mergeCell ref="U119:Y119"/>
    <mergeCell ref="Z119:AD119"/>
    <mergeCell ref="AN112:AR112"/>
    <mergeCell ref="AS112:AW112"/>
    <mergeCell ref="AX112:BA112"/>
    <mergeCell ref="BB112:BF112"/>
    <mergeCell ref="BG112:BK112"/>
    <mergeCell ref="BL112:BP112"/>
    <mergeCell ref="A112:C112"/>
    <mergeCell ref="D112:T112"/>
    <mergeCell ref="U112:Y112"/>
    <mergeCell ref="Z112:AD112"/>
    <mergeCell ref="AE112:AH112"/>
    <mergeCell ref="AI112:AM112"/>
    <mergeCell ref="BL114:BP114"/>
    <mergeCell ref="BQ114:BT114"/>
    <mergeCell ref="BU114:BY114"/>
    <mergeCell ref="AI114:AM114"/>
    <mergeCell ref="AX111:BA111"/>
    <mergeCell ref="BB111:BF111"/>
    <mergeCell ref="BG111:BK111"/>
    <mergeCell ref="BL111:BP111"/>
    <mergeCell ref="BQ111:BT111"/>
    <mergeCell ref="BU111:BY111"/>
    <mergeCell ref="BQ110:BT110"/>
    <mergeCell ref="BU110:BY110"/>
    <mergeCell ref="A111:C111"/>
    <mergeCell ref="D111:T111"/>
    <mergeCell ref="U111:Y111"/>
    <mergeCell ref="Z111:AD111"/>
    <mergeCell ref="AE111:AH111"/>
    <mergeCell ref="AI111:AM111"/>
    <mergeCell ref="AN111:AR111"/>
    <mergeCell ref="AS111:AW111"/>
    <mergeCell ref="AN110:AR110"/>
    <mergeCell ref="AS110:AW110"/>
    <mergeCell ref="AX110:BA110"/>
    <mergeCell ref="BB110:BF110"/>
    <mergeCell ref="BG110:BK110"/>
    <mergeCell ref="BL110:BP110"/>
    <mergeCell ref="A110:C110"/>
    <mergeCell ref="D110:T110"/>
    <mergeCell ref="U110:Y110"/>
    <mergeCell ref="Z110:AD110"/>
    <mergeCell ref="AE110:AH110"/>
    <mergeCell ref="AI110:AM110"/>
    <mergeCell ref="AX109:BA109"/>
    <mergeCell ref="BB109:BF109"/>
    <mergeCell ref="BG109:BK109"/>
    <mergeCell ref="BL109:BP109"/>
    <mergeCell ref="BQ109:BT109"/>
    <mergeCell ref="BU109:BY109"/>
    <mergeCell ref="U109:Y109"/>
    <mergeCell ref="Z109:AD109"/>
    <mergeCell ref="AE109:AH109"/>
    <mergeCell ref="AI109:AM109"/>
    <mergeCell ref="AN109:AR109"/>
    <mergeCell ref="AS109:AW109"/>
    <mergeCell ref="BB102:BF102"/>
    <mergeCell ref="BG102:BK102"/>
    <mergeCell ref="A105:BL105"/>
    <mergeCell ref="A106:BL106"/>
    <mergeCell ref="A107:BY107"/>
    <mergeCell ref="A108:C109"/>
    <mergeCell ref="D108:T109"/>
    <mergeCell ref="U108:AM108"/>
    <mergeCell ref="AN108:BF108"/>
    <mergeCell ref="BG108:BY108"/>
    <mergeCell ref="BB101:BF101"/>
    <mergeCell ref="BG101:BK101"/>
    <mergeCell ref="A102:E102"/>
    <mergeCell ref="F102:W102"/>
    <mergeCell ref="X102:AB102"/>
    <mergeCell ref="AC102:AG102"/>
    <mergeCell ref="AH102:AL102"/>
    <mergeCell ref="AM102:AQ102"/>
    <mergeCell ref="AR102:AV102"/>
    <mergeCell ref="AW102:BA102"/>
    <mergeCell ref="BB100:BF100"/>
    <mergeCell ref="BG100:BK100"/>
    <mergeCell ref="A101:E101"/>
    <mergeCell ref="F101:W101"/>
    <mergeCell ref="X101:AB101"/>
    <mergeCell ref="AC101:AG101"/>
    <mergeCell ref="AH101:AL101"/>
    <mergeCell ref="AM101:AQ101"/>
    <mergeCell ref="AR101:AV101"/>
    <mergeCell ref="AW101:BA101"/>
    <mergeCell ref="BB99:BF99"/>
    <mergeCell ref="BG99:BK99"/>
    <mergeCell ref="A100:E100"/>
    <mergeCell ref="F100:W100"/>
    <mergeCell ref="X100:AB100"/>
    <mergeCell ref="AC100:AG100"/>
    <mergeCell ref="AH100:AL100"/>
    <mergeCell ref="AM100:AQ100"/>
    <mergeCell ref="AR100:AV100"/>
    <mergeCell ref="AW100:BA100"/>
    <mergeCell ref="A98:E99"/>
    <mergeCell ref="F98:W99"/>
    <mergeCell ref="X98:AQ98"/>
    <mergeCell ref="AR98:BK98"/>
    <mergeCell ref="X99:AB99"/>
    <mergeCell ref="AC99:AG99"/>
    <mergeCell ref="AH99:AL99"/>
    <mergeCell ref="AM99:AQ99"/>
    <mergeCell ref="AR99:AV99"/>
    <mergeCell ref="AW99:BA99"/>
    <mergeCell ref="BB84:BF84"/>
    <mergeCell ref="BG84:BK84"/>
    <mergeCell ref="A96:BL96"/>
    <mergeCell ref="A97:BK97"/>
    <mergeCell ref="BG85:BK85"/>
    <mergeCell ref="A86:D86"/>
    <mergeCell ref="E86:W86"/>
    <mergeCell ref="X86:AB86"/>
    <mergeCell ref="AR83:AV83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AR84:AV84"/>
    <mergeCell ref="AW84:BA84"/>
    <mergeCell ref="BG87:BK87"/>
    <mergeCell ref="A88:D88"/>
    <mergeCell ref="E88:W88"/>
    <mergeCell ref="AR82:AV82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82:D82"/>
    <mergeCell ref="E82:W82"/>
    <mergeCell ref="X82:AB82"/>
    <mergeCell ref="AC82:AG82"/>
    <mergeCell ref="AH82:AL82"/>
    <mergeCell ref="AM82:AQ82"/>
    <mergeCell ref="AH81:AL81"/>
    <mergeCell ref="AM81:AQ81"/>
    <mergeCell ref="AR81:AV81"/>
    <mergeCell ref="AW81:BA81"/>
    <mergeCell ref="BB81:BF81"/>
    <mergeCell ref="BG81:BK81"/>
    <mergeCell ref="BQ76:BT76"/>
    <mergeCell ref="BU76:BY76"/>
    <mergeCell ref="A78:BL78"/>
    <mergeCell ref="A79:BK79"/>
    <mergeCell ref="A80:D81"/>
    <mergeCell ref="E80:W81"/>
    <mergeCell ref="X80:AQ80"/>
    <mergeCell ref="AR80:BK80"/>
    <mergeCell ref="X81:AB81"/>
    <mergeCell ref="AC81:AG81"/>
    <mergeCell ref="AN76:AR76"/>
    <mergeCell ref="AS76:AW76"/>
    <mergeCell ref="AX76:BA76"/>
    <mergeCell ref="BB76:BF76"/>
    <mergeCell ref="BG76:BK76"/>
    <mergeCell ref="BL76:BP76"/>
    <mergeCell ref="A76:E76"/>
    <mergeCell ref="F76:T76"/>
    <mergeCell ref="U76:Y76"/>
    <mergeCell ref="Z76:AD76"/>
    <mergeCell ref="AE76:AH76"/>
    <mergeCell ref="AI76:AM76"/>
    <mergeCell ref="AX75:BA75"/>
    <mergeCell ref="BB75:BF75"/>
    <mergeCell ref="BG75:BK75"/>
    <mergeCell ref="BL75:BP75"/>
    <mergeCell ref="BQ75:BT75"/>
    <mergeCell ref="BU75:BY75"/>
    <mergeCell ref="BQ74:BT74"/>
    <mergeCell ref="BU74:BY74"/>
    <mergeCell ref="A75:E75"/>
    <mergeCell ref="F75:T75"/>
    <mergeCell ref="U75:Y75"/>
    <mergeCell ref="Z75:AD75"/>
    <mergeCell ref="AE75:AH75"/>
    <mergeCell ref="AI75:AM75"/>
    <mergeCell ref="AN75:AR75"/>
    <mergeCell ref="AS75:AW75"/>
    <mergeCell ref="AN74:AR74"/>
    <mergeCell ref="AS74:AW74"/>
    <mergeCell ref="AX74:BA74"/>
    <mergeCell ref="BB74:BF74"/>
    <mergeCell ref="BG74:BK74"/>
    <mergeCell ref="BL74:BP74"/>
    <mergeCell ref="BG73:BK73"/>
    <mergeCell ref="BL73:BP73"/>
    <mergeCell ref="BQ73:BT73"/>
    <mergeCell ref="BU73:BY73"/>
    <mergeCell ref="A74:E74"/>
    <mergeCell ref="F74:T74"/>
    <mergeCell ref="U74:Y74"/>
    <mergeCell ref="Z74:AD74"/>
    <mergeCell ref="AE74:AH74"/>
    <mergeCell ref="AI74:AM74"/>
    <mergeCell ref="AE73:AH73"/>
    <mergeCell ref="AI73:AM73"/>
    <mergeCell ref="AN73:AR73"/>
    <mergeCell ref="AS73:AW73"/>
    <mergeCell ref="AX73:BA73"/>
    <mergeCell ref="BB73:BF73"/>
    <mergeCell ref="BU58:BY58"/>
    <mergeCell ref="A70:BL70"/>
    <mergeCell ref="A71:BY71"/>
    <mergeCell ref="A72:E73"/>
    <mergeCell ref="F72:T73"/>
    <mergeCell ref="U72:AM72"/>
    <mergeCell ref="AN72:BF72"/>
    <mergeCell ref="BG72:BY72"/>
    <mergeCell ref="U73:Y73"/>
    <mergeCell ref="Z73:AD73"/>
    <mergeCell ref="AS58:AW58"/>
    <mergeCell ref="AX58:BA58"/>
    <mergeCell ref="BB58:BF58"/>
    <mergeCell ref="BG58:BK58"/>
    <mergeCell ref="BL58:BP58"/>
    <mergeCell ref="BQ58:BT58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AX33:BA33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112 A201 A122">
    <cfRule type="cellIs" dxfId="344" priority="106" stopIfTrue="1" operator="equal">
      <formula>A111</formula>
    </cfRule>
  </conditionalFormatting>
  <conditionalFormatting sqref="A133:C133 A157:C157">
    <cfRule type="cellIs" dxfId="343" priority="107" stopIfTrue="1" operator="equal">
      <formula>A132</formula>
    </cfRule>
    <cfRule type="cellIs" dxfId="342" priority="108" stopIfTrue="1" operator="equal">
      <formula>0</formula>
    </cfRule>
  </conditionalFormatting>
  <conditionalFormatting sqref="A113">
    <cfRule type="cellIs" dxfId="341" priority="105" stopIfTrue="1" operator="equal">
      <formula>A112</formula>
    </cfRule>
  </conditionalFormatting>
  <conditionalFormatting sqref="A114">
    <cfRule type="cellIs" dxfId="340" priority="104" stopIfTrue="1" operator="equal">
      <formula>A113</formula>
    </cfRule>
  </conditionalFormatting>
  <conditionalFormatting sqref="A125">
    <cfRule type="cellIs" dxfId="339" priority="1211" stopIfTrue="1" operator="equal">
      <formula>A122</formula>
    </cfRule>
  </conditionalFormatting>
  <conditionalFormatting sqref="A123">
    <cfRule type="cellIs" dxfId="338" priority="102" stopIfTrue="1" operator="equal">
      <formula>A122</formula>
    </cfRule>
  </conditionalFormatting>
  <conditionalFormatting sqref="A124">
    <cfRule type="cellIs" dxfId="337" priority="101" stopIfTrue="1" operator="equal">
      <formula>A123</formula>
    </cfRule>
  </conditionalFormatting>
  <conditionalFormatting sqref="A202">
    <cfRule type="cellIs" dxfId="336" priority="3" stopIfTrue="1" operator="equal">
      <formula>A201</formula>
    </cfRule>
  </conditionalFormatting>
  <conditionalFormatting sqref="A134:C134">
    <cfRule type="cellIs" dxfId="335" priority="98" stopIfTrue="1" operator="equal">
      <formula>A133</formula>
    </cfRule>
    <cfRule type="cellIs" dxfId="334" priority="99" stopIfTrue="1" operator="equal">
      <formula>0</formula>
    </cfRule>
  </conditionalFormatting>
  <conditionalFormatting sqref="A135:C135">
    <cfRule type="cellIs" dxfId="333" priority="96" stopIfTrue="1" operator="equal">
      <formula>A134</formula>
    </cfRule>
    <cfRule type="cellIs" dxfId="332" priority="97" stopIfTrue="1" operator="equal">
      <formula>0</formula>
    </cfRule>
  </conditionalFormatting>
  <conditionalFormatting sqref="A136:C136">
    <cfRule type="cellIs" dxfId="331" priority="94" stopIfTrue="1" operator="equal">
      <formula>A135</formula>
    </cfRule>
    <cfRule type="cellIs" dxfId="330" priority="95" stopIfTrue="1" operator="equal">
      <formula>0</formula>
    </cfRule>
  </conditionalFormatting>
  <conditionalFormatting sqref="A137:C137">
    <cfRule type="cellIs" dxfId="329" priority="90" stopIfTrue="1" operator="equal">
      <formula>#REF!</formula>
    </cfRule>
    <cfRule type="cellIs" dxfId="328" priority="91" stopIfTrue="1" operator="equal">
      <formula>0</formula>
    </cfRule>
  </conditionalFormatting>
  <conditionalFormatting sqref="A138:C138">
    <cfRule type="cellIs" dxfId="327" priority="84" stopIfTrue="1" operator="equal">
      <formula>#REF!</formula>
    </cfRule>
    <cfRule type="cellIs" dxfId="326" priority="85" stopIfTrue="1" operator="equal">
      <formula>0</formula>
    </cfRule>
  </conditionalFormatting>
  <conditionalFormatting sqref="A139:C139">
    <cfRule type="cellIs" dxfId="325" priority="82" stopIfTrue="1" operator="equal">
      <formula>A138</formula>
    </cfRule>
    <cfRule type="cellIs" dxfId="324" priority="83" stopIfTrue="1" operator="equal">
      <formula>0</formula>
    </cfRule>
  </conditionalFormatting>
  <conditionalFormatting sqref="A140:C140">
    <cfRule type="cellIs" dxfId="323" priority="78" stopIfTrue="1" operator="equal">
      <formula>#REF!</formula>
    </cfRule>
    <cfRule type="cellIs" dxfId="322" priority="79" stopIfTrue="1" operator="equal">
      <formula>0</formula>
    </cfRule>
  </conditionalFormatting>
  <conditionalFormatting sqref="A141:C141">
    <cfRule type="cellIs" dxfId="321" priority="72" stopIfTrue="1" operator="equal">
      <formula>#REF!</formula>
    </cfRule>
    <cfRule type="cellIs" dxfId="320" priority="73" stopIfTrue="1" operator="equal">
      <formula>0</formula>
    </cfRule>
  </conditionalFormatting>
  <conditionalFormatting sqref="A142:C142">
    <cfRule type="cellIs" dxfId="319" priority="70" stopIfTrue="1" operator="equal">
      <formula>A141</formula>
    </cfRule>
    <cfRule type="cellIs" dxfId="318" priority="71" stopIfTrue="1" operator="equal">
      <formula>0</formula>
    </cfRule>
  </conditionalFormatting>
  <conditionalFormatting sqref="A143:C143">
    <cfRule type="cellIs" dxfId="317" priority="68" stopIfTrue="1" operator="equal">
      <formula>A142</formula>
    </cfRule>
    <cfRule type="cellIs" dxfId="316" priority="69" stopIfTrue="1" operator="equal">
      <formula>0</formula>
    </cfRule>
  </conditionalFormatting>
  <conditionalFormatting sqref="A144:C144">
    <cfRule type="cellIs" dxfId="315" priority="66" stopIfTrue="1" operator="equal">
      <formula>A143</formula>
    </cfRule>
    <cfRule type="cellIs" dxfId="314" priority="67" stopIfTrue="1" operator="equal">
      <formula>0</formula>
    </cfRule>
  </conditionalFormatting>
  <conditionalFormatting sqref="A145:C145">
    <cfRule type="cellIs" dxfId="313" priority="64" stopIfTrue="1" operator="equal">
      <formula>A144</formula>
    </cfRule>
    <cfRule type="cellIs" dxfId="312" priority="65" stopIfTrue="1" operator="equal">
      <formula>0</formula>
    </cfRule>
  </conditionalFormatting>
  <conditionalFormatting sqref="A146:C146">
    <cfRule type="cellIs" dxfId="311" priority="62" stopIfTrue="1" operator="equal">
      <formula>A145</formula>
    </cfRule>
    <cfRule type="cellIs" dxfId="310" priority="63" stopIfTrue="1" operator="equal">
      <formula>0</formula>
    </cfRule>
  </conditionalFormatting>
  <conditionalFormatting sqref="A147:C147">
    <cfRule type="cellIs" dxfId="309" priority="60" stopIfTrue="1" operator="equal">
      <formula>A146</formula>
    </cfRule>
    <cfRule type="cellIs" dxfId="308" priority="61" stopIfTrue="1" operator="equal">
      <formula>0</formula>
    </cfRule>
  </conditionalFormatting>
  <conditionalFormatting sqref="A148:C148">
    <cfRule type="cellIs" dxfId="307" priority="58" stopIfTrue="1" operator="equal">
      <formula>A147</formula>
    </cfRule>
    <cfRule type="cellIs" dxfId="306" priority="59" stopIfTrue="1" operator="equal">
      <formula>0</formula>
    </cfRule>
  </conditionalFormatting>
  <conditionalFormatting sqref="A149:C149">
    <cfRule type="cellIs" dxfId="305" priority="56" stopIfTrue="1" operator="equal">
      <formula>A148</formula>
    </cfRule>
    <cfRule type="cellIs" dxfId="304" priority="57" stopIfTrue="1" operator="equal">
      <formula>0</formula>
    </cfRule>
  </conditionalFormatting>
  <conditionalFormatting sqref="A150:C150">
    <cfRule type="cellIs" dxfId="303" priority="54" stopIfTrue="1" operator="equal">
      <formula>A149</formula>
    </cfRule>
    <cfRule type="cellIs" dxfId="302" priority="55" stopIfTrue="1" operator="equal">
      <formula>0</formula>
    </cfRule>
  </conditionalFormatting>
  <conditionalFormatting sqref="A158:C158">
    <cfRule type="cellIs" dxfId="301" priority="50" stopIfTrue="1" operator="equal">
      <formula>A157</formula>
    </cfRule>
    <cfRule type="cellIs" dxfId="300" priority="51" stopIfTrue="1" operator="equal">
      <formula>0</formula>
    </cfRule>
  </conditionalFormatting>
  <conditionalFormatting sqref="A159:C159">
    <cfRule type="cellIs" dxfId="299" priority="48" stopIfTrue="1" operator="equal">
      <formula>A158</formula>
    </cfRule>
    <cfRule type="cellIs" dxfId="298" priority="49" stopIfTrue="1" operator="equal">
      <formula>0</formula>
    </cfRule>
  </conditionalFormatting>
  <conditionalFormatting sqref="A160:C160">
    <cfRule type="cellIs" dxfId="297" priority="46" stopIfTrue="1" operator="equal">
      <formula>A159</formula>
    </cfRule>
    <cfRule type="cellIs" dxfId="296" priority="47" stopIfTrue="1" operator="equal">
      <formula>0</formula>
    </cfRule>
  </conditionalFormatting>
  <conditionalFormatting sqref="A161:C161">
    <cfRule type="cellIs" dxfId="295" priority="42" stopIfTrue="1" operator="equal">
      <formula>#REF!</formula>
    </cfRule>
    <cfRule type="cellIs" dxfId="294" priority="43" stopIfTrue="1" operator="equal">
      <formula>0</formula>
    </cfRule>
  </conditionalFormatting>
  <conditionalFormatting sqref="A162:C162">
    <cfRule type="cellIs" dxfId="293" priority="36" stopIfTrue="1" operator="equal">
      <formula>#REF!</formula>
    </cfRule>
    <cfRule type="cellIs" dxfId="292" priority="37" stopIfTrue="1" operator="equal">
      <formula>0</formula>
    </cfRule>
  </conditionalFormatting>
  <conditionalFormatting sqref="A163:C163">
    <cfRule type="cellIs" dxfId="291" priority="34" stopIfTrue="1" operator="equal">
      <formula>A162</formula>
    </cfRule>
    <cfRule type="cellIs" dxfId="290" priority="35" stopIfTrue="1" operator="equal">
      <formula>0</formula>
    </cfRule>
  </conditionalFormatting>
  <conditionalFormatting sqref="A164:C164">
    <cfRule type="cellIs" dxfId="289" priority="30" stopIfTrue="1" operator="equal">
      <formula>#REF!</formula>
    </cfRule>
    <cfRule type="cellIs" dxfId="288" priority="31" stopIfTrue="1" operator="equal">
      <formula>0</formula>
    </cfRule>
  </conditionalFormatting>
  <conditionalFormatting sqref="A165:C165">
    <cfRule type="cellIs" dxfId="287" priority="24" stopIfTrue="1" operator="equal">
      <formula>#REF!</formula>
    </cfRule>
    <cfRule type="cellIs" dxfId="286" priority="25" stopIfTrue="1" operator="equal">
      <formula>0</formula>
    </cfRule>
  </conditionalFormatting>
  <conditionalFormatting sqref="A166:C166">
    <cfRule type="cellIs" dxfId="285" priority="22" stopIfTrue="1" operator="equal">
      <formula>A165</formula>
    </cfRule>
    <cfRule type="cellIs" dxfId="284" priority="23" stopIfTrue="1" operator="equal">
      <formula>0</formula>
    </cfRule>
  </conditionalFormatting>
  <conditionalFormatting sqref="A167:C167">
    <cfRule type="cellIs" dxfId="283" priority="20" stopIfTrue="1" operator="equal">
      <formula>A166</formula>
    </cfRule>
    <cfRule type="cellIs" dxfId="282" priority="21" stopIfTrue="1" operator="equal">
      <formula>0</formula>
    </cfRule>
  </conditionalFormatting>
  <conditionalFormatting sqref="A168:C168">
    <cfRule type="cellIs" dxfId="281" priority="18" stopIfTrue="1" operator="equal">
      <formula>A167</formula>
    </cfRule>
    <cfRule type="cellIs" dxfId="280" priority="19" stopIfTrue="1" operator="equal">
      <formula>0</formula>
    </cfRule>
  </conditionalFormatting>
  <conditionalFormatting sqref="A169:C169">
    <cfRule type="cellIs" dxfId="279" priority="16" stopIfTrue="1" operator="equal">
      <formula>A168</formula>
    </cfRule>
    <cfRule type="cellIs" dxfId="278" priority="17" stopIfTrue="1" operator="equal">
      <formula>0</formula>
    </cfRule>
  </conditionalFormatting>
  <conditionalFormatting sqref="A170:C170">
    <cfRule type="cellIs" dxfId="277" priority="14" stopIfTrue="1" operator="equal">
      <formula>A169</formula>
    </cfRule>
    <cfRule type="cellIs" dxfId="276" priority="15" stopIfTrue="1" operator="equal">
      <formula>0</formula>
    </cfRule>
  </conditionalFormatting>
  <conditionalFormatting sqref="A171:C171">
    <cfRule type="cellIs" dxfId="275" priority="12" stopIfTrue="1" operator="equal">
      <formula>A170</formula>
    </cfRule>
    <cfRule type="cellIs" dxfId="274" priority="13" stopIfTrue="1" operator="equal">
      <formula>0</formula>
    </cfRule>
  </conditionalFormatting>
  <conditionalFormatting sqref="A172:C172">
    <cfRule type="cellIs" dxfId="273" priority="10" stopIfTrue="1" operator="equal">
      <formula>A171</formula>
    </cfRule>
    <cfRule type="cellIs" dxfId="272" priority="11" stopIfTrue="1" operator="equal">
      <formula>0</formula>
    </cfRule>
  </conditionalFormatting>
  <conditionalFormatting sqref="A173:C173">
    <cfRule type="cellIs" dxfId="271" priority="8" stopIfTrue="1" operator="equal">
      <formula>A172</formula>
    </cfRule>
    <cfRule type="cellIs" dxfId="270" priority="9" stopIfTrue="1" operator="equal">
      <formula>0</formula>
    </cfRule>
  </conditionalFormatting>
  <conditionalFormatting sqref="A174:C174">
    <cfRule type="cellIs" dxfId="269" priority="6" stopIfTrue="1" operator="equal">
      <formula>A173</formula>
    </cfRule>
    <cfRule type="cellIs" dxfId="268" priority="7" stopIfTrue="1" operator="equal">
      <formula>0</formula>
    </cfRule>
  </conditionalFormatting>
  <conditionalFormatting sqref="A203">
    <cfRule type="cellIs" dxfId="267" priority="2" stopIfTrue="1" operator="equal">
      <formula>A202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219"/>
  <sheetViews>
    <sheetView view="pageBreakPreview" topLeftCell="A194" zoomScale="60"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26" t="s">
        <v>115</v>
      </c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</row>
    <row r="2" spans="1:79" ht="14.25" customHeight="1" x14ac:dyDescent="0.2">
      <c r="A2" s="27" t="s">
        <v>249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</row>
    <row r="4" spans="1:79" ht="28.5" customHeight="1" x14ac:dyDescent="0.2">
      <c r="A4" s="11" t="s">
        <v>159</v>
      </c>
      <c r="B4" s="28" t="s">
        <v>218</v>
      </c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8"/>
      <c r="AH4" s="30" t="s">
        <v>217</v>
      </c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8"/>
      <c r="AT4" s="31" t="s">
        <v>223</v>
      </c>
      <c r="AU4" s="30"/>
      <c r="AV4" s="30"/>
      <c r="AW4" s="30"/>
      <c r="AX4" s="30"/>
      <c r="AY4" s="30"/>
      <c r="AZ4" s="30"/>
      <c r="BA4" s="30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32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7"/>
      <c r="AH5" s="33" t="s">
        <v>161</v>
      </c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7"/>
      <c r="AT5" s="33" t="s">
        <v>157</v>
      </c>
      <c r="AU5" s="33"/>
      <c r="AV5" s="33"/>
      <c r="AW5" s="33"/>
      <c r="AX5" s="33"/>
      <c r="AY5" s="33"/>
      <c r="AZ5" s="33"/>
      <c r="BA5" s="33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28.5" customHeight="1" x14ac:dyDescent="0.2">
      <c r="A7" s="11" t="s">
        <v>162</v>
      </c>
      <c r="B7" s="28" t="s">
        <v>266</v>
      </c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8"/>
      <c r="AH7" s="30" t="s">
        <v>267</v>
      </c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15"/>
      <c r="BC7" s="31" t="s">
        <v>223</v>
      </c>
      <c r="BD7" s="30"/>
      <c r="BE7" s="30"/>
      <c r="BF7" s="30"/>
      <c r="BG7" s="30"/>
      <c r="BH7" s="30"/>
      <c r="BI7" s="30"/>
      <c r="BJ7" s="30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32" t="s">
        <v>155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7"/>
      <c r="AH8" s="33" t="s">
        <v>163</v>
      </c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13"/>
      <c r="BC8" s="33" t="s">
        <v>157</v>
      </c>
      <c r="BD8" s="33"/>
      <c r="BE8" s="33"/>
      <c r="BF8" s="33"/>
      <c r="BG8" s="33"/>
      <c r="BH8" s="33"/>
      <c r="BI8" s="33"/>
      <c r="BJ8" s="33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30" t="s">
        <v>521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N10" s="30" t="s">
        <v>522</v>
      </c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15"/>
      <c r="AA10" s="30" t="s">
        <v>494</v>
      </c>
      <c r="AB10" s="30"/>
      <c r="AC10" s="30"/>
      <c r="AD10" s="30"/>
      <c r="AE10" s="30"/>
      <c r="AF10" s="30"/>
      <c r="AG10" s="30"/>
      <c r="AH10" s="30"/>
      <c r="AI10" s="30"/>
      <c r="AJ10" s="15"/>
      <c r="AK10" s="38" t="s">
        <v>523</v>
      </c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0"/>
      <c r="BL10" s="31" t="s">
        <v>224</v>
      </c>
      <c r="BM10" s="30"/>
      <c r="BN10" s="30"/>
      <c r="BO10" s="30"/>
      <c r="BP10" s="30"/>
      <c r="BQ10" s="30"/>
      <c r="BR10" s="30"/>
      <c r="BS10" s="30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33" t="s">
        <v>165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N11" s="33" t="s">
        <v>167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13"/>
      <c r="AA11" s="39" t="s">
        <v>168</v>
      </c>
      <c r="AB11" s="39"/>
      <c r="AC11" s="39"/>
      <c r="AD11" s="39"/>
      <c r="AE11" s="39"/>
      <c r="AF11" s="39"/>
      <c r="AG11" s="39"/>
      <c r="AH11" s="39"/>
      <c r="AI11" s="39"/>
      <c r="AJ11" s="13"/>
      <c r="AK11" s="40" t="s">
        <v>166</v>
      </c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19"/>
      <c r="BL11" s="33" t="s">
        <v>158</v>
      </c>
      <c r="BM11" s="33"/>
      <c r="BN11" s="33"/>
      <c r="BO11" s="33"/>
      <c r="BP11" s="33"/>
      <c r="BQ11" s="33"/>
      <c r="BR11" s="33"/>
      <c r="BS11" s="33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34" t="s">
        <v>250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148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35" t="s">
        <v>516</v>
      </c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37" t="s">
        <v>149</v>
      </c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</row>
    <row r="18" spans="1:79" ht="15" customHeight="1" x14ac:dyDescent="0.2">
      <c r="A18" s="35" t="s">
        <v>516</v>
      </c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150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60" customHeight="1" x14ac:dyDescent="0.2">
      <c r="A21" s="35" t="s">
        <v>520</v>
      </c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151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47" t="s">
        <v>235</v>
      </c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</row>
    <row r="25" spans="1:79" ht="15" customHeight="1" x14ac:dyDescent="0.2">
      <c r="A25" s="48" t="s">
        <v>225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</row>
    <row r="26" spans="1:79" ht="23.1" customHeight="1" x14ac:dyDescent="0.2">
      <c r="A26" s="49" t="s">
        <v>2</v>
      </c>
      <c r="B26" s="50"/>
      <c r="C26" s="50"/>
      <c r="D26" s="51"/>
      <c r="E26" s="49" t="s">
        <v>19</v>
      </c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5" t="s">
        <v>226</v>
      </c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 t="s">
        <v>229</v>
      </c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 t="s">
        <v>236</v>
      </c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</row>
    <row r="27" spans="1:79" ht="54.75" customHeight="1" x14ac:dyDescent="0.2">
      <c r="A27" s="52"/>
      <c r="B27" s="53"/>
      <c r="C27" s="53"/>
      <c r="D27" s="54"/>
      <c r="E27" s="52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41" t="s">
        <v>4</v>
      </c>
      <c r="V27" s="42"/>
      <c r="W27" s="42"/>
      <c r="X27" s="42"/>
      <c r="Y27" s="43"/>
      <c r="Z27" s="41" t="s">
        <v>3</v>
      </c>
      <c r="AA27" s="42"/>
      <c r="AB27" s="42"/>
      <c r="AC27" s="42"/>
      <c r="AD27" s="43"/>
      <c r="AE27" s="44" t="s">
        <v>116</v>
      </c>
      <c r="AF27" s="45"/>
      <c r="AG27" s="45"/>
      <c r="AH27" s="46"/>
      <c r="AI27" s="41" t="s">
        <v>5</v>
      </c>
      <c r="AJ27" s="42"/>
      <c r="AK27" s="42"/>
      <c r="AL27" s="42"/>
      <c r="AM27" s="43"/>
      <c r="AN27" s="41" t="s">
        <v>4</v>
      </c>
      <c r="AO27" s="42"/>
      <c r="AP27" s="42"/>
      <c r="AQ27" s="42"/>
      <c r="AR27" s="43"/>
      <c r="AS27" s="41" t="s">
        <v>3</v>
      </c>
      <c r="AT27" s="42"/>
      <c r="AU27" s="42"/>
      <c r="AV27" s="42"/>
      <c r="AW27" s="43"/>
      <c r="AX27" s="44" t="s">
        <v>116</v>
      </c>
      <c r="AY27" s="45"/>
      <c r="AZ27" s="45"/>
      <c r="BA27" s="46"/>
      <c r="BB27" s="41" t="s">
        <v>96</v>
      </c>
      <c r="BC27" s="42"/>
      <c r="BD27" s="42"/>
      <c r="BE27" s="42"/>
      <c r="BF27" s="43"/>
      <c r="BG27" s="41" t="s">
        <v>4</v>
      </c>
      <c r="BH27" s="42"/>
      <c r="BI27" s="42"/>
      <c r="BJ27" s="42"/>
      <c r="BK27" s="43"/>
      <c r="BL27" s="41" t="s">
        <v>3</v>
      </c>
      <c r="BM27" s="42"/>
      <c r="BN27" s="42"/>
      <c r="BO27" s="42"/>
      <c r="BP27" s="43"/>
      <c r="BQ27" s="44" t="s">
        <v>116</v>
      </c>
      <c r="BR27" s="45"/>
      <c r="BS27" s="45"/>
      <c r="BT27" s="46"/>
      <c r="BU27" s="41" t="s">
        <v>97</v>
      </c>
      <c r="BV27" s="42"/>
      <c r="BW27" s="42"/>
      <c r="BX27" s="42"/>
      <c r="BY27" s="43"/>
    </row>
    <row r="28" spans="1:79" ht="15" customHeight="1" x14ac:dyDescent="0.2">
      <c r="A28" s="41">
        <v>1</v>
      </c>
      <c r="B28" s="42"/>
      <c r="C28" s="42"/>
      <c r="D28" s="43"/>
      <c r="E28" s="41">
        <v>2</v>
      </c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1">
        <v>3</v>
      </c>
      <c r="V28" s="42"/>
      <c r="W28" s="42"/>
      <c r="X28" s="42"/>
      <c r="Y28" s="43"/>
      <c r="Z28" s="41">
        <v>4</v>
      </c>
      <c r="AA28" s="42"/>
      <c r="AB28" s="42"/>
      <c r="AC28" s="42"/>
      <c r="AD28" s="43"/>
      <c r="AE28" s="41">
        <v>5</v>
      </c>
      <c r="AF28" s="42"/>
      <c r="AG28" s="42"/>
      <c r="AH28" s="43"/>
      <c r="AI28" s="41">
        <v>6</v>
      </c>
      <c r="AJ28" s="42"/>
      <c r="AK28" s="42"/>
      <c r="AL28" s="42"/>
      <c r="AM28" s="43"/>
      <c r="AN28" s="41">
        <v>7</v>
      </c>
      <c r="AO28" s="42"/>
      <c r="AP28" s="42"/>
      <c r="AQ28" s="42"/>
      <c r="AR28" s="43"/>
      <c r="AS28" s="41">
        <v>8</v>
      </c>
      <c r="AT28" s="42"/>
      <c r="AU28" s="42"/>
      <c r="AV28" s="42"/>
      <c r="AW28" s="43"/>
      <c r="AX28" s="41">
        <v>9</v>
      </c>
      <c r="AY28" s="42"/>
      <c r="AZ28" s="42"/>
      <c r="BA28" s="43"/>
      <c r="BB28" s="41">
        <v>10</v>
      </c>
      <c r="BC28" s="42"/>
      <c r="BD28" s="42"/>
      <c r="BE28" s="42"/>
      <c r="BF28" s="43"/>
      <c r="BG28" s="41">
        <v>11</v>
      </c>
      <c r="BH28" s="42"/>
      <c r="BI28" s="42"/>
      <c r="BJ28" s="42"/>
      <c r="BK28" s="43"/>
      <c r="BL28" s="41">
        <v>12</v>
      </c>
      <c r="BM28" s="42"/>
      <c r="BN28" s="42"/>
      <c r="BO28" s="42"/>
      <c r="BP28" s="43"/>
      <c r="BQ28" s="41">
        <v>13</v>
      </c>
      <c r="BR28" s="42"/>
      <c r="BS28" s="42"/>
      <c r="BT28" s="43"/>
      <c r="BU28" s="41">
        <v>14</v>
      </c>
      <c r="BV28" s="42"/>
      <c r="BW28" s="42"/>
      <c r="BX28" s="42"/>
      <c r="BY28" s="43"/>
    </row>
    <row r="29" spans="1:79" ht="13.5" hidden="1" customHeight="1" x14ac:dyDescent="0.2">
      <c r="A29" s="69" t="s">
        <v>56</v>
      </c>
      <c r="B29" s="70"/>
      <c r="C29" s="70"/>
      <c r="D29" s="71"/>
      <c r="E29" s="69" t="s">
        <v>57</v>
      </c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2" t="s">
        <v>65</v>
      </c>
      <c r="V29" s="73"/>
      <c r="W29" s="73"/>
      <c r="X29" s="73"/>
      <c r="Y29" s="74"/>
      <c r="Z29" s="72" t="s">
        <v>66</v>
      </c>
      <c r="AA29" s="73"/>
      <c r="AB29" s="73"/>
      <c r="AC29" s="73"/>
      <c r="AD29" s="74"/>
      <c r="AE29" s="69" t="s">
        <v>91</v>
      </c>
      <c r="AF29" s="70"/>
      <c r="AG29" s="70"/>
      <c r="AH29" s="71"/>
      <c r="AI29" s="56" t="s">
        <v>170</v>
      </c>
      <c r="AJ29" s="57"/>
      <c r="AK29" s="57"/>
      <c r="AL29" s="57"/>
      <c r="AM29" s="58"/>
      <c r="AN29" s="69" t="s">
        <v>67</v>
      </c>
      <c r="AO29" s="70"/>
      <c r="AP29" s="70"/>
      <c r="AQ29" s="70"/>
      <c r="AR29" s="71"/>
      <c r="AS29" s="69" t="s">
        <v>68</v>
      </c>
      <c r="AT29" s="70"/>
      <c r="AU29" s="70"/>
      <c r="AV29" s="70"/>
      <c r="AW29" s="71"/>
      <c r="AX29" s="69" t="s">
        <v>92</v>
      </c>
      <c r="AY29" s="70"/>
      <c r="AZ29" s="70"/>
      <c r="BA29" s="71"/>
      <c r="BB29" s="56" t="s">
        <v>170</v>
      </c>
      <c r="BC29" s="57"/>
      <c r="BD29" s="57"/>
      <c r="BE29" s="57"/>
      <c r="BF29" s="58"/>
      <c r="BG29" s="69" t="s">
        <v>58</v>
      </c>
      <c r="BH29" s="70"/>
      <c r="BI29" s="70"/>
      <c r="BJ29" s="70"/>
      <c r="BK29" s="71"/>
      <c r="BL29" s="69" t="s">
        <v>59</v>
      </c>
      <c r="BM29" s="70"/>
      <c r="BN29" s="70"/>
      <c r="BO29" s="70"/>
      <c r="BP29" s="71"/>
      <c r="BQ29" s="69" t="s">
        <v>93</v>
      </c>
      <c r="BR29" s="70"/>
      <c r="BS29" s="70"/>
      <c r="BT29" s="71"/>
      <c r="BU29" s="56" t="s">
        <v>170</v>
      </c>
      <c r="BV29" s="57"/>
      <c r="BW29" s="57"/>
      <c r="BX29" s="57"/>
      <c r="BY29" s="58"/>
      <c r="CA29" t="s">
        <v>21</v>
      </c>
    </row>
    <row r="30" spans="1:79" s="25" customFormat="1" ht="12.75" customHeight="1" x14ac:dyDescent="0.2">
      <c r="A30" s="59"/>
      <c r="B30" s="60"/>
      <c r="C30" s="60"/>
      <c r="D30" s="61"/>
      <c r="E30" s="62" t="s">
        <v>172</v>
      </c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4"/>
      <c r="U30" s="65">
        <v>0</v>
      </c>
      <c r="V30" s="65"/>
      <c r="W30" s="65"/>
      <c r="X30" s="65"/>
      <c r="Y30" s="65"/>
      <c r="Z30" s="65" t="s">
        <v>173</v>
      </c>
      <c r="AA30" s="65"/>
      <c r="AB30" s="65"/>
      <c r="AC30" s="65"/>
      <c r="AD30" s="65"/>
      <c r="AE30" s="66" t="s">
        <v>173</v>
      </c>
      <c r="AF30" s="67"/>
      <c r="AG30" s="67"/>
      <c r="AH30" s="68"/>
      <c r="AI30" s="66">
        <f>IF(ISNUMBER(U30),U30,0)+IF(ISNUMBER(Z30),Z30,0)</f>
        <v>0</v>
      </c>
      <c r="AJ30" s="67"/>
      <c r="AK30" s="67"/>
      <c r="AL30" s="67"/>
      <c r="AM30" s="68"/>
      <c r="AN30" s="66">
        <v>68952</v>
      </c>
      <c r="AO30" s="67"/>
      <c r="AP30" s="67"/>
      <c r="AQ30" s="67"/>
      <c r="AR30" s="68"/>
      <c r="AS30" s="66" t="s">
        <v>173</v>
      </c>
      <c r="AT30" s="67"/>
      <c r="AU30" s="67"/>
      <c r="AV30" s="67"/>
      <c r="AW30" s="68"/>
      <c r="AX30" s="66" t="s">
        <v>173</v>
      </c>
      <c r="AY30" s="67"/>
      <c r="AZ30" s="67"/>
      <c r="BA30" s="68"/>
      <c r="BB30" s="66">
        <f>IF(ISNUMBER(AN30),AN30,0)+IF(ISNUMBER(AS30),AS30,0)</f>
        <v>68952</v>
      </c>
      <c r="BC30" s="67"/>
      <c r="BD30" s="67"/>
      <c r="BE30" s="67"/>
      <c r="BF30" s="68"/>
      <c r="BG30" s="66">
        <v>61712</v>
      </c>
      <c r="BH30" s="67"/>
      <c r="BI30" s="67"/>
      <c r="BJ30" s="67"/>
      <c r="BK30" s="68"/>
      <c r="BL30" s="66" t="s">
        <v>173</v>
      </c>
      <c r="BM30" s="67"/>
      <c r="BN30" s="67"/>
      <c r="BO30" s="67"/>
      <c r="BP30" s="68"/>
      <c r="BQ30" s="66" t="s">
        <v>173</v>
      </c>
      <c r="BR30" s="67"/>
      <c r="BS30" s="67"/>
      <c r="BT30" s="68"/>
      <c r="BU30" s="66">
        <f>IF(ISNUMBER(BG30),BG30,0)+IF(ISNUMBER(BL30),BL30,0)</f>
        <v>61712</v>
      </c>
      <c r="BV30" s="67"/>
      <c r="BW30" s="67"/>
      <c r="BX30" s="67"/>
      <c r="BY30" s="68"/>
      <c r="CA30" s="25" t="s">
        <v>22</v>
      </c>
    </row>
    <row r="31" spans="1:79" s="6" customFormat="1" ht="12.75" customHeight="1" x14ac:dyDescent="0.2">
      <c r="A31" s="87"/>
      <c r="B31" s="88"/>
      <c r="C31" s="88"/>
      <c r="D31" s="89"/>
      <c r="E31" s="100" t="s">
        <v>147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2"/>
      <c r="U31" s="97">
        <v>0</v>
      </c>
      <c r="V31" s="97"/>
      <c r="W31" s="97"/>
      <c r="X31" s="97"/>
      <c r="Y31" s="97"/>
      <c r="Z31" s="97">
        <v>0</v>
      </c>
      <c r="AA31" s="97"/>
      <c r="AB31" s="97"/>
      <c r="AC31" s="97"/>
      <c r="AD31" s="97"/>
      <c r="AE31" s="84">
        <v>0</v>
      </c>
      <c r="AF31" s="85"/>
      <c r="AG31" s="85"/>
      <c r="AH31" s="86"/>
      <c r="AI31" s="84">
        <f>IF(ISNUMBER(U31),U31,0)+IF(ISNUMBER(Z31),Z31,0)</f>
        <v>0</v>
      </c>
      <c r="AJ31" s="85"/>
      <c r="AK31" s="85"/>
      <c r="AL31" s="85"/>
      <c r="AM31" s="86"/>
      <c r="AN31" s="84">
        <v>68952</v>
      </c>
      <c r="AO31" s="85"/>
      <c r="AP31" s="85"/>
      <c r="AQ31" s="85"/>
      <c r="AR31" s="86"/>
      <c r="AS31" s="84">
        <v>0</v>
      </c>
      <c r="AT31" s="85"/>
      <c r="AU31" s="85"/>
      <c r="AV31" s="85"/>
      <c r="AW31" s="86"/>
      <c r="AX31" s="84">
        <v>0</v>
      </c>
      <c r="AY31" s="85"/>
      <c r="AZ31" s="85"/>
      <c r="BA31" s="86"/>
      <c r="BB31" s="84">
        <f>IF(ISNUMBER(AN31),AN31,0)+IF(ISNUMBER(AS31),AS31,0)</f>
        <v>68952</v>
      </c>
      <c r="BC31" s="85"/>
      <c r="BD31" s="85"/>
      <c r="BE31" s="85"/>
      <c r="BF31" s="86"/>
      <c r="BG31" s="84">
        <v>61712</v>
      </c>
      <c r="BH31" s="85"/>
      <c r="BI31" s="85"/>
      <c r="BJ31" s="85"/>
      <c r="BK31" s="86"/>
      <c r="BL31" s="84">
        <v>0</v>
      </c>
      <c r="BM31" s="85"/>
      <c r="BN31" s="85"/>
      <c r="BO31" s="85"/>
      <c r="BP31" s="86"/>
      <c r="BQ31" s="84">
        <v>0</v>
      </c>
      <c r="BR31" s="85"/>
      <c r="BS31" s="85"/>
      <c r="BT31" s="86"/>
      <c r="BU31" s="84">
        <f>IF(ISNUMBER(BG31),BG31,0)+IF(ISNUMBER(BL31),BL31,0)</f>
        <v>61712</v>
      </c>
      <c r="BV31" s="85"/>
      <c r="BW31" s="85"/>
      <c r="BX31" s="85"/>
      <c r="BY31" s="86"/>
    </row>
    <row r="33" spans="1:79" ht="14.25" customHeight="1" x14ac:dyDescent="0.2">
      <c r="A33" s="47" t="s">
        <v>251</v>
      </c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</row>
    <row r="34" spans="1:79" ht="15" customHeight="1" x14ac:dyDescent="0.2">
      <c r="A34" s="75" t="s">
        <v>225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</row>
    <row r="35" spans="1:79" ht="22.5" customHeight="1" x14ac:dyDescent="0.2">
      <c r="A35" s="49" t="s">
        <v>2</v>
      </c>
      <c r="B35" s="50"/>
      <c r="C35" s="50"/>
      <c r="D35" s="51"/>
      <c r="E35" s="49" t="s">
        <v>19</v>
      </c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1"/>
      <c r="X35" s="41" t="s">
        <v>247</v>
      </c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3"/>
      <c r="AR35" s="55" t="s">
        <v>252</v>
      </c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</row>
    <row r="36" spans="1:79" ht="36" customHeight="1" x14ac:dyDescent="0.2">
      <c r="A36" s="52"/>
      <c r="B36" s="53"/>
      <c r="C36" s="53"/>
      <c r="D36" s="54"/>
      <c r="E36" s="52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4"/>
      <c r="X36" s="55" t="s">
        <v>4</v>
      </c>
      <c r="Y36" s="55"/>
      <c r="Z36" s="55"/>
      <c r="AA36" s="55"/>
      <c r="AB36" s="55"/>
      <c r="AC36" s="55" t="s">
        <v>3</v>
      </c>
      <c r="AD36" s="55"/>
      <c r="AE36" s="55"/>
      <c r="AF36" s="55"/>
      <c r="AG36" s="55"/>
      <c r="AH36" s="44" t="s">
        <v>116</v>
      </c>
      <c r="AI36" s="45"/>
      <c r="AJ36" s="45"/>
      <c r="AK36" s="45"/>
      <c r="AL36" s="46"/>
      <c r="AM36" s="41" t="s">
        <v>5</v>
      </c>
      <c r="AN36" s="42"/>
      <c r="AO36" s="42"/>
      <c r="AP36" s="42"/>
      <c r="AQ36" s="43"/>
      <c r="AR36" s="41" t="s">
        <v>4</v>
      </c>
      <c r="AS36" s="42"/>
      <c r="AT36" s="42"/>
      <c r="AU36" s="42"/>
      <c r="AV36" s="43"/>
      <c r="AW36" s="41" t="s">
        <v>3</v>
      </c>
      <c r="AX36" s="42"/>
      <c r="AY36" s="42"/>
      <c r="AZ36" s="42"/>
      <c r="BA36" s="43"/>
      <c r="BB36" s="44" t="s">
        <v>116</v>
      </c>
      <c r="BC36" s="45"/>
      <c r="BD36" s="45"/>
      <c r="BE36" s="45"/>
      <c r="BF36" s="46"/>
      <c r="BG36" s="41" t="s">
        <v>96</v>
      </c>
      <c r="BH36" s="42"/>
      <c r="BI36" s="42"/>
      <c r="BJ36" s="42"/>
      <c r="BK36" s="43"/>
    </row>
    <row r="37" spans="1:79" ht="15" customHeight="1" x14ac:dyDescent="0.2">
      <c r="A37" s="41">
        <v>1</v>
      </c>
      <c r="B37" s="42"/>
      <c r="C37" s="42"/>
      <c r="D37" s="43"/>
      <c r="E37" s="41">
        <v>2</v>
      </c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3"/>
      <c r="X37" s="55">
        <v>3</v>
      </c>
      <c r="Y37" s="55"/>
      <c r="Z37" s="55"/>
      <c r="AA37" s="55"/>
      <c r="AB37" s="55"/>
      <c r="AC37" s="55">
        <v>4</v>
      </c>
      <c r="AD37" s="55"/>
      <c r="AE37" s="55"/>
      <c r="AF37" s="55"/>
      <c r="AG37" s="55"/>
      <c r="AH37" s="55">
        <v>5</v>
      </c>
      <c r="AI37" s="55"/>
      <c r="AJ37" s="55"/>
      <c r="AK37" s="55"/>
      <c r="AL37" s="55"/>
      <c r="AM37" s="55">
        <v>6</v>
      </c>
      <c r="AN37" s="55"/>
      <c r="AO37" s="55"/>
      <c r="AP37" s="55"/>
      <c r="AQ37" s="55"/>
      <c r="AR37" s="41">
        <v>7</v>
      </c>
      <c r="AS37" s="42"/>
      <c r="AT37" s="42"/>
      <c r="AU37" s="42"/>
      <c r="AV37" s="43"/>
      <c r="AW37" s="41">
        <v>8</v>
      </c>
      <c r="AX37" s="42"/>
      <c r="AY37" s="42"/>
      <c r="AZ37" s="42"/>
      <c r="BA37" s="43"/>
      <c r="BB37" s="41">
        <v>9</v>
      </c>
      <c r="BC37" s="42"/>
      <c r="BD37" s="42"/>
      <c r="BE37" s="42"/>
      <c r="BF37" s="43"/>
      <c r="BG37" s="41">
        <v>10</v>
      </c>
      <c r="BH37" s="42"/>
      <c r="BI37" s="42"/>
      <c r="BJ37" s="42"/>
      <c r="BK37" s="43"/>
    </row>
    <row r="38" spans="1:79" ht="20.25" hidden="1" customHeight="1" x14ac:dyDescent="0.2">
      <c r="A38" s="69" t="s">
        <v>56</v>
      </c>
      <c r="B38" s="70"/>
      <c r="C38" s="70"/>
      <c r="D38" s="71"/>
      <c r="E38" s="69" t="s">
        <v>57</v>
      </c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1"/>
      <c r="X38" s="76" t="s">
        <v>60</v>
      </c>
      <c r="Y38" s="76"/>
      <c r="Z38" s="76"/>
      <c r="AA38" s="76"/>
      <c r="AB38" s="76"/>
      <c r="AC38" s="76" t="s">
        <v>61</v>
      </c>
      <c r="AD38" s="76"/>
      <c r="AE38" s="76"/>
      <c r="AF38" s="76"/>
      <c r="AG38" s="76"/>
      <c r="AH38" s="69" t="s">
        <v>94</v>
      </c>
      <c r="AI38" s="70"/>
      <c r="AJ38" s="70"/>
      <c r="AK38" s="70"/>
      <c r="AL38" s="71"/>
      <c r="AM38" s="56" t="s">
        <v>171</v>
      </c>
      <c r="AN38" s="57"/>
      <c r="AO38" s="57"/>
      <c r="AP38" s="57"/>
      <c r="AQ38" s="58"/>
      <c r="AR38" s="69" t="s">
        <v>62</v>
      </c>
      <c r="AS38" s="70"/>
      <c r="AT38" s="70"/>
      <c r="AU38" s="70"/>
      <c r="AV38" s="71"/>
      <c r="AW38" s="69" t="s">
        <v>63</v>
      </c>
      <c r="AX38" s="70"/>
      <c r="AY38" s="70"/>
      <c r="AZ38" s="70"/>
      <c r="BA38" s="71"/>
      <c r="BB38" s="69" t="s">
        <v>95</v>
      </c>
      <c r="BC38" s="70"/>
      <c r="BD38" s="70"/>
      <c r="BE38" s="70"/>
      <c r="BF38" s="71"/>
      <c r="BG38" s="56" t="s">
        <v>171</v>
      </c>
      <c r="BH38" s="57"/>
      <c r="BI38" s="57"/>
      <c r="BJ38" s="57"/>
      <c r="BK38" s="58"/>
      <c r="CA38" t="s">
        <v>23</v>
      </c>
    </row>
    <row r="39" spans="1:79" s="25" customFormat="1" ht="12.75" customHeight="1" x14ac:dyDescent="0.2">
      <c r="A39" s="59"/>
      <c r="B39" s="60"/>
      <c r="C39" s="60"/>
      <c r="D39" s="61"/>
      <c r="E39" s="62" t="s">
        <v>172</v>
      </c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4"/>
      <c r="X39" s="66">
        <v>65538</v>
      </c>
      <c r="Y39" s="67"/>
      <c r="Z39" s="67"/>
      <c r="AA39" s="67"/>
      <c r="AB39" s="68"/>
      <c r="AC39" s="66" t="s">
        <v>173</v>
      </c>
      <c r="AD39" s="67"/>
      <c r="AE39" s="67"/>
      <c r="AF39" s="67"/>
      <c r="AG39" s="68"/>
      <c r="AH39" s="66" t="s">
        <v>173</v>
      </c>
      <c r="AI39" s="67"/>
      <c r="AJ39" s="67"/>
      <c r="AK39" s="67"/>
      <c r="AL39" s="68"/>
      <c r="AM39" s="66">
        <f>IF(ISNUMBER(X39),X39,0)+IF(ISNUMBER(AC39),AC39,0)</f>
        <v>65538</v>
      </c>
      <c r="AN39" s="67"/>
      <c r="AO39" s="67"/>
      <c r="AP39" s="67"/>
      <c r="AQ39" s="68"/>
      <c r="AR39" s="66">
        <v>69012</v>
      </c>
      <c r="AS39" s="67"/>
      <c r="AT39" s="67"/>
      <c r="AU39" s="67"/>
      <c r="AV39" s="68"/>
      <c r="AW39" s="66" t="s">
        <v>173</v>
      </c>
      <c r="AX39" s="67"/>
      <c r="AY39" s="67"/>
      <c r="AZ39" s="67"/>
      <c r="BA39" s="68"/>
      <c r="BB39" s="66" t="s">
        <v>173</v>
      </c>
      <c r="BC39" s="67"/>
      <c r="BD39" s="67"/>
      <c r="BE39" s="67"/>
      <c r="BF39" s="68"/>
      <c r="BG39" s="65">
        <f>IF(ISNUMBER(AR39),AR39,0)+IF(ISNUMBER(AW39),AW39,0)</f>
        <v>69012</v>
      </c>
      <c r="BH39" s="65"/>
      <c r="BI39" s="65"/>
      <c r="BJ39" s="65"/>
      <c r="BK39" s="65"/>
      <c r="CA39" s="25" t="s">
        <v>24</v>
      </c>
    </row>
    <row r="40" spans="1:79" s="6" customFormat="1" ht="12.75" customHeight="1" x14ac:dyDescent="0.2">
      <c r="A40" s="87"/>
      <c r="B40" s="88"/>
      <c r="C40" s="88"/>
      <c r="D40" s="89"/>
      <c r="E40" s="100" t="s">
        <v>147</v>
      </c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2"/>
      <c r="X40" s="84">
        <v>65538</v>
      </c>
      <c r="Y40" s="85"/>
      <c r="Z40" s="85"/>
      <c r="AA40" s="85"/>
      <c r="AB40" s="86"/>
      <c r="AC40" s="84">
        <v>0</v>
      </c>
      <c r="AD40" s="85"/>
      <c r="AE40" s="85"/>
      <c r="AF40" s="85"/>
      <c r="AG40" s="86"/>
      <c r="AH40" s="84">
        <v>0</v>
      </c>
      <c r="AI40" s="85"/>
      <c r="AJ40" s="85"/>
      <c r="AK40" s="85"/>
      <c r="AL40" s="86"/>
      <c r="AM40" s="84">
        <f>IF(ISNUMBER(X40),X40,0)+IF(ISNUMBER(AC40),AC40,0)</f>
        <v>65538</v>
      </c>
      <c r="AN40" s="85"/>
      <c r="AO40" s="85"/>
      <c r="AP40" s="85"/>
      <c r="AQ40" s="86"/>
      <c r="AR40" s="84">
        <v>69012</v>
      </c>
      <c r="AS40" s="85"/>
      <c r="AT40" s="85"/>
      <c r="AU40" s="85"/>
      <c r="AV40" s="86"/>
      <c r="AW40" s="84">
        <v>0</v>
      </c>
      <c r="AX40" s="85"/>
      <c r="AY40" s="85"/>
      <c r="AZ40" s="85"/>
      <c r="BA40" s="86"/>
      <c r="BB40" s="84">
        <v>0</v>
      </c>
      <c r="BC40" s="85"/>
      <c r="BD40" s="85"/>
      <c r="BE40" s="85"/>
      <c r="BF40" s="86"/>
      <c r="BG40" s="97">
        <f>IF(ISNUMBER(AR40),AR40,0)+IF(ISNUMBER(AW40),AW40,0)</f>
        <v>69012</v>
      </c>
      <c r="BH40" s="97"/>
      <c r="BI40" s="97"/>
      <c r="BJ40" s="97"/>
      <c r="BK40" s="97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34" t="s">
        <v>117</v>
      </c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9"/>
    </row>
    <row r="44" spans="1:79" ht="14.25" customHeight="1" x14ac:dyDescent="0.2">
      <c r="A44" s="34" t="s">
        <v>237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</row>
    <row r="45" spans="1:79" ht="15" customHeight="1" x14ac:dyDescent="0.2">
      <c r="A45" s="48" t="s">
        <v>225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</row>
    <row r="46" spans="1:79" ht="23.1" customHeight="1" x14ac:dyDescent="0.2">
      <c r="A46" s="77" t="s">
        <v>118</v>
      </c>
      <c r="B46" s="78"/>
      <c r="C46" s="78"/>
      <c r="D46" s="79"/>
      <c r="E46" s="55" t="s">
        <v>19</v>
      </c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41" t="s">
        <v>226</v>
      </c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3"/>
      <c r="AN46" s="41" t="s">
        <v>229</v>
      </c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3"/>
      <c r="BG46" s="41" t="s">
        <v>236</v>
      </c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3"/>
    </row>
    <row r="47" spans="1:79" ht="48.75" customHeight="1" x14ac:dyDescent="0.2">
      <c r="A47" s="80"/>
      <c r="B47" s="81"/>
      <c r="C47" s="81"/>
      <c r="D47" s="82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41" t="s">
        <v>4</v>
      </c>
      <c r="V47" s="42"/>
      <c r="W47" s="42"/>
      <c r="X47" s="42"/>
      <c r="Y47" s="43"/>
      <c r="Z47" s="41" t="s">
        <v>3</v>
      </c>
      <c r="AA47" s="42"/>
      <c r="AB47" s="42"/>
      <c r="AC47" s="42"/>
      <c r="AD47" s="43"/>
      <c r="AE47" s="44" t="s">
        <v>116</v>
      </c>
      <c r="AF47" s="45"/>
      <c r="AG47" s="45"/>
      <c r="AH47" s="46"/>
      <c r="AI47" s="41" t="s">
        <v>5</v>
      </c>
      <c r="AJ47" s="42"/>
      <c r="AK47" s="42"/>
      <c r="AL47" s="42"/>
      <c r="AM47" s="43"/>
      <c r="AN47" s="41" t="s">
        <v>4</v>
      </c>
      <c r="AO47" s="42"/>
      <c r="AP47" s="42"/>
      <c r="AQ47" s="42"/>
      <c r="AR47" s="43"/>
      <c r="AS47" s="41" t="s">
        <v>3</v>
      </c>
      <c r="AT47" s="42"/>
      <c r="AU47" s="42"/>
      <c r="AV47" s="42"/>
      <c r="AW47" s="43"/>
      <c r="AX47" s="44" t="s">
        <v>116</v>
      </c>
      <c r="AY47" s="45"/>
      <c r="AZ47" s="45"/>
      <c r="BA47" s="46"/>
      <c r="BB47" s="41" t="s">
        <v>96</v>
      </c>
      <c r="BC47" s="42"/>
      <c r="BD47" s="42"/>
      <c r="BE47" s="42"/>
      <c r="BF47" s="43"/>
      <c r="BG47" s="41" t="s">
        <v>4</v>
      </c>
      <c r="BH47" s="42"/>
      <c r="BI47" s="42"/>
      <c r="BJ47" s="42"/>
      <c r="BK47" s="43"/>
      <c r="BL47" s="41" t="s">
        <v>3</v>
      </c>
      <c r="BM47" s="42"/>
      <c r="BN47" s="42"/>
      <c r="BO47" s="42"/>
      <c r="BP47" s="43"/>
      <c r="BQ47" s="44" t="s">
        <v>116</v>
      </c>
      <c r="BR47" s="45"/>
      <c r="BS47" s="45"/>
      <c r="BT47" s="46"/>
      <c r="BU47" s="41" t="s">
        <v>97</v>
      </c>
      <c r="BV47" s="42"/>
      <c r="BW47" s="42"/>
      <c r="BX47" s="42"/>
      <c r="BY47" s="43"/>
    </row>
    <row r="48" spans="1:79" ht="15" customHeight="1" x14ac:dyDescent="0.2">
      <c r="A48" s="41">
        <v>1</v>
      </c>
      <c r="B48" s="42"/>
      <c r="C48" s="42"/>
      <c r="D48" s="43"/>
      <c r="E48" s="41">
        <v>2</v>
      </c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3"/>
      <c r="U48" s="41">
        <v>3</v>
      </c>
      <c r="V48" s="42"/>
      <c r="W48" s="42"/>
      <c r="X48" s="42"/>
      <c r="Y48" s="43"/>
      <c r="Z48" s="41">
        <v>4</v>
      </c>
      <c r="AA48" s="42"/>
      <c r="AB48" s="42"/>
      <c r="AC48" s="42"/>
      <c r="AD48" s="43"/>
      <c r="AE48" s="41">
        <v>5</v>
      </c>
      <c r="AF48" s="42"/>
      <c r="AG48" s="42"/>
      <c r="AH48" s="43"/>
      <c r="AI48" s="41">
        <v>6</v>
      </c>
      <c r="AJ48" s="42"/>
      <c r="AK48" s="42"/>
      <c r="AL48" s="42"/>
      <c r="AM48" s="43"/>
      <c r="AN48" s="41">
        <v>7</v>
      </c>
      <c r="AO48" s="42"/>
      <c r="AP48" s="42"/>
      <c r="AQ48" s="42"/>
      <c r="AR48" s="43"/>
      <c r="AS48" s="41">
        <v>8</v>
      </c>
      <c r="AT48" s="42"/>
      <c r="AU48" s="42"/>
      <c r="AV48" s="42"/>
      <c r="AW48" s="43"/>
      <c r="AX48" s="41">
        <v>9</v>
      </c>
      <c r="AY48" s="42"/>
      <c r="AZ48" s="42"/>
      <c r="BA48" s="43"/>
      <c r="BB48" s="41">
        <v>10</v>
      </c>
      <c r="BC48" s="42"/>
      <c r="BD48" s="42"/>
      <c r="BE48" s="42"/>
      <c r="BF48" s="43"/>
      <c r="BG48" s="41">
        <v>11</v>
      </c>
      <c r="BH48" s="42"/>
      <c r="BI48" s="42"/>
      <c r="BJ48" s="42"/>
      <c r="BK48" s="43"/>
      <c r="BL48" s="41">
        <v>12</v>
      </c>
      <c r="BM48" s="42"/>
      <c r="BN48" s="42"/>
      <c r="BO48" s="42"/>
      <c r="BP48" s="43"/>
      <c r="BQ48" s="41">
        <v>13</v>
      </c>
      <c r="BR48" s="42"/>
      <c r="BS48" s="42"/>
      <c r="BT48" s="43"/>
      <c r="BU48" s="41">
        <v>14</v>
      </c>
      <c r="BV48" s="42"/>
      <c r="BW48" s="42"/>
      <c r="BX48" s="42"/>
      <c r="BY48" s="43"/>
    </row>
    <row r="49" spans="1:79" s="1" customFormat="1" ht="12.75" hidden="1" customHeight="1" x14ac:dyDescent="0.2">
      <c r="A49" s="69" t="s">
        <v>64</v>
      </c>
      <c r="B49" s="70"/>
      <c r="C49" s="70"/>
      <c r="D49" s="71"/>
      <c r="E49" s="69" t="s">
        <v>57</v>
      </c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1"/>
      <c r="U49" s="69" t="s">
        <v>65</v>
      </c>
      <c r="V49" s="70"/>
      <c r="W49" s="70"/>
      <c r="X49" s="70"/>
      <c r="Y49" s="71"/>
      <c r="Z49" s="69" t="s">
        <v>66</v>
      </c>
      <c r="AA49" s="70"/>
      <c r="AB49" s="70"/>
      <c r="AC49" s="70"/>
      <c r="AD49" s="71"/>
      <c r="AE49" s="69" t="s">
        <v>91</v>
      </c>
      <c r="AF49" s="70"/>
      <c r="AG49" s="70"/>
      <c r="AH49" s="71"/>
      <c r="AI49" s="56" t="s">
        <v>170</v>
      </c>
      <c r="AJ49" s="57"/>
      <c r="AK49" s="57"/>
      <c r="AL49" s="57"/>
      <c r="AM49" s="58"/>
      <c r="AN49" s="69" t="s">
        <v>67</v>
      </c>
      <c r="AO49" s="70"/>
      <c r="AP49" s="70"/>
      <c r="AQ49" s="70"/>
      <c r="AR49" s="71"/>
      <c r="AS49" s="69" t="s">
        <v>68</v>
      </c>
      <c r="AT49" s="70"/>
      <c r="AU49" s="70"/>
      <c r="AV49" s="70"/>
      <c r="AW49" s="71"/>
      <c r="AX49" s="69" t="s">
        <v>92</v>
      </c>
      <c r="AY49" s="70"/>
      <c r="AZ49" s="70"/>
      <c r="BA49" s="71"/>
      <c r="BB49" s="56" t="s">
        <v>170</v>
      </c>
      <c r="BC49" s="57"/>
      <c r="BD49" s="57"/>
      <c r="BE49" s="57"/>
      <c r="BF49" s="58"/>
      <c r="BG49" s="69" t="s">
        <v>58</v>
      </c>
      <c r="BH49" s="70"/>
      <c r="BI49" s="70"/>
      <c r="BJ49" s="70"/>
      <c r="BK49" s="71"/>
      <c r="BL49" s="69" t="s">
        <v>59</v>
      </c>
      <c r="BM49" s="70"/>
      <c r="BN49" s="70"/>
      <c r="BO49" s="70"/>
      <c r="BP49" s="71"/>
      <c r="BQ49" s="69" t="s">
        <v>93</v>
      </c>
      <c r="BR49" s="70"/>
      <c r="BS49" s="70"/>
      <c r="BT49" s="71"/>
      <c r="BU49" s="56" t="s">
        <v>170</v>
      </c>
      <c r="BV49" s="57"/>
      <c r="BW49" s="57"/>
      <c r="BX49" s="57"/>
      <c r="BY49" s="58"/>
      <c r="CA49" t="s">
        <v>25</v>
      </c>
    </row>
    <row r="50" spans="1:79" s="25" customFormat="1" ht="12.75" customHeight="1" x14ac:dyDescent="0.2">
      <c r="A50" s="59">
        <v>2240</v>
      </c>
      <c r="B50" s="60"/>
      <c r="C50" s="60"/>
      <c r="D50" s="61"/>
      <c r="E50" s="62" t="s">
        <v>179</v>
      </c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4"/>
      <c r="U50" s="66">
        <v>0</v>
      </c>
      <c r="V50" s="67"/>
      <c r="W50" s="67"/>
      <c r="X50" s="67"/>
      <c r="Y50" s="68"/>
      <c r="Z50" s="66">
        <v>0</v>
      </c>
      <c r="AA50" s="67"/>
      <c r="AB50" s="67"/>
      <c r="AC50" s="67"/>
      <c r="AD50" s="68"/>
      <c r="AE50" s="66">
        <v>0</v>
      </c>
      <c r="AF50" s="67"/>
      <c r="AG50" s="67"/>
      <c r="AH50" s="68"/>
      <c r="AI50" s="66">
        <f>IF(ISNUMBER(U50),U50,0)+IF(ISNUMBER(Z50),Z50,0)</f>
        <v>0</v>
      </c>
      <c r="AJ50" s="67"/>
      <c r="AK50" s="67"/>
      <c r="AL50" s="67"/>
      <c r="AM50" s="68"/>
      <c r="AN50" s="66">
        <v>172</v>
      </c>
      <c r="AO50" s="67"/>
      <c r="AP50" s="67"/>
      <c r="AQ50" s="67"/>
      <c r="AR50" s="68"/>
      <c r="AS50" s="66">
        <v>0</v>
      </c>
      <c r="AT50" s="67"/>
      <c r="AU50" s="67"/>
      <c r="AV50" s="67"/>
      <c r="AW50" s="68"/>
      <c r="AX50" s="66">
        <v>0</v>
      </c>
      <c r="AY50" s="67"/>
      <c r="AZ50" s="67"/>
      <c r="BA50" s="68"/>
      <c r="BB50" s="66">
        <f>IF(ISNUMBER(AN50),AN50,0)+IF(ISNUMBER(AS50),AS50,0)</f>
        <v>172</v>
      </c>
      <c r="BC50" s="67"/>
      <c r="BD50" s="67"/>
      <c r="BE50" s="67"/>
      <c r="BF50" s="68"/>
      <c r="BG50" s="66">
        <v>172</v>
      </c>
      <c r="BH50" s="67"/>
      <c r="BI50" s="67"/>
      <c r="BJ50" s="67"/>
      <c r="BK50" s="68"/>
      <c r="BL50" s="66">
        <v>0</v>
      </c>
      <c r="BM50" s="67"/>
      <c r="BN50" s="67"/>
      <c r="BO50" s="67"/>
      <c r="BP50" s="68"/>
      <c r="BQ50" s="66">
        <v>0</v>
      </c>
      <c r="BR50" s="67"/>
      <c r="BS50" s="67"/>
      <c r="BT50" s="68"/>
      <c r="BU50" s="66">
        <f>IF(ISNUMBER(BG50),BG50,0)+IF(ISNUMBER(BL50),BL50,0)</f>
        <v>172</v>
      </c>
      <c r="BV50" s="67"/>
      <c r="BW50" s="67"/>
      <c r="BX50" s="67"/>
      <c r="BY50" s="68"/>
      <c r="CA50" s="25" t="s">
        <v>26</v>
      </c>
    </row>
    <row r="51" spans="1:79" s="25" customFormat="1" ht="12.75" customHeight="1" x14ac:dyDescent="0.2">
      <c r="A51" s="59">
        <v>2730</v>
      </c>
      <c r="B51" s="60"/>
      <c r="C51" s="60"/>
      <c r="D51" s="61"/>
      <c r="E51" s="62" t="s">
        <v>283</v>
      </c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4"/>
      <c r="U51" s="66">
        <v>0</v>
      </c>
      <c r="V51" s="67"/>
      <c r="W51" s="67"/>
      <c r="X51" s="67"/>
      <c r="Y51" s="68"/>
      <c r="Z51" s="66">
        <v>0</v>
      </c>
      <c r="AA51" s="67"/>
      <c r="AB51" s="67"/>
      <c r="AC51" s="67"/>
      <c r="AD51" s="68"/>
      <c r="AE51" s="66">
        <v>0</v>
      </c>
      <c r="AF51" s="67"/>
      <c r="AG51" s="67"/>
      <c r="AH51" s="68"/>
      <c r="AI51" s="66">
        <f>IF(ISNUMBER(U51),U51,0)+IF(ISNUMBER(Z51),Z51,0)</f>
        <v>0</v>
      </c>
      <c r="AJ51" s="67"/>
      <c r="AK51" s="67"/>
      <c r="AL51" s="67"/>
      <c r="AM51" s="68"/>
      <c r="AN51" s="66">
        <v>68780</v>
      </c>
      <c r="AO51" s="67"/>
      <c r="AP51" s="67"/>
      <c r="AQ51" s="67"/>
      <c r="AR51" s="68"/>
      <c r="AS51" s="66">
        <v>0</v>
      </c>
      <c r="AT51" s="67"/>
      <c r="AU51" s="67"/>
      <c r="AV51" s="67"/>
      <c r="AW51" s="68"/>
      <c r="AX51" s="66">
        <v>0</v>
      </c>
      <c r="AY51" s="67"/>
      <c r="AZ51" s="67"/>
      <c r="BA51" s="68"/>
      <c r="BB51" s="66">
        <f>IF(ISNUMBER(AN51),AN51,0)+IF(ISNUMBER(AS51),AS51,0)</f>
        <v>68780</v>
      </c>
      <c r="BC51" s="67"/>
      <c r="BD51" s="67"/>
      <c r="BE51" s="67"/>
      <c r="BF51" s="68"/>
      <c r="BG51" s="66">
        <v>61540</v>
      </c>
      <c r="BH51" s="67"/>
      <c r="BI51" s="67"/>
      <c r="BJ51" s="67"/>
      <c r="BK51" s="68"/>
      <c r="BL51" s="66">
        <v>0</v>
      </c>
      <c r="BM51" s="67"/>
      <c r="BN51" s="67"/>
      <c r="BO51" s="67"/>
      <c r="BP51" s="68"/>
      <c r="BQ51" s="66">
        <v>0</v>
      </c>
      <c r="BR51" s="67"/>
      <c r="BS51" s="67"/>
      <c r="BT51" s="68"/>
      <c r="BU51" s="66">
        <f>IF(ISNUMBER(BG51),BG51,0)+IF(ISNUMBER(BL51),BL51,0)</f>
        <v>61540</v>
      </c>
      <c r="BV51" s="67"/>
      <c r="BW51" s="67"/>
      <c r="BX51" s="67"/>
      <c r="BY51" s="68"/>
    </row>
    <row r="52" spans="1:79" s="6" customFormat="1" ht="12.75" customHeight="1" x14ac:dyDescent="0.2">
      <c r="A52" s="87"/>
      <c r="B52" s="88"/>
      <c r="C52" s="88"/>
      <c r="D52" s="89"/>
      <c r="E52" s="100" t="s">
        <v>147</v>
      </c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2"/>
      <c r="U52" s="84">
        <v>0</v>
      </c>
      <c r="V52" s="85"/>
      <c r="W52" s="85"/>
      <c r="X52" s="85"/>
      <c r="Y52" s="86"/>
      <c r="Z52" s="84">
        <v>0</v>
      </c>
      <c r="AA52" s="85"/>
      <c r="AB52" s="85"/>
      <c r="AC52" s="85"/>
      <c r="AD52" s="86"/>
      <c r="AE52" s="84">
        <v>0</v>
      </c>
      <c r="AF52" s="85"/>
      <c r="AG52" s="85"/>
      <c r="AH52" s="86"/>
      <c r="AI52" s="84">
        <f>IF(ISNUMBER(U52),U52,0)+IF(ISNUMBER(Z52),Z52,0)</f>
        <v>0</v>
      </c>
      <c r="AJ52" s="85"/>
      <c r="AK52" s="85"/>
      <c r="AL52" s="85"/>
      <c r="AM52" s="86"/>
      <c r="AN52" s="84">
        <v>68952</v>
      </c>
      <c r="AO52" s="85"/>
      <c r="AP52" s="85"/>
      <c r="AQ52" s="85"/>
      <c r="AR52" s="86"/>
      <c r="AS52" s="84">
        <v>0</v>
      </c>
      <c r="AT52" s="85"/>
      <c r="AU52" s="85"/>
      <c r="AV52" s="85"/>
      <c r="AW52" s="86"/>
      <c r="AX52" s="84">
        <v>0</v>
      </c>
      <c r="AY52" s="85"/>
      <c r="AZ52" s="85"/>
      <c r="BA52" s="86"/>
      <c r="BB52" s="84">
        <f>IF(ISNUMBER(AN52),AN52,0)+IF(ISNUMBER(AS52),AS52,0)</f>
        <v>68952</v>
      </c>
      <c r="BC52" s="85"/>
      <c r="BD52" s="85"/>
      <c r="BE52" s="85"/>
      <c r="BF52" s="86"/>
      <c r="BG52" s="84">
        <v>61712</v>
      </c>
      <c r="BH52" s="85"/>
      <c r="BI52" s="85"/>
      <c r="BJ52" s="85"/>
      <c r="BK52" s="86"/>
      <c r="BL52" s="84">
        <v>0</v>
      </c>
      <c r="BM52" s="85"/>
      <c r="BN52" s="85"/>
      <c r="BO52" s="85"/>
      <c r="BP52" s="86"/>
      <c r="BQ52" s="84">
        <v>0</v>
      </c>
      <c r="BR52" s="85"/>
      <c r="BS52" s="85"/>
      <c r="BT52" s="86"/>
      <c r="BU52" s="84">
        <f>IF(ISNUMBER(BG52),BG52,0)+IF(ISNUMBER(BL52),BL52,0)</f>
        <v>61712</v>
      </c>
      <c r="BV52" s="85"/>
      <c r="BW52" s="85"/>
      <c r="BX52" s="85"/>
      <c r="BY52" s="86"/>
    </row>
    <row r="54" spans="1:79" ht="14.25" customHeight="1" x14ac:dyDescent="0.2">
      <c r="A54" s="34" t="s">
        <v>238</v>
      </c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</row>
    <row r="55" spans="1:79" ht="15" customHeight="1" x14ac:dyDescent="0.2">
      <c r="A55" s="75" t="s">
        <v>225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5"/>
      <c r="BG55" s="75"/>
      <c r="BH55" s="75"/>
      <c r="BI55" s="75"/>
      <c r="BJ55" s="75"/>
      <c r="BK55" s="75"/>
      <c r="BL55" s="75"/>
      <c r="BM55" s="75"/>
      <c r="BN55" s="75"/>
      <c r="BO55" s="75"/>
      <c r="BP55" s="75"/>
      <c r="BQ55" s="75"/>
      <c r="BR55" s="75"/>
      <c r="BS55" s="75"/>
      <c r="BT55" s="75"/>
      <c r="BU55" s="75"/>
      <c r="BV55" s="75"/>
      <c r="BW55" s="75"/>
      <c r="BX55" s="75"/>
      <c r="BY55" s="75"/>
    </row>
    <row r="56" spans="1:79" ht="23.1" customHeight="1" x14ac:dyDescent="0.2">
      <c r="A56" s="77" t="s">
        <v>119</v>
      </c>
      <c r="B56" s="78"/>
      <c r="C56" s="78"/>
      <c r="D56" s="78"/>
      <c r="E56" s="79"/>
      <c r="F56" s="55" t="s">
        <v>19</v>
      </c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41" t="s">
        <v>226</v>
      </c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3"/>
      <c r="AN56" s="41" t="s">
        <v>229</v>
      </c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3"/>
      <c r="BG56" s="41" t="s">
        <v>236</v>
      </c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3"/>
    </row>
    <row r="57" spans="1:79" ht="51.75" customHeight="1" x14ac:dyDescent="0.2">
      <c r="A57" s="80"/>
      <c r="B57" s="81"/>
      <c r="C57" s="81"/>
      <c r="D57" s="81"/>
      <c r="E57" s="82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41" t="s">
        <v>4</v>
      </c>
      <c r="V57" s="42"/>
      <c r="W57" s="42"/>
      <c r="X57" s="42"/>
      <c r="Y57" s="43"/>
      <c r="Z57" s="41" t="s">
        <v>3</v>
      </c>
      <c r="AA57" s="42"/>
      <c r="AB57" s="42"/>
      <c r="AC57" s="42"/>
      <c r="AD57" s="43"/>
      <c r="AE57" s="44" t="s">
        <v>116</v>
      </c>
      <c r="AF57" s="45"/>
      <c r="AG57" s="45"/>
      <c r="AH57" s="46"/>
      <c r="AI57" s="41" t="s">
        <v>5</v>
      </c>
      <c r="AJ57" s="42"/>
      <c r="AK57" s="42"/>
      <c r="AL57" s="42"/>
      <c r="AM57" s="43"/>
      <c r="AN57" s="41" t="s">
        <v>4</v>
      </c>
      <c r="AO57" s="42"/>
      <c r="AP57" s="42"/>
      <c r="AQ57" s="42"/>
      <c r="AR57" s="43"/>
      <c r="AS57" s="41" t="s">
        <v>3</v>
      </c>
      <c r="AT57" s="42"/>
      <c r="AU57" s="42"/>
      <c r="AV57" s="42"/>
      <c r="AW57" s="43"/>
      <c r="AX57" s="44" t="s">
        <v>116</v>
      </c>
      <c r="AY57" s="45"/>
      <c r="AZ57" s="45"/>
      <c r="BA57" s="46"/>
      <c r="BB57" s="41" t="s">
        <v>96</v>
      </c>
      <c r="BC57" s="42"/>
      <c r="BD57" s="42"/>
      <c r="BE57" s="42"/>
      <c r="BF57" s="43"/>
      <c r="BG57" s="41" t="s">
        <v>4</v>
      </c>
      <c r="BH57" s="42"/>
      <c r="BI57" s="42"/>
      <c r="BJ57" s="42"/>
      <c r="BK57" s="43"/>
      <c r="BL57" s="41" t="s">
        <v>3</v>
      </c>
      <c r="BM57" s="42"/>
      <c r="BN57" s="42"/>
      <c r="BO57" s="42"/>
      <c r="BP57" s="43"/>
      <c r="BQ57" s="44" t="s">
        <v>116</v>
      </c>
      <c r="BR57" s="45"/>
      <c r="BS57" s="45"/>
      <c r="BT57" s="46"/>
      <c r="BU57" s="55" t="s">
        <v>97</v>
      </c>
      <c r="BV57" s="55"/>
      <c r="BW57" s="55"/>
      <c r="BX57" s="55"/>
      <c r="BY57" s="55"/>
    </row>
    <row r="58" spans="1:79" ht="15" customHeight="1" x14ac:dyDescent="0.2">
      <c r="A58" s="41">
        <v>1</v>
      </c>
      <c r="B58" s="42"/>
      <c r="C58" s="42"/>
      <c r="D58" s="42"/>
      <c r="E58" s="43"/>
      <c r="F58" s="41">
        <v>2</v>
      </c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3"/>
      <c r="U58" s="41">
        <v>3</v>
      </c>
      <c r="V58" s="42"/>
      <c r="W58" s="42"/>
      <c r="X58" s="42"/>
      <c r="Y58" s="43"/>
      <c r="Z58" s="41">
        <v>4</v>
      </c>
      <c r="AA58" s="42"/>
      <c r="AB58" s="42"/>
      <c r="AC58" s="42"/>
      <c r="AD58" s="43"/>
      <c r="AE58" s="41">
        <v>5</v>
      </c>
      <c r="AF58" s="42"/>
      <c r="AG58" s="42"/>
      <c r="AH58" s="43"/>
      <c r="AI58" s="41">
        <v>6</v>
      </c>
      <c r="AJ58" s="42"/>
      <c r="AK58" s="42"/>
      <c r="AL58" s="42"/>
      <c r="AM58" s="43"/>
      <c r="AN58" s="41">
        <v>7</v>
      </c>
      <c r="AO58" s="42"/>
      <c r="AP58" s="42"/>
      <c r="AQ58" s="42"/>
      <c r="AR58" s="43"/>
      <c r="AS58" s="41">
        <v>8</v>
      </c>
      <c r="AT58" s="42"/>
      <c r="AU58" s="42"/>
      <c r="AV58" s="42"/>
      <c r="AW58" s="43"/>
      <c r="AX58" s="41">
        <v>9</v>
      </c>
      <c r="AY58" s="42"/>
      <c r="AZ58" s="42"/>
      <c r="BA58" s="43"/>
      <c r="BB58" s="41">
        <v>10</v>
      </c>
      <c r="BC58" s="42"/>
      <c r="BD58" s="42"/>
      <c r="BE58" s="42"/>
      <c r="BF58" s="43"/>
      <c r="BG58" s="41">
        <v>11</v>
      </c>
      <c r="BH58" s="42"/>
      <c r="BI58" s="42"/>
      <c r="BJ58" s="42"/>
      <c r="BK58" s="43"/>
      <c r="BL58" s="41">
        <v>12</v>
      </c>
      <c r="BM58" s="42"/>
      <c r="BN58" s="42"/>
      <c r="BO58" s="42"/>
      <c r="BP58" s="43"/>
      <c r="BQ58" s="41">
        <v>13</v>
      </c>
      <c r="BR58" s="42"/>
      <c r="BS58" s="42"/>
      <c r="BT58" s="43"/>
      <c r="BU58" s="55">
        <v>14</v>
      </c>
      <c r="BV58" s="55"/>
      <c r="BW58" s="55"/>
      <c r="BX58" s="55"/>
      <c r="BY58" s="55"/>
    </row>
    <row r="59" spans="1:79" s="1" customFormat="1" ht="13.5" hidden="1" customHeight="1" x14ac:dyDescent="0.2">
      <c r="A59" s="69" t="s">
        <v>64</v>
      </c>
      <c r="B59" s="70"/>
      <c r="C59" s="70"/>
      <c r="D59" s="70"/>
      <c r="E59" s="71"/>
      <c r="F59" s="69" t="s">
        <v>57</v>
      </c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1"/>
      <c r="U59" s="69" t="s">
        <v>65</v>
      </c>
      <c r="V59" s="70"/>
      <c r="W59" s="70"/>
      <c r="X59" s="70"/>
      <c r="Y59" s="71"/>
      <c r="Z59" s="69" t="s">
        <v>66</v>
      </c>
      <c r="AA59" s="70"/>
      <c r="AB59" s="70"/>
      <c r="AC59" s="70"/>
      <c r="AD59" s="71"/>
      <c r="AE59" s="69" t="s">
        <v>91</v>
      </c>
      <c r="AF59" s="70"/>
      <c r="AG59" s="70"/>
      <c r="AH59" s="71"/>
      <c r="AI59" s="56" t="s">
        <v>170</v>
      </c>
      <c r="AJ59" s="57"/>
      <c r="AK59" s="57"/>
      <c r="AL59" s="57"/>
      <c r="AM59" s="58"/>
      <c r="AN59" s="69" t="s">
        <v>67</v>
      </c>
      <c r="AO59" s="70"/>
      <c r="AP59" s="70"/>
      <c r="AQ59" s="70"/>
      <c r="AR59" s="71"/>
      <c r="AS59" s="69" t="s">
        <v>68</v>
      </c>
      <c r="AT59" s="70"/>
      <c r="AU59" s="70"/>
      <c r="AV59" s="70"/>
      <c r="AW59" s="71"/>
      <c r="AX59" s="69" t="s">
        <v>92</v>
      </c>
      <c r="AY59" s="70"/>
      <c r="AZ59" s="70"/>
      <c r="BA59" s="71"/>
      <c r="BB59" s="56" t="s">
        <v>170</v>
      </c>
      <c r="BC59" s="57"/>
      <c r="BD59" s="57"/>
      <c r="BE59" s="57"/>
      <c r="BF59" s="58"/>
      <c r="BG59" s="69" t="s">
        <v>58</v>
      </c>
      <c r="BH59" s="70"/>
      <c r="BI59" s="70"/>
      <c r="BJ59" s="70"/>
      <c r="BK59" s="71"/>
      <c r="BL59" s="69" t="s">
        <v>59</v>
      </c>
      <c r="BM59" s="70"/>
      <c r="BN59" s="70"/>
      <c r="BO59" s="70"/>
      <c r="BP59" s="71"/>
      <c r="BQ59" s="69" t="s">
        <v>93</v>
      </c>
      <c r="BR59" s="70"/>
      <c r="BS59" s="70"/>
      <c r="BT59" s="71"/>
      <c r="BU59" s="83" t="s">
        <v>170</v>
      </c>
      <c r="BV59" s="83"/>
      <c r="BW59" s="83"/>
      <c r="BX59" s="83"/>
      <c r="BY59" s="83"/>
      <c r="CA59" t="s">
        <v>27</v>
      </c>
    </row>
    <row r="60" spans="1:79" s="6" customFormat="1" ht="12.75" customHeight="1" x14ac:dyDescent="0.2">
      <c r="A60" s="87"/>
      <c r="B60" s="88"/>
      <c r="C60" s="88"/>
      <c r="D60" s="88"/>
      <c r="E60" s="89"/>
      <c r="F60" s="87" t="s">
        <v>147</v>
      </c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9"/>
      <c r="U60" s="84"/>
      <c r="V60" s="85"/>
      <c r="W60" s="85"/>
      <c r="X60" s="85"/>
      <c r="Y60" s="86"/>
      <c r="Z60" s="84"/>
      <c r="AA60" s="85"/>
      <c r="AB60" s="85"/>
      <c r="AC60" s="85"/>
      <c r="AD60" s="86"/>
      <c r="AE60" s="84"/>
      <c r="AF60" s="85"/>
      <c r="AG60" s="85"/>
      <c r="AH60" s="86"/>
      <c r="AI60" s="84">
        <f>IF(ISNUMBER(U60),U60,0)+IF(ISNUMBER(Z60),Z60,0)</f>
        <v>0</v>
      </c>
      <c r="AJ60" s="85"/>
      <c r="AK60" s="85"/>
      <c r="AL60" s="85"/>
      <c r="AM60" s="86"/>
      <c r="AN60" s="84"/>
      <c r="AO60" s="85"/>
      <c r="AP60" s="85"/>
      <c r="AQ60" s="85"/>
      <c r="AR60" s="86"/>
      <c r="AS60" s="84"/>
      <c r="AT60" s="85"/>
      <c r="AU60" s="85"/>
      <c r="AV60" s="85"/>
      <c r="AW60" s="86"/>
      <c r="AX60" s="84"/>
      <c r="AY60" s="85"/>
      <c r="AZ60" s="85"/>
      <c r="BA60" s="86"/>
      <c r="BB60" s="84">
        <f>IF(ISNUMBER(AN60),AN60,0)+IF(ISNUMBER(AS60),AS60,0)</f>
        <v>0</v>
      </c>
      <c r="BC60" s="85"/>
      <c r="BD60" s="85"/>
      <c r="BE60" s="85"/>
      <c r="BF60" s="86"/>
      <c r="BG60" s="84"/>
      <c r="BH60" s="85"/>
      <c r="BI60" s="85"/>
      <c r="BJ60" s="85"/>
      <c r="BK60" s="86"/>
      <c r="BL60" s="84"/>
      <c r="BM60" s="85"/>
      <c r="BN60" s="85"/>
      <c r="BO60" s="85"/>
      <c r="BP60" s="86"/>
      <c r="BQ60" s="84"/>
      <c r="BR60" s="85"/>
      <c r="BS60" s="85"/>
      <c r="BT60" s="86"/>
      <c r="BU60" s="84">
        <f>IF(ISNUMBER(BG60),BG60,0)+IF(ISNUMBER(BL60),BL60,0)</f>
        <v>0</v>
      </c>
      <c r="BV60" s="85"/>
      <c r="BW60" s="85"/>
      <c r="BX60" s="85"/>
      <c r="BY60" s="86"/>
      <c r="CA60" s="6" t="s">
        <v>28</v>
      </c>
    </row>
    <row r="62" spans="1:79" ht="14.25" customHeight="1" x14ac:dyDescent="0.2">
      <c r="A62" s="34" t="s">
        <v>253</v>
      </c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</row>
    <row r="63" spans="1:79" ht="15" customHeight="1" x14ac:dyDescent="0.2">
      <c r="A63" s="75" t="s">
        <v>225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</row>
    <row r="64" spans="1:79" ht="23.1" customHeight="1" x14ac:dyDescent="0.2">
      <c r="A64" s="77" t="s">
        <v>118</v>
      </c>
      <c r="B64" s="78"/>
      <c r="C64" s="78"/>
      <c r="D64" s="79"/>
      <c r="E64" s="49" t="s">
        <v>19</v>
      </c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1"/>
      <c r="X64" s="41" t="s">
        <v>247</v>
      </c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3"/>
      <c r="AR64" s="55" t="s">
        <v>252</v>
      </c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</row>
    <row r="65" spans="1:79" ht="48.75" customHeight="1" x14ac:dyDescent="0.2">
      <c r="A65" s="80"/>
      <c r="B65" s="81"/>
      <c r="C65" s="81"/>
      <c r="D65" s="82"/>
      <c r="E65" s="52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4"/>
      <c r="X65" s="49" t="s">
        <v>4</v>
      </c>
      <c r="Y65" s="50"/>
      <c r="Z65" s="50"/>
      <c r="AA65" s="50"/>
      <c r="AB65" s="51"/>
      <c r="AC65" s="49" t="s">
        <v>3</v>
      </c>
      <c r="AD65" s="50"/>
      <c r="AE65" s="50"/>
      <c r="AF65" s="50"/>
      <c r="AG65" s="51"/>
      <c r="AH65" s="44" t="s">
        <v>116</v>
      </c>
      <c r="AI65" s="45"/>
      <c r="AJ65" s="45"/>
      <c r="AK65" s="45"/>
      <c r="AL65" s="46"/>
      <c r="AM65" s="41" t="s">
        <v>5</v>
      </c>
      <c r="AN65" s="42"/>
      <c r="AO65" s="42"/>
      <c r="AP65" s="42"/>
      <c r="AQ65" s="43"/>
      <c r="AR65" s="41" t="s">
        <v>4</v>
      </c>
      <c r="AS65" s="42"/>
      <c r="AT65" s="42"/>
      <c r="AU65" s="42"/>
      <c r="AV65" s="43"/>
      <c r="AW65" s="41" t="s">
        <v>3</v>
      </c>
      <c r="AX65" s="42"/>
      <c r="AY65" s="42"/>
      <c r="AZ65" s="42"/>
      <c r="BA65" s="43"/>
      <c r="BB65" s="44" t="s">
        <v>116</v>
      </c>
      <c r="BC65" s="45"/>
      <c r="BD65" s="45"/>
      <c r="BE65" s="45"/>
      <c r="BF65" s="46"/>
      <c r="BG65" s="41" t="s">
        <v>96</v>
      </c>
      <c r="BH65" s="42"/>
      <c r="BI65" s="42"/>
      <c r="BJ65" s="42"/>
      <c r="BK65" s="43"/>
    </row>
    <row r="66" spans="1:79" ht="12.75" customHeight="1" x14ac:dyDescent="0.2">
      <c r="A66" s="41">
        <v>1</v>
      </c>
      <c r="B66" s="42"/>
      <c r="C66" s="42"/>
      <c r="D66" s="43"/>
      <c r="E66" s="41">
        <v>2</v>
      </c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3"/>
      <c r="X66" s="41">
        <v>3</v>
      </c>
      <c r="Y66" s="42"/>
      <c r="Z66" s="42"/>
      <c r="AA66" s="42"/>
      <c r="AB66" s="43"/>
      <c r="AC66" s="41">
        <v>4</v>
      </c>
      <c r="AD66" s="42"/>
      <c r="AE66" s="42"/>
      <c r="AF66" s="42"/>
      <c r="AG66" s="43"/>
      <c r="AH66" s="41">
        <v>5</v>
      </c>
      <c r="AI66" s="42"/>
      <c r="AJ66" s="42"/>
      <c r="AK66" s="42"/>
      <c r="AL66" s="43"/>
      <c r="AM66" s="41">
        <v>6</v>
      </c>
      <c r="AN66" s="42"/>
      <c r="AO66" s="42"/>
      <c r="AP66" s="42"/>
      <c r="AQ66" s="43"/>
      <c r="AR66" s="41">
        <v>7</v>
      </c>
      <c r="AS66" s="42"/>
      <c r="AT66" s="42"/>
      <c r="AU66" s="42"/>
      <c r="AV66" s="43"/>
      <c r="AW66" s="41">
        <v>8</v>
      </c>
      <c r="AX66" s="42"/>
      <c r="AY66" s="42"/>
      <c r="AZ66" s="42"/>
      <c r="BA66" s="43"/>
      <c r="BB66" s="41">
        <v>9</v>
      </c>
      <c r="BC66" s="42"/>
      <c r="BD66" s="42"/>
      <c r="BE66" s="42"/>
      <c r="BF66" s="43"/>
      <c r="BG66" s="41">
        <v>10</v>
      </c>
      <c r="BH66" s="42"/>
      <c r="BI66" s="42"/>
      <c r="BJ66" s="42"/>
      <c r="BK66" s="43"/>
    </row>
    <row r="67" spans="1:79" s="1" customFormat="1" ht="12.75" hidden="1" customHeight="1" x14ac:dyDescent="0.2">
      <c r="A67" s="69" t="s">
        <v>64</v>
      </c>
      <c r="B67" s="70"/>
      <c r="C67" s="70"/>
      <c r="D67" s="71"/>
      <c r="E67" s="69" t="s">
        <v>57</v>
      </c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1"/>
      <c r="X67" s="90" t="s">
        <v>60</v>
      </c>
      <c r="Y67" s="91"/>
      <c r="Z67" s="91"/>
      <c r="AA67" s="91"/>
      <c r="AB67" s="92"/>
      <c r="AC67" s="90" t="s">
        <v>61</v>
      </c>
      <c r="AD67" s="91"/>
      <c r="AE67" s="91"/>
      <c r="AF67" s="91"/>
      <c r="AG67" s="92"/>
      <c r="AH67" s="69" t="s">
        <v>94</v>
      </c>
      <c r="AI67" s="70"/>
      <c r="AJ67" s="70"/>
      <c r="AK67" s="70"/>
      <c r="AL67" s="71"/>
      <c r="AM67" s="56" t="s">
        <v>171</v>
      </c>
      <c r="AN67" s="57"/>
      <c r="AO67" s="57"/>
      <c r="AP67" s="57"/>
      <c r="AQ67" s="58"/>
      <c r="AR67" s="69" t="s">
        <v>62</v>
      </c>
      <c r="AS67" s="70"/>
      <c r="AT67" s="70"/>
      <c r="AU67" s="70"/>
      <c r="AV67" s="71"/>
      <c r="AW67" s="69" t="s">
        <v>63</v>
      </c>
      <c r="AX67" s="70"/>
      <c r="AY67" s="70"/>
      <c r="AZ67" s="70"/>
      <c r="BA67" s="71"/>
      <c r="BB67" s="69" t="s">
        <v>95</v>
      </c>
      <c r="BC67" s="70"/>
      <c r="BD67" s="70"/>
      <c r="BE67" s="70"/>
      <c r="BF67" s="71"/>
      <c r="BG67" s="56" t="s">
        <v>171</v>
      </c>
      <c r="BH67" s="57"/>
      <c r="BI67" s="57"/>
      <c r="BJ67" s="57"/>
      <c r="BK67" s="58"/>
      <c r="CA67" t="s">
        <v>29</v>
      </c>
    </row>
    <row r="68" spans="1:79" s="25" customFormat="1" ht="12.75" customHeight="1" x14ac:dyDescent="0.2">
      <c r="A68" s="59">
        <v>2240</v>
      </c>
      <c r="B68" s="60"/>
      <c r="C68" s="60"/>
      <c r="D68" s="61"/>
      <c r="E68" s="62" t="s">
        <v>179</v>
      </c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4"/>
      <c r="X68" s="66">
        <v>183</v>
      </c>
      <c r="Y68" s="67"/>
      <c r="Z68" s="67"/>
      <c r="AA68" s="67"/>
      <c r="AB68" s="68"/>
      <c r="AC68" s="66">
        <v>0</v>
      </c>
      <c r="AD68" s="67"/>
      <c r="AE68" s="67"/>
      <c r="AF68" s="67"/>
      <c r="AG68" s="68"/>
      <c r="AH68" s="66">
        <v>0</v>
      </c>
      <c r="AI68" s="67"/>
      <c r="AJ68" s="67"/>
      <c r="AK68" s="67"/>
      <c r="AL68" s="68"/>
      <c r="AM68" s="66">
        <f>IF(ISNUMBER(X68),X68,0)+IF(ISNUMBER(AC68),AC68,0)</f>
        <v>183</v>
      </c>
      <c r="AN68" s="67"/>
      <c r="AO68" s="67"/>
      <c r="AP68" s="67"/>
      <c r="AQ68" s="68"/>
      <c r="AR68" s="66">
        <v>193</v>
      </c>
      <c r="AS68" s="67"/>
      <c r="AT68" s="67"/>
      <c r="AU68" s="67"/>
      <c r="AV68" s="68"/>
      <c r="AW68" s="66">
        <v>0</v>
      </c>
      <c r="AX68" s="67"/>
      <c r="AY68" s="67"/>
      <c r="AZ68" s="67"/>
      <c r="BA68" s="68"/>
      <c r="BB68" s="66">
        <v>0</v>
      </c>
      <c r="BC68" s="67"/>
      <c r="BD68" s="67"/>
      <c r="BE68" s="67"/>
      <c r="BF68" s="68"/>
      <c r="BG68" s="65">
        <f>IF(ISNUMBER(AR68),AR68,0)+IF(ISNUMBER(AW68),AW68,0)</f>
        <v>193</v>
      </c>
      <c r="BH68" s="65"/>
      <c r="BI68" s="65"/>
      <c r="BJ68" s="65"/>
      <c r="BK68" s="65"/>
      <c r="CA68" s="25" t="s">
        <v>30</v>
      </c>
    </row>
    <row r="69" spans="1:79" s="25" customFormat="1" ht="12.75" customHeight="1" x14ac:dyDescent="0.2">
      <c r="A69" s="59">
        <v>2730</v>
      </c>
      <c r="B69" s="60"/>
      <c r="C69" s="60"/>
      <c r="D69" s="61"/>
      <c r="E69" s="62" t="s">
        <v>283</v>
      </c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4"/>
      <c r="X69" s="66">
        <v>65355</v>
      </c>
      <c r="Y69" s="67"/>
      <c r="Z69" s="67"/>
      <c r="AA69" s="67"/>
      <c r="AB69" s="68"/>
      <c r="AC69" s="66">
        <v>0</v>
      </c>
      <c r="AD69" s="67"/>
      <c r="AE69" s="67"/>
      <c r="AF69" s="67"/>
      <c r="AG69" s="68"/>
      <c r="AH69" s="66">
        <v>0</v>
      </c>
      <c r="AI69" s="67"/>
      <c r="AJ69" s="67"/>
      <c r="AK69" s="67"/>
      <c r="AL69" s="68"/>
      <c r="AM69" s="66">
        <f>IF(ISNUMBER(X69),X69,0)+IF(ISNUMBER(AC69),AC69,0)</f>
        <v>65355</v>
      </c>
      <c r="AN69" s="67"/>
      <c r="AO69" s="67"/>
      <c r="AP69" s="67"/>
      <c r="AQ69" s="68"/>
      <c r="AR69" s="66">
        <v>68819</v>
      </c>
      <c r="AS69" s="67"/>
      <c r="AT69" s="67"/>
      <c r="AU69" s="67"/>
      <c r="AV69" s="68"/>
      <c r="AW69" s="66">
        <v>0</v>
      </c>
      <c r="AX69" s="67"/>
      <c r="AY69" s="67"/>
      <c r="AZ69" s="67"/>
      <c r="BA69" s="68"/>
      <c r="BB69" s="66">
        <v>0</v>
      </c>
      <c r="BC69" s="67"/>
      <c r="BD69" s="67"/>
      <c r="BE69" s="67"/>
      <c r="BF69" s="68"/>
      <c r="BG69" s="65">
        <f>IF(ISNUMBER(AR69),AR69,0)+IF(ISNUMBER(AW69),AW69,0)</f>
        <v>68819</v>
      </c>
      <c r="BH69" s="65"/>
      <c r="BI69" s="65"/>
      <c r="BJ69" s="65"/>
      <c r="BK69" s="65"/>
    </row>
    <row r="70" spans="1:79" s="6" customFormat="1" ht="12.75" customHeight="1" x14ac:dyDescent="0.2">
      <c r="A70" s="87"/>
      <c r="B70" s="88"/>
      <c r="C70" s="88"/>
      <c r="D70" s="89"/>
      <c r="E70" s="100" t="s">
        <v>147</v>
      </c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2"/>
      <c r="X70" s="84">
        <v>65538</v>
      </c>
      <c r="Y70" s="85"/>
      <c r="Z70" s="85"/>
      <c r="AA70" s="85"/>
      <c r="AB70" s="86"/>
      <c r="AC70" s="84">
        <v>0</v>
      </c>
      <c r="AD70" s="85"/>
      <c r="AE70" s="85"/>
      <c r="AF70" s="85"/>
      <c r="AG70" s="86"/>
      <c r="AH70" s="84">
        <v>0</v>
      </c>
      <c r="AI70" s="85"/>
      <c r="AJ70" s="85"/>
      <c r="AK70" s="85"/>
      <c r="AL70" s="86"/>
      <c r="AM70" s="84">
        <f>IF(ISNUMBER(X70),X70,0)+IF(ISNUMBER(AC70),AC70,0)</f>
        <v>65538</v>
      </c>
      <c r="AN70" s="85"/>
      <c r="AO70" s="85"/>
      <c r="AP70" s="85"/>
      <c r="AQ70" s="86"/>
      <c r="AR70" s="84">
        <v>69012</v>
      </c>
      <c r="AS70" s="85"/>
      <c r="AT70" s="85"/>
      <c r="AU70" s="85"/>
      <c r="AV70" s="86"/>
      <c r="AW70" s="84">
        <v>0</v>
      </c>
      <c r="AX70" s="85"/>
      <c r="AY70" s="85"/>
      <c r="AZ70" s="85"/>
      <c r="BA70" s="86"/>
      <c r="BB70" s="84">
        <v>0</v>
      </c>
      <c r="BC70" s="85"/>
      <c r="BD70" s="85"/>
      <c r="BE70" s="85"/>
      <c r="BF70" s="86"/>
      <c r="BG70" s="97">
        <f>IF(ISNUMBER(AR70),AR70,0)+IF(ISNUMBER(AW70),AW70,0)</f>
        <v>69012</v>
      </c>
      <c r="BH70" s="97"/>
      <c r="BI70" s="97"/>
      <c r="BJ70" s="97"/>
      <c r="BK70" s="97"/>
    </row>
    <row r="72" spans="1:79" ht="14.25" customHeight="1" x14ac:dyDescent="0.2">
      <c r="A72" s="34" t="s">
        <v>254</v>
      </c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</row>
    <row r="73" spans="1:79" ht="15" customHeight="1" x14ac:dyDescent="0.2">
      <c r="A73" s="75" t="s">
        <v>225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5"/>
      <c r="BE73" s="75"/>
      <c r="BF73" s="75"/>
      <c r="BG73" s="75"/>
      <c r="BH73" s="75"/>
      <c r="BI73" s="75"/>
      <c r="BJ73" s="75"/>
      <c r="BK73" s="75"/>
    </row>
    <row r="74" spans="1:79" ht="23.1" customHeight="1" x14ac:dyDescent="0.2">
      <c r="A74" s="77" t="s">
        <v>119</v>
      </c>
      <c r="B74" s="78"/>
      <c r="C74" s="78"/>
      <c r="D74" s="78"/>
      <c r="E74" s="79"/>
      <c r="F74" s="49" t="s">
        <v>19</v>
      </c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1"/>
      <c r="X74" s="55" t="s">
        <v>247</v>
      </c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41" t="s">
        <v>252</v>
      </c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3"/>
    </row>
    <row r="75" spans="1:79" ht="53.25" customHeight="1" x14ac:dyDescent="0.2">
      <c r="A75" s="80"/>
      <c r="B75" s="81"/>
      <c r="C75" s="81"/>
      <c r="D75" s="81"/>
      <c r="E75" s="82"/>
      <c r="F75" s="52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4"/>
      <c r="X75" s="41" t="s">
        <v>4</v>
      </c>
      <c r="Y75" s="42"/>
      <c r="Z75" s="42"/>
      <c r="AA75" s="42"/>
      <c r="AB75" s="43"/>
      <c r="AC75" s="41" t="s">
        <v>3</v>
      </c>
      <c r="AD75" s="42"/>
      <c r="AE75" s="42"/>
      <c r="AF75" s="42"/>
      <c r="AG75" s="43"/>
      <c r="AH75" s="44" t="s">
        <v>116</v>
      </c>
      <c r="AI75" s="45"/>
      <c r="AJ75" s="45"/>
      <c r="AK75" s="45"/>
      <c r="AL75" s="46"/>
      <c r="AM75" s="41" t="s">
        <v>5</v>
      </c>
      <c r="AN75" s="42"/>
      <c r="AO75" s="42"/>
      <c r="AP75" s="42"/>
      <c r="AQ75" s="43"/>
      <c r="AR75" s="41" t="s">
        <v>4</v>
      </c>
      <c r="AS75" s="42"/>
      <c r="AT75" s="42"/>
      <c r="AU75" s="42"/>
      <c r="AV75" s="43"/>
      <c r="AW75" s="41" t="s">
        <v>3</v>
      </c>
      <c r="AX75" s="42"/>
      <c r="AY75" s="42"/>
      <c r="AZ75" s="42"/>
      <c r="BA75" s="43"/>
      <c r="BB75" s="93" t="s">
        <v>116</v>
      </c>
      <c r="BC75" s="93"/>
      <c r="BD75" s="93"/>
      <c r="BE75" s="93"/>
      <c r="BF75" s="93"/>
      <c r="BG75" s="41" t="s">
        <v>96</v>
      </c>
      <c r="BH75" s="42"/>
      <c r="BI75" s="42"/>
      <c r="BJ75" s="42"/>
      <c r="BK75" s="43"/>
    </row>
    <row r="76" spans="1:79" ht="15" customHeight="1" x14ac:dyDescent="0.2">
      <c r="A76" s="41">
        <v>1</v>
      </c>
      <c r="B76" s="42"/>
      <c r="C76" s="42"/>
      <c r="D76" s="42"/>
      <c r="E76" s="43"/>
      <c r="F76" s="41">
        <v>2</v>
      </c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3"/>
      <c r="X76" s="41">
        <v>3</v>
      </c>
      <c r="Y76" s="42"/>
      <c r="Z76" s="42"/>
      <c r="AA76" s="42"/>
      <c r="AB76" s="43"/>
      <c r="AC76" s="41">
        <v>4</v>
      </c>
      <c r="AD76" s="42"/>
      <c r="AE76" s="42"/>
      <c r="AF76" s="42"/>
      <c r="AG76" s="43"/>
      <c r="AH76" s="41">
        <v>5</v>
      </c>
      <c r="AI76" s="42"/>
      <c r="AJ76" s="42"/>
      <c r="AK76" s="42"/>
      <c r="AL76" s="43"/>
      <c r="AM76" s="41">
        <v>6</v>
      </c>
      <c r="AN76" s="42"/>
      <c r="AO76" s="42"/>
      <c r="AP76" s="42"/>
      <c r="AQ76" s="43"/>
      <c r="AR76" s="41">
        <v>7</v>
      </c>
      <c r="AS76" s="42"/>
      <c r="AT76" s="42"/>
      <c r="AU76" s="42"/>
      <c r="AV76" s="43"/>
      <c r="AW76" s="41">
        <v>8</v>
      </c>
      <c r="AX76" s="42"/>
      <c r="AY76" s="42"/>
      <c r="AZ76" s="42"/>
      <c r="BA76" s="43"/>
      <c r="BB76" s="41">
        <v>9</v>
      </c>
      <c r="BC76" s="42"/>
      <c r="BD76" s="42"/>
      <c r="BE76" s="42"/>
      <c r="BF76" s="43"/>
      <c r="BG76" s="41">
        <v>10</v>
      </c>
      <c r="BH76" s="42"/>
      <c r="BI76" s="42"/>
      <c r="BJ76" s="42"/>
      <c r="BK76" s="43"/>
    </row>
    <row r="77" spans="1:79" s="1" customFormat="1" ht="15" hidden="1" customHeight="1" x14ac:dyDescent="0.2">
      <c r="A77" s="69" t="s">
        <v>64</v>
      </c>
      <c r="B77" s="70"/>
      <c r="C77" s="70"/>
      <c r="D77" s="70"/>
      <c r="E77" s="71"/>
      <c r="F77" s="69" t="s">
        <v>57</v>
      </c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1"/>
      <c r="X77" s="69" t="s">
        <v>60</v>
      </c>
      <c r="Y77" s="70"/>
      <c r="Z77" s="70"/>
      <c r="AA77" s="70"/>
      <c r="AB77" s="71"/>
      <c r="AC77" s="69" t="s">
        <v>61</v>
      </c>
      <c r="AD77" s="70"/>
      <c r="AE77" s="70"/>
      <c r="AF77" s="70"/>
      <c r="AG77" s="71"/>
      <c r="AH77" s="69" t="s">
        <v>94</v>
      </c>
      <c r="AI77" s="70"/>
      <c r="AJ77" s="70"/>
      <c r="AK77" s="70"/>
      <c r="AL77" s="71"/>
      <c r="AM77" s="56" t="s">
        <v>171</v>
      </c>
      <c r="AN77" s="57"/>
      <c r="AO77" s="57"/>
      <c r="AP77" s="57"/>
      <c r="AQ77" s="58"/>
      <c r="AR77" s="69" t="s">
        <v>62</v>
      </c>
      <c r="AS77" s="70"/>
      <c r="AT77" s="70"/>
      <c r="AU77" s="70"/>
      <c r="AV77" s="71"/>
      <c r="AW77" s="69" t="s">
        <v>63</v>
      </c>
      <c r="AX77" s="70"/>
      <c r="AY77" s="70"/>
      <c r="AZ77" s="70"/>
      <c r="BA77" s="71"/>
      <c r="BB77" s="69" t="s">
        <v>95</v>
      </c>
      <c r="BC77" s="70"/>
      <c r="BD77" s="70"/>
      <c r="BE77" s="70"/>
      <c r="BF77" s="71"/>
      <c r="BG77" s="56" t="s">
        <v>171</v>
      </c>
      <c r="BH77" s="57"/>
      <c r="BI77" s="57"/>
      <c r="BJ77" s="57"/>
      <c r="BK77" s="58"/>
      <c r="CA77" t="s">
        <v>31</v>
      </c>
    </row>
    <row r="78" spans="1:79" s="6" customFormat="1" ht="12.75" customHeight="1" x14ac:dyDescent="0.2">
      <c r="A78" s="87"/>
      <c r="B78" s="88"/>
      <c r="C78" s="88"/>
      <c r="D78" s="88"/>
      <c r="E78" s="89"/>
      <c r="F78" s="87" t="s">
        <v>147</v>
      </c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9"/>
      <c r="X78" s="94"/>
      <c r="Y78" s="95"/>
      <c r="Z78" s="95"/>
      <c r="AA78" s="95"/>
      <c r="AB78" s="96"/>
      <c r="AC78" s="94"/>
      <c r="AD78" s="95"/>
      <c r="AE78" s="95"/>
      <c r="AF78" s="95"/>
      <c r="AG78" s="96"/>
      <c r="AH78" s="97"/>
      <c r="AI78" s="97"/>
      <c r="AJ78" s="97"/>
      <c r="AK78" s="97"/>
      <c r="AL78" s="97"/>
      <c r="AM78" s="97">
        <f>IF(ISNUMBER(X78),X78,0)+IF(ISNUMBER(AC78),AC78,0)</f>
        <v>0</v>
      </c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>
        <f>IF(ISNUMBER(AR78),AR78,0)+IF(ISNUMBER(AW78),AW78,0)</f>
        <v>0</v>
      </c>
      <c r="BH78" s="97"/>
      <c r="BI78" s="97"/>
      <c r="BJ78" s="97"/>
      <c r="BK78" s="97"/>
      <c r="CA78" s="6" t="s">
        <v>32</v>
      </c>
    </row>
    <row r="81" spans="1:79" ht="14.25" customHeight="1" x14ac:dyDescent="0.2">
      <c r="A81" s="34" t="s">
        <v>120</v>
      </c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</row>
    <row r="82" spans="1:79" ht="14.25" customHeight="1" x14ac:dyDescent="0.2">
      <c r="A82" s="34" t="s">
        <v>239</v>
      </c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</row>
    <row r="83" spans="1:79" ht="15" customHeight="1" x14ac:dyDescent="0.2">
      <c r="A83" s="75" t="s">
        <v>225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5"/>
      <c r="BA83" s="75"/>
      <c r="BB83" s="75"/>
      <c r="BC83" s="75"/>
      <c r="BD83" s="75"/>
      <c r="BE83" s="75"/>
      <c r="BF83" s="75"/>
      <c r="BG83" s="75"/>
      <c r="BH83" s="75"/>
      <c r="BI83" s="75"/>
      <c r="BJ83" s="75"/>
      <c r="BK83" s="75"/>
      <c r="BL83" s="75"/>
      <c r="BM83" s="75"/>
      <c r="BN83" s="75"/>
      <c r="BO83" s="75"/>
      <c r="BP83" s="75"/>
      <c r="BQ83" s="75"/>
      <c r="BR83" s="75"/>
      <c r="BS83" s="75"/>
      <c r="BT83" s="75"/>
      <c r="BU83" s="75"/>
      <c r="BV83" s="75"/>
      <c r="BW83" s="75"/>
      <c r="BX83" s="75"/>
      <c r="BY83" s="75"/>
    </row>
    <row r="84" spans="1:79" ht="23.1" customHeight="1" x14ac:dyDescent="0.2">
      <c r="A84" s="49" t="s">
        <v>6</v>
      </c>
      <c r="B84" s="50"/>
      <c r="C84" s="50"/>
      <c r="D84" s="49" t="s">
        <v>121</v>
      </c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1"/>
      <c r="U84" s="41" t="s">
        <v>226</v>
      </c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3"/>
      <c r="AN84" s="41" t="s">
        <v>229</v>
      </c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3"/>
      <c r="BG84" s="55" t="s">
        <v>236</v>
      </c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</row>
    <row r="85" spans="1:79" ht="52.5" customHeight="1" x14ac:dyDescent="0.2">
      <c r="A85" s="52"/>
      <c r="B85" s="53"/>
      <c r="C85" s="53"/>
      <c r="D85" s="52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4"/>
      <c r="U85" s="41" t="s">
        <v>4</v>
      </c>
      <c r="V85" s="42"/>
      <c r="W85" s="42"/>
      <c r="X85" s="42"/>
      <c r="Y85" s="43"/>
      <c r="Z85" s="41" t="s">
        <v>3</v>
      </c>
      <c r="AA85" s="42"/>
      <c r="AB85" s="42"/>
      <c r="AC85" s="42"/>
      <c r="AD85" s="43"/>
      <c r="AE85" s="44" t="s">
        <v>116</v>
      </c>
      <c r="AF85" s="45"/>
      <c r="AG85" s="45"/>
      <c r="AH85" s="46"/>
      <c r="AI85" s="41" t="s">
        <v>5</v>
      </c>
      <c r="AJ85" s="42"/>
      <c r="AK85" s="42"/>
      <c r="AL85" s="42"/>
      <c r="AM85" s="43"/>
      <c r="AN85" s="41" t="s">
        <v>4</v>
      </c>
      <c r="AO85" s="42"/>
      <c r="AP85" s="42"/>
      <c r="AQ85" s="42"/>
      <c r="AR85" s="43"/>
      <c r="AS85" s="41" t="s">
        <v>3</v>
      </c>
      <c r="AT85" s="42"/>
      <c r="AU85" s="42"/>
      <c r="AV85" s="42"/>
      <c r="AW85" s="43"/>
      <c r="AX85" s="44" t="s">
        <v>116</v>
      </c>
      <c r="AY85" s="45"/>
      <c r="AZ85" s="45"/>
      <c r="BA85" s="46"/>
      <c r="BB85" s="41" t="s">
        <v>96</v>
      </c>
      <c r="BC85" s="42"/>
      <c r="BD85" s="42"/>
      <c r="BE85" s="42"/>
      <c r="BF85" s="43"/>
      <c r="BG85" s="41" t="s">
        <v>4</v>
      </c>
      <c r="BH85" s="42"/>
      <c r="BI85" s="42"/>
      <c r="BJ85" s="42"/>
      <c r="BK85" s="43"/>
      <c r="BL85" s="55" t="s">
        <v>3</v>
      </c>
      <c r="BM85" s="55"/>
      <c r="BN85" s="55"/>
      <c r="BO85" s="55"/>
      <c r="BP85" s="55"/>
      <c r="BQ85" s="93" t="s">
        <v>116</v>
      </c>
      <c r="BR85" s="93"/>
      <c r="BS85" s="93"/>
      <c r="BT85" s="93"/>
      <c r="BU85" s="41" t="s">
        <v>97</v>
      </c>
      <c r="BV85" s="42"/>
      <c r="BW85" s="42"/>
      <c r="BX85" s="42"/>
      <c r="BY85" s="43"/>
    </row>
    <row r="86" spans="1:79" ht="15" customHeight="1" x14ac:dyDescent="0.2">
      <c r="A86" s="41">
        <v>1</v>
      </c>
      <c r="B86" s="42"/>
      <c r="C86" s="42"/>
      <c r="D86" s="41">
        <v>2</v>
      </c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3"/>
      <c r="U86" s="41">
        <v>3</v>
      </c>
      <c r="V86" s="42"/>
      <c r="W86" s="42"/>
      <c r="X86" s="42"/>
      <c r="Y86" s="43"/>
      <c r="Z86" s="41">
        <v>4</v>
      </c>
      <c r="AA86" s="42"/>
      <c r="AB86" s="42"/>
      <c r="AC86" s="42"/>
      <c r="AD86" s="43"/>
      <c r="AE86" s="41">
        <v>5</v>
      </c>
      <c r="AF86" s="42"/>
      <c r="AG86" s="42"/>
      <c r="AH86" s="43"/>
      <c r="AI86" s="41">
        <v>6</v>
      </c>
      <c r="AJ86" s="42"/>
      <c r="AK86" s="42"/>
      <c r="AL86" s="42"/>
      <c r="AM86" s="43"/>
      <c r="AN86" s="41">
        <v>7</v>
      </c>
      <c r="AO86" s="42"/>
      <c r="AP86" s="42"/>
      <c r="AQ86" s="42"/>
      <c r="AR86" s="43"/>
      <c r="AS86" s="41">
        <v>8</v>
      </c>
      <c r="AT86" s="42"/>
      <c r="AU86" s="42"/>
      <c r="AV86" s="42"/>
      <c r="AW86" s="43"/>
      <c r="AX86" s="55">
        <v>9</v>
      </c>
      <c r="AY86" s="55"/>
      <c r="AZ86" s="55"/>
      <c r="BA86" s="55"/>
      <c r="BB86" s="41">
        <v>10</v>
      </c>
      <c r="BC86" s="42"/>
      <c r="BD86" s="42"/>
      <c r="BE86" s="42"/>
      <c r="BF86" s="43"/>
      <c r="BG86" s="41">
        <v>11</v>
      </c>
      <c r="BH86" s="42"/>
      <c r="BI86" s="42"/>
      <c r="BJ86" s="42"/>
      <c r="BK86" s="43"/>
      <c r="BL86" s="55">
        <v>12</v>
      </c>
      <c r="BM86" s="55"/>
      <c r="BN86" s="55"/>
      <c r="BO86" s="55"/>
      <c r="BP86" s="55"/>
      <c r="BQ86" s="41">
        <v>13</v>
      </c>
      <c r="BR86" s="42"/>
      <c r="BS86" s="42"/>
      <c r="BT86" s="43"/>
      <c r="BU86" s="41">
        <v>14</v>
      </c>
      <c r="BV86" s="42"/>
      <c r="BW86" s="42"/>
      <c r="BX86" s="42"/>
      <c r="BY86" s="43"/>
    </row>
    <row r="87" spans="1:79" s="1" customFormat="1" ht="14.25" hidden="1" customHeight="1" x14ac:dyDescent="0.2">
      <c r="A87" s="69" t="s">
        <v>69</v>
      </c>
      <c r="B87" s="70"/>
      <c r="C87" s="70"/>
      <c r="D87" s="69" t="s">
        <v>57</v>
      </c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1"/>
      <c r="U87" s="76" t="s">
        <v>65</v>
      </c>
      <c r="V87" s="76"/>
      <c r="W87" s="76"/>
      <c r="X87" s="76"/>
      <c r="Y87" s="76"/>
      <c r="Z87" s="76" t="s">
        <v>66</v>
      </c>
      <c r="AA87" s="76"/>
      <c r="AB87" s="76"/>
      <c r="AC87" s="76"/>
      <c r="AD87" s="76"/>
      <c r="AE87" s="76" t="s">
        <v>91</v>
      </c>
      <c r="AF87" s="76"/>
      <c r="AG87" s="76"/>
      <c r="AH87" s="76"/>
      <c r="AI87" s="83" t="s">
        <v>170</v>
      </c>
      <c r="AJ87" s="83"/>
      <c r="AK87" s="83"/>
      <c r="AL87" s="83"/>
      <c r="AM87" s="83"/>
      <c r="AN87" s="76" t="s">
        <v>67</v>
      </c>
      <c r="AO87" s="76"/>
      <c r="AP87" s="76"/>
      <c r="AQ87" s="76"/>
      <c r="AR87" s="76"/>
      <c r="AS87" s="76" t="s">
        <v>68</v>
      </c>
      <c r="AT87" s="76"/>
      <c r="AU87" s="76"/>
      <c r="AV87" s="76"/>
      <c r="AW87" s="76"/>
      <c r="AX87" s="76" t="s">
        <v>92</v>
      </c>
      <c r="AY87" s="76"/>
      <c r="AZ87" s="76"/>
      <c r="BA87" s="76"/>
      <c r="BB87" s="83" t="s">
        <v>170</v>
      </c>
      <c r="BC87" s="83"/>
      <c r="BD87" s="83"/>
      <c r="BE87" s="83"/>
      <c r="BF87" s="83"/>
      <c r="BG87" s="76" t="s">
        <v>58</v>
      </c>
      <c r="BH87" s="76"/>
      <c r="BI87" s="76"/>
      <c r="BJ87" s="76"/>
      <c r="BK87" s="76"/>
      <c r="BL87" s="76" t="s">
        <v>59</v>
      </c>
      <c r="BM87" s="76"/>
      <c r="BN87" s="76"/>
      <c r="BO87" s="76"/>
      <c r="BP87" s="76"/>
      <c r="BQ87" s="76" t="s">
        <v>93</v>
      </c>
      <c r="BR87" s="76"/>
      <c r="BS87" s="76"/>
      <c r="BT87" s="76"/>
      <c r="BU87" s="83" t="s">
        <v>170</v>
      </c>
      <c r="BV87" s="83"/>
      <c r="BW87" s="83"/>
      <c r="BX87" s="83"/>
      <c r="BY87" s="83"/>
      <c r="CA87" t="s">
        <v>33</v>
      </c>
    </row>
    <row r="88" spans="1:79" s="25" customFormat="1" ht="38.25" customHeight="1" x14ac:dyDescent="0.2">
      <c r="A88" s="59">
        <v>1</v>
      </c>
      <c r="B88" s="60"/>
      <c r="C88" s="60"/>
      <c r="D88" s="62" t="s">
        <v>516</v>
      </c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4"/>
      <c r="U88" s="66">
        <v>0</v>
      </c>
      <c r="V88" s="67"/>
      <c r="W88" s="67"/>
      <c r="X88" s="67"/>
      <c r="Y88" s="68"/>
      <c r="Z88" s="66">
        <v>0</v>
      </c>
      <c r="AA88" s="67"/>
      <c r="AB88" s="67"/>
      <c r="AC88" s="67"/>
      <c r="AD88" s="68"/>
      <c r="AE88" s="66">
        <v>0</v>
      </c>
      <c r="AF88" s="67"/>
      <c r="AG88" s="67"/>
      <c r="AH88" s="68"/>
      <c r="AI88" s="66">
        <f>IF(ISNUMBER(U88),U88,0)+IF(ISNUMBER(Z88),Z88,0)</f>
        <v>0</v>
      </c>
      <c r="AJ88" s="67"/>
      <c r="AK88" s="67"/>
      <c r="AL88" s="67"/>
      <c r="AM88" s="68"/>
      <c r="AN88" s="66">
        <v>68952</v>
      </c>
      <c r="AO88" s="67"/>
      <c r="AP88" s="67"/>
      <c r="AQ88" s="67"/>
      <c r="AR88" s="68"/>
      <c r="AS88" s="66">
        <v>0</v>
      </c>
      <c r="AT88" s="67"/>
      <c r="AU88" s="67"/>
      <c r="AV88" s="67"/>
      <c r="AW88" s="68"/>
      <c r="AX88" s="66">
        <v>0</v>
      </c>
      <c r="AY88" s="67"/>
      <c r="AZ88" s="67"/>
      <c r="BA88" s="68"/>
      <c r="BB88" s="66">
        <f>IF(ISNUMBER(AN88),AN88,0)+IF(ISNUMBER(AS88),AS88,0)</f>
        <v>68952</v>
      </c>
      <c r="BC88" s="67"/>
      <c r="BD88" s="67"/>
      <c r="BE88" s="67"/>
      <c r="BF88" s="68"/>
      <c r="BG88" s="66">
        <v>61712</v>
      </c>
      <c r="BH88" s="67"/>
      <c r="BI88" s="67"/>
      <c r="BJ88" s="67"/>
      <c r="BK88" s="68"/>
      <c r="BL88" s="66">
        <v>0</v>
      </c>
      <c r="BM88" s="67"/>
      <c r="BN88" s="67"/>
      <c r="BO88" s="67"/>
      <c r="BP88" s="68"/>
      <c r="BQ88" s="66">
        <v>0</v>
      </c>
      <c r="BR88" s="67"/>
      <c r="BS88" s="67"/>
      <c r="BT88" s="68"/>
      <c r="BU88" s="66">
        <f>IF(ISNUMBER(BG88),BG88,0)+IF(ISNUMBER(BL88),BL88,0)</f>
        <v>61712</v>
      </c>
      <c r="BV88" s="67"/>
      <c r="BW88" s="67"/>
      <c r="BX88" s="67"/>
      <c r="BY88" s="68"/>
      <c r="CA88" s="25" t="s">
        <v>34</v>
      </c>
    </row>
    <row r="89" spans="1:79" s="6" customFormat="1" ht="12.75" customHeight="1" x14ac:dyDescent="0.2">
      <c r="A89" s="87"/>
      <c r="B89" s="88"/>
      <c r="C89" s="88"/>
      <c r="D89" s="100" t="s">
        <v>147</v>
      </c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2"/>
      <c r="U89" s="84">
        <v>0</v>
      </c>
      <c r="V89" s="85"/>
      <c r="W89" s="85"/>
      <c r="X89" s="85"/>
      <c r="Y89" s="86"/>
      <c r="Z89" s="84">
        <v>0</v>
      </c>
      <c r="AA89" s="85"/>
      <c r="AB89" s="85"/>
      <c r="AC89" s="85"/>
      <c r="AD89" s="86"/>
      <c r="AE89" s="84">
        <v>0</v>
      </c>
      <c r="AF89" s="85"/>
      <c r="AG89" s="85"/>
      <c r="AH89" s="86"/>
      <c r="AI89" s="84">
        <f>IF(ISNUMBER(U89),U89,0)+IF(ISNUMBER(Z89),Z89,0)</f>
        <v>0</v>
      </c>
      <c r="AJ89" s="85"/>
      <c r="AK89" s="85"/>
      <c r="AL89" s="85"/>
      <c r="AM89" s="86"/>
      <c r="AN89" s="84">
        <v>68952</v>
      </c>
      <c r="AO89" s="85"/>
      <c r="AP89" s="85"/>
      <c r="AQ89" s="85"/>
      <c r="AR89" s="86"/>
      <c r="AS89" s="84">
        <v>0</v>
      </c>
      <c r="AT89" s="85"/>
      <c r="AU89" s="85"/>
      <c r="AV89" s="85"/>
      <c r="AW89" s="86"/>
      <c r="AX89" s="84">
        <v>0</v>
      </c>
      <c r="AY89" s="85"/>
      <c r="AZ89" s="85"/>
      <c r="BA89" s="86"/>
      <c r="BB89" s="84">
        <f>IF(ISNUMBER(AN89),AN89,0)+IF(ISNUMBER(AS89),AS89,0)</f>
        <v>68952</v>
      </c>
      <c r="BC89" s="85"/>
      <c r="BD89" s="85"/>
      <c r="BE89" s="85"/>
      <c r="BF89" s="86"/>
      <c r="BG89" s="84">
        <v>61712</v>
      </c>
      <c r="BH89" s="85"/>
      <c r="BI89" s="85"/>
      <c r="BJ89" s="85"/>
      <c r="BK89" s="86"/>
      <c r="BL89" s="84">
        <v>0</v>
      </c>
      <c r="BM89" s="85"/>
      <c r="BN89" s="85"/>
      <c r="BO89" s="85"/>
      <c r="BP89" s="86"/>
      <c r="BQ89" s="84">
        <v>0</v>
      </c>
      <c r="BR89" s="85"/>
      <c r="BS89" s="85"/>
      <c r="BT89" s="86"/>
      <c r="BU89" s="84">
        <f>IF(ISNUMBER(BG89),BG89,0)+IF(ISNUMBER(BL89),BL89,0)</f>
        <v>61712</v>
      </c>
      <c r="BV89" s="85"/>
      <c r="BW89" s="85"/>
      <c r="BX89" s="85"/>
      <c r="BY89" s="86"/>
    </row>
    <row r="91" spans="1:79" ht="14.25" customHeight="1" x14ac:dyDescent="0.2">
      <c r="A91" s="34" t="s">
        <v>255</v>
      </c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</row>
    <row r="92" spans="1:79" ht="15" customHeight="1" x14ac:dyDescent="0.2">
      <c r="A92" s="98" t="s">
        <v>225</v>
      </c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98"/>
      <c r="BE92" s="98"/>
      <c r="BF92" s="98"/>
      <c r="BG92" s="98"/>
      <c r="BH92" s="98"/>
    </row>
    <row r="93" spans="1:79" ht="23.1" customHeight="1" x14ac:dyDescent="0.2">
      <c r="A93" s="49" t="s">
        <v>6</v>
      </c>
      <c r="B93" s="50"/>
      <c r="C93" s="50"/>
      <c r="D93" s="49" t="s">
        <v>121</v>
      </c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1"/>
      <c r="U93" s="55" t="s">
        <v>247</v>
      </c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 t="s">
        <v>252</v>
      </c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</row>
    <row r="94" spans="1:79" ht="54" customHeight="1" x14ac:dyDescent="0.2">
      <c r="A94" s="52"/>
      <c r="B94" s="53"/>
      <c r="C94" s="53"/>
      <c r="D94" s="52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4"/>
      <c r="U94" s="41" t="s">
        <v>4</v>
      </c>
      <c r="V94" s="42"/>
      <c r="W94" s="42"/>
      <c r="X94" s="42"/>
      <c r="Y94" s="43"/>
      <c r="Z94" s="41" t="s">
        <v>3</v>
      </c>
      <c r="AA94" s="42"/>
      <c r="AB94" s="42"/>
      <c r="AC94" s="42"/>
      <c r="AD94" s="43"/>
      <c r="AE94" s="44" t="s">
        <v>116</v>
      </c>
      <c r="AF94" s="45"/>
      <c r="AG94" s="45"/>
      <c r="AH94" s="45"/>
      <c r="AI94" s="46"/>
      <c r="AJ94" s="41" t="s">
        <v>5</v>
      </c>
      <c r="AK94" s="42"/>
      <c r="AL94" s="42"/>
      <c r="AM94" s="42"/>
      <c r="AN94" s="43"/>
      <c r="AO94" s="41" t="s">
        <v>4</v>
      </c>
      <c r="AP94" s="42"/>
      <c r="AQ94" s="42"/>
      <c r="AR94" s="42"/>
      <c r="AS94" s="43"/>
      <c r="AT94" s="41" t="s">
        <v>3</v>
      </c>
      <c r="AU94" s="42"/>
      <c r="AV94" s="42"/>
      <c r="AW94" s="42"/>
      <c r="AX94" s="43"/>
      <c r="AY94" s="44" t="s">
        <v>116</v>
      </c>
      <c r="AZ94" s="45"/>
      <c r="BA94" s="45"/>
      <c r="BB94" s="45"/>
      <c r="BC94" s="46"/>
      <c r="BD94" s="55" t="s">
        <v>96</v>
      </c>
      <c r="BE94" s="55"/>
      <c r="BF94" s="55"/>
      <c r="BG94" s="55"/>
      <c r="BH94" s="55"/>
    </row>
    <row r="95" spans="1:79" ht="15" customHeight="1" x14ac:dyDescent="0.2">
      <c r="A95" s="41" t="s">
        <v>169</v>
      </c>
      <c r="B95" s="42"/>
      <c r="C95" s="42"/>
      <c r="D95" s="41">
        <v>2</v>
      </c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3"/>
      <c r="U95" s="41">
        <v>3</v>
      </c>
      <c r="V95" s="42"/>
      <c r="W95" s="42"/>
      <c r="X95" s="42"/>
      <c r="Y95" s="43"/>
      <c r="Z95" s="41">
        <v>4</v>
      </c>
      <c r="AA95" s="42"/>
      <c r="AB95" s="42"/>
      <c r="AC95" s="42"/>
      <c r="AD95" s="43"/>
      <c r="AE95" s="41">
        <v>5</v>
      </c>
      <c r="AF95" s="42"/>
      <c r="AG95" s="42"/>
      <c r="AH95" s="42"/>
      <c r="AI95" s="43"/>
      <c r="AJ95" s="41">
        <v>6</v>
      </c>
      <c r="AK95" s="42"/>
      <c r="AL95" s="42"/>
      <c r="AM95" s="42"/>
      <c r="AN95" s="43"/>
      <c r="AO95" s="41">
        <v>7</v>
      </c>
      <c r="AP95" s="42"/>
      <c r="AQ95" s="42"/>
      <c r="AR95" s="42"/>
      <c r="AS95" s="43"/>
      <c r="AT95" s="41">
        <v>8</v>
      </c>
      <c r="AU95" s="42"/>
      <c r="AV95" s="42"/>
      <c r="AW95" s="42"/>
      <c r="AX95" s="43"/>
      <c r="AY95" s="41">
        <v>9</v>
      </c>
      <c r="AZ95" s="42"/>
      <c r="BA95" s="42"/>
      <c r="BB95" s="42"/>
      <c r="BC95" s="43"/>
      <c r="BD95" s="41">
        <v>10</v>
      </c>
      <c r="BE95" s="42"/>
      <c r="BF95" s="42"/>
      <c r="BG95" s="42"/>
      <c r="BH95" s="43"/>
    </row>
    <row r="96" spans="1:79" s="1" customFormat="1" ht="12.75" hidden="1" customHeight="1" x14ac:dyDescent="0.2">
      <c r="A96" s="69" t="s">
        <v>69</v>
      </c>
      <c r="B96" s="70"/>
      <c r="C96" s="70"/>
      <c r="D96" s="69" t="s">
        <v>57</v>
      </c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1"/>
      <c r="U96" s="69" t="s">
        <v>60</v>
      </c>
      <c r="V96" s="70"/>
      <c r="W96" s="70"/>
      <c r="X96" s="70"/>
      <c r="Y96" s="71"/>
      <c r="Z96" s="69" t="s">
        <v>61</v>
      </c>
      <c r="AA96" s="70"/>
      <c r="AB96" s="70"/>
      <c r="AC96" s="70"/>
      <c r="AD96" s="71"/>
      <c r="AE96" s="69" t="s">
        <v>94</v>
      </c>
      <c r="AF96" s="70"/>
      <c r="AG96" s="70"/>
      <c r="AH96" s="70"/>
      <c r="AI96" s="71"/>
      <c r="AJ96" s="56" t="s">
        <v>171</v>
      </c>
      <c r="AK96" s="57"/>
      <c r="AL96" s="57"/>
      <c r="AM96" s="57"/>
      <c r="AN96" s="58"/>
      <c r="AO96" s="69" t="s">
        <v>62</v>
      </c>
      <c r="AP96" s="70"/>
      <c r="AQ96" s="70"/>
      <c r="AR96" s="70"/>
      <c r="AS96" s="71"/>
      <c r="AT96" s="69" t="s">
        <v>63</v>
      </c>
      <c r="AU96" s="70"/>
      <c r="AV96" s="70"/>
      <c r="AW96" s="70"/>
      <c r="AX96" s="71"/>
      <c r="AY96" s="69" t="s">
        <v>95</v>
      </c>
      <c r="AZ96" s="70"/>
      <c r="BA96" s="70"/>
      <c r="BB96" s="70"/>
      <c r="BC96" s="71"/>
      <c r="BD96" s="83" t="s">
        <v>171</v>
      </c>
      <c r="BE96" s="83"/>
      <c r="BF96" s="83"/>
      <c r="BG96" s="83"/>
      <c r="BH96" s="83"/>
      <c r="CA96" s="1" t="s">
        <v>35</v>
      </c>
    </row>
    <row r="97" spans="1:79" s="25" customFormat="1" ht="38.25" customHeight="1" x14ac:dyDescent="0.2">
      <c r="A97" s="59">
        <v>1</v>
      </c>
      <c r="B97" s="60"/>
      <c r="C97" s="60"/>
      <c r="D97" s="62" t="s">
        <v>516</v>
      </c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4"/>
      <c r="U97" s="66">
        <v>65538</v>
      </c>
      <c r="V97" s="67"/>
      <c r="W97" s="67"/>
      <c r="X97" s="67"/>
      <c r="Y97" s="68"/>
      <c r="Z97" s="66">
        <v>0</v>
      </c>
      <c r="AA97" s="67"/>
      <c r="AB97" s="67"/>
      <c r="AC97" s="67"/>
      <c r="AD97" s="68"/>
      <c r="AE97" s="65">
        <v>0</v>
      </c>
      <c r="AF97" s="65"/>
      <c r="AG97" s="65"/>
      <c r="AH97" s="65"/>
      <c r="AI97" s="65"/>
      <c r="AJ97" s="99">
        <f>IF(ISNUMBER(U97),U97,0)+IF(ISNUMBER(Z97),Z97,0)</f>
        <v>65538</v>
      </c>
      <c r="AK97" s="99"/>
      <c r="AL97" s="99"/>
      <c r="AM97" s="99"/>
      <c r="AN97" s="99"/>
      <c r="AO97" s="65">
        <v>69012</v>
      </c>
      <c r="AP97" s="65"/>
      <c r="AQ97" s="65"/>
      <c r="AR97" s="65"/>
      <c r="AS97" s="65"/>
      <c r="AT97" s="99">
        <v>0</v>
      </c>
      <c r="AU97" s="99"/>
      <c r="AV97" s="99"/>
      <c r="AW97" s="99"/>
      <c r="AX97" s="99"/>
      <c r="AY97" s="65">
        <v>0</v>
      </c>
      <c r="AZ97" s="65"/>
      <c r="BA97" s="65"/>
      <c r="BB97" s="65"/>
      <c r="BC97" s="65"/>
      <c r="BD97" s="99">
        <f>IF(ISNUMBER(AO97),AO97,0)+IF(ISNUMBER(AT97),AT97,0)</f>
        <v>69012</v>
      </c>
      <c r="BE97" s="99"/>
      <c r="BF97" s="99"/>
      <c r="BG97" s="99"/>
      <c r="BH97" s="99"/>
      <c r="CA97" s="25" t="s">
        <v>36</v>
      </c>
    </row>
    <row r="98" spans="1:79" s="6" customFormat="1" ht="12.75" customHeight="1" x14ac:dyDescent="0.2">
      <c r="A98" s="87"/>
      <c r="B98" s="88"/>
      <c r="C98" s="88"/>
      <c r="D98" s="100" t="s">
        <v>147</v>
      </c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2"/>
      <c r="U98" s="84">
        <v>65538</v>
      </c>
      <c r="V98" s="85"/>
      <c r="W98" s="85"/>
      <c r="X98" s="85"/>
      <c r="Y98" s="86"/>
      <c r="Z98" s="84">
        <v>0</v>
      </c>
      <c r="AA98" s="85"/>
      <c r="AB98" s="85"/>
      <c r="AC98" s="85"/>
      <c r="AD98" s="86"/>
      <c r="AE98" s="97">
        <v>0</v>
      </c>
      <c r="AF98" s="97"/>
      <c r="AG98" s="97"/>
      <c r="AH98" s="97"/>
      <c r="AI98" s="97"/>
      <c r="AJ98" s="114">
        <f>IF(ISNUMBER(U98),U98,0)+IF(ISNUMBER(Z98),Z98,0)</f>
        <v>65538</v>
      </c>
      <c r="AK98" s="114"/>
      <c r="AL98" s="114"/>
      <c r="AM98" s="114"/>
      <c r="AN98" s="114"/>
      <c r="AO98" s="97">
        <v>69012</v>
      </c>
      <c r="AP98" s="97"/>
      <c r="AQ98" s="97"/>
      <c r="AR98" s="97"/>
      <c r="AS98" s="97"/>
      <c r="AT98" s="114">
        <v>0</v>
      </c>
      <c r="AU98" s="114"/>
      <c r="AV98" s="114"/>
      <c r="AW98" s="114"/>
      <c r="AX98" s="114"/>
      <c r="AY98" s="97">
        <v>0</v>
      </c>
      <c r="AZ98" s="97"/>
      <c r="BA98" s="97"/>
      <c r="BB98" s="97"/>
      <c r="BC98" s="97"/>
      <c r="BD98" s="114">
        <f>IF(ISNUMBER(AO98),AO98,0)+IF(ISNUMBER(AT98),AT98,0)</f>
        <v>69012</v>
      </c>
      <c r="BE98" s="114"/>
      <c r="BF98" s="114"/>
      <c r="BG98" s="114"/>
      <c r="BH98" s="114"/>
    </row>
    <row r="99" spans="1:79" s="5" customFormat="1" ht="12.75" customHeight="1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</row>
    <row r="101" spans="1:79" ht="14.25" customHeight="1" x14ac:dyDescent="0.2">
      <c r="A101" s="34" t="s">
        <v>152</v>
      </c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</row>
    <row r="102" spans="1:79" ht="14.25" customHeight="1" x14ac:dyDescent="0.2">
      <c r="A102" s="34" t="s">
        <v>240</v>
      </c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</row>
    <row r="103" spans="1:79" ht="23.1" customHeight="1" x14ac:dyDescent="0.2">
      <c r="A103" s="49" t="s">
        <v>6</v>
      </c>
      <c r="B103" s="50"/>
      <c r="C103" s="50"/>
      <c r="D103" s="55" t="s">
        <v>9</v>
      </c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 t="s">
        <v>8</v>
      </c>
      <c r="R103" s="55"/>
      <c r="S103" s="55"/>
      <c r="T103" s="55"/>
      <c r="U103" s="55"/>
      <c r="V103" s="55" t="s">
        <v>7</v>
      </c>
      <c r="W103" s="55"/>
      <c r="X103" s="55"/>
      <c r="Y103" s="55"/>
      <c r="Z103" s="55"/>
      <c r="AA103" s="55"/>
      <c r="AB103" s="55"/>
      <c r="AC103" s="55"/>
      <c r="AD103" s="55"/>
      <c r="AE103" s="55"/>
      <c r="AF103" s="41" t="s">
        <v>226</v>
      </c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3"/>
      <c r="AU103" s="41" t="s">
        <v>229</v>
      </c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3"/>
      <c r="BJ103" s="41" t="s">
        <v>236</v>
      </c>
      <c r="BK103" s="42"/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3"/>
    </row>
    <row r="104" spans="1:79" ht="32.25" customHeight="1" x14ac:dyDescent="0.2">
      <c r="A104" s="52"/>
      <c r="B104" s="53"/>
      <c r="C104" s="53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 t="s">
        <v>4</v>
      </c>
      <c r="AG104" s="55"/>
      <c r="AH104" s="55"/>
      <c r="AI104" s="55"/>
      <c r="AJ104" s="55"/>
      <c r="AK104" s="55" t="s">
        <v>3</v>
      </c>
      <c r="AL104" s="55"/>
      <c r="AM104" s="55"/>
      <c r="AN104" s="55"/>
      <c r="AO104" s="55"/>
      <c r="AP104" s="55" t="s">
        <v>123</v>
      </c>
      <c r="AQ104" s="55"/>
      <c r="AR104" s="55"/>
      <c r="AS104" s="55"/>
      <c r="AT104" s="55"/>
      <c r="AU104" s="55" t="s">
        <v>4</v>
      </c>
      <c r="AV104" s="55"/>
      <c r="AW104" s="55"/>
      <c r="AX104" s="55"/>
      <c r="AY104" s="55"/>
      <c r="AZ104" s="55" t="s">
        <v>3</v>
      </c>
      <c r="BA104" s="55"/>
      <c r="BB104" s="55"/>
      <c r="BC104" s="55"/>
      <c r="BD104" s="55"/>
      <c r="BE104" s="55" t="s">
        <v>90</v>
      </c>
      <c r="BF104" s="55"/>
      <c r="BG104" s="55"/>
      <c r="BH104" s="55"/>
      <c r="BI104" s="55"/>
      <c r="BJ104" s="55" t="s">
        <v>4</v>
      </c>
      <c r="BK104" s="55"/>
      <c r="BL104" s="55"/>
      <c r="BM104" s="55"/>
      <c r="BN104" s="55"/>
      <c r="BO104" s="55" t="s">
        <v>3</v>
      </c>
      <c r="BP104" s="55"/>
      <c r="BQ104" s="55"/>
      <c r="BR104" s="55"/>
      <c r="BS104" s="55"/>
      <c r="BT104" s="55" t="s">
        <v>97</v>
      </c>
      <c r="BU104" s="55"/>
      <c r="BV104" s="55"/>
      <c r="BW104" s="55"/>
      <c r="BX104" s="55"/>
    </row>
    <row r="105" spans="1:79" ht="15" customHeight="1" x14ac:dyDescent="0.2">
      <c r="A105" s="41">
        <v>1</v>
      </c>
      <c r="B105" s="42"/>
      <c r="C105" s="42"/>
      <c r="D105" s="55">
        <v>2</v>
      </c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>
        <v>3</v>
      </c>
      <c r="R105" s="55"/>
      <c r="S105" s="55"/>
      <c r="T105" s="55"/>
      <c r="U105" s="55"/>
      <c r="V105" s="55">
        <v>4</v>
      </c>
      <c r="W105" s="55"/>
      <c r="X105" s="55"/>
      <c r="Y105" s="55"/>
      <c r="Z105" s="55"/>
      <c r="AA105" s="55"/>
      <c r="AB105" s="55"/>
      <c r="AC105" s="55"/>
      <c r="AD105" s="55"/>
      <c r="AE105" s="55"/>
      <c r="AF105" s="55">
        <v>5</v>
      </c>
      <c r="AG105" s="55"/>
      <c r="AH105" s="55"/>
      <c r="AI105" s="55"/>
      <c r="AJ105" s="55"/>
      <c r="AK105" s="55">
        <v>6</v>
      </c>
      <c r="AL105" s="55"/>
      <c r="AM105" s="55"/>
      <c r="AN105" s="55"/>
      <c r="AO105" s="55"/>
      <c r="AP105" s="55">
        <v>7</v>
      </c>
      <c r="AQ105" s="55"/>
      <c r="AR105" s="55"/>
      <c r="AS105" s="55"/>
      <c r="AT105" s="55"/>
      <c r="AU105" s="55">
        <v>8</v>
      </c>
      <c r="AV105" s="55"/>
      <c r="AW105" s="55"/>
      <c r="AX105" s="55"/>
      <c r="AY105" s="55"/>
      <c r="AZ105" s="55">
        <v>9</v>
      </c>
      <c r="BA105" s="55"/>
      <c r="BB105" s="55"/>
      <c r="BC105" s="55"/>
      <c r="BD105" s="55"/>
      <c r="BE105" s="55">
        <v>10</v>
      </c>
      <c r="BF105" s="55"/>
      <c r="BG105" s="55"/>
      <c r="BH105" s="55"/>
      <c r="BI105" s="55"/>
      <c r="BJ105" s="55">
        <v>11</v>
      </c>
      <c r="BK105" s="55"/>
      <c r="BL105" s="55"/>
      <c r="BM105" s="55"/>
      <c r="BN105" s="55"/>
      <c r="BO105" s="55">
        <v>12</v>
      </c>
      <c r="BP105" s="55"/>
      <c r="BQ105" s="55"/>
      <c r="BR105" s="55"/>
      <c r="BS105" s="55"/>
      <c r="BT105" s="55">
        <v>13</v>
      </c>
      <c r="BU105" s="55"/>
      <c r="BV105" s="55"/>
      <c r="BW105" s="55"/>
      <c r="BX105" s="55"/>
    </row>
    <row r="106" spans="1:79" ht="10.5" hidden="1" customHeight="1" x14ac:dyDescent="0.2">
      <c r="A106" s="69" t="s">
        <v>154</v>
      </c>
      <c r="B106" s="70"/>
      <c r="C106" s="70"/>
      <c r="D106" s="55" t="s">
        <v>57</v>
      </c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 t="s">
        <v>70</v>
      </c>
      <c r="R106" s="55"/>
      <c r="S106" s="55"/>
      <c r="T106" s="55"/>
      <c r="U106" s="55"/>
      <c r="V106" s="55" t="s">
        <v>71</v>
      </c>
      <c r="W106" s="55"/>
      <c r="X106" s="55"/>
      <c r="Y106" s="55"/>
      <c r="Z106" s="55"/>
      <c r="AA106" s="55"/>
      <c r="AB106" s="55"/>
      <c r="AC106" s="55"/>
      <c r="AD106" s="55"/>
      <c r="AE106" s="55"/>
      <c r="AF106" s="76" t="s">
        <v>111</v>
      </c>
      <c r="AG106" s="76"/>
      <c r="AH106" s="76"/>
      <c r="AI106" s="76"/>
      <c r="AJ106" s="76"/>
      <c r="AK106" s="103" t="s">
        <v>112</v>
      </c>
      <c r="AL106" s="103"/>
      <c r="AM106" s="103"/>
      <c r="AN106" s="103"/>
      <c r="AO106" s="103"/>
      <c r="AP106" s="83" t="s">
        <v>122</v>
      </c>
      <c r="AQ106" s="83"/>
      <c r="AR106" s="83"/>
      <c r="AS106" s="83"/>
      <c r="AT106" s="83"/>
      <c r="AU106" s="76" t="s">
        <v>113</v>
      </c>
      <c r="AV106" s="76"/>
      <c r="AW106" s="76"/>
      <c r="AX106" s="76"/>
      <c r="AY106" s="76"/>
      <c r="AZ106" s="103" t="s">
        <v>114</v>
      </c>
      <c r="BA106" s="103"/>
      <c r="BB106" s="103"/>
      <c r="BC106" s="103"/>
      <c r="BD106" s="103"/>
      <c r="BE106" s="83" t="s">
        <v>122</v>
      </c>
      <c r="BF106" s="83"/>
      <c r="BG106" s="83"/>
      <c r="BH106" s="83"/>
      <c r="BI106" s="83"/>
      <c r="BJ106" s="76" t="s">
        <v>105</v>
      </c>
      <c r="BK106" s="76"/>
      <c r="BL106" s="76"/>
      <c r="BM106" s="76"/>
      <c r="BN106" s="76"/>
      <c r="BO106" s="103" t="s">
        <v>106</v>
      </c>
      <c r="BP106" s="103"/>
      <c r="BQ106" s="103"/>
      <c r="BR106" s="103"/>
      <c r="BS106" s="103"/>
      <c r="BT106" s="83" t="s">
        <v>122</v>
      </c>
      <c r="BU106" s="83"/>
      <c r="BV106" s="83"/>
      <c r="BW106" s="83"/>
      <c r="BX106" s="83"/>
      <c r="CA106" t="s">
        <v>37</v>
      </c>
    </row>
    <row r="107" spans="1:79" s="6" customFormat="1" ht="15" customHeight="1" x14ac:dyDescent="0.2">
      <c r="A107" s="87">
        <v>0</v>
      </c>
      <c r="B107" s="88"/>
      <c r="C107" s="88"/>
      <c r="D107" s="104" t="s">
        <v>194</v>
      </c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5"/>
      <c r="AP107" s="105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5"/>
      <c r="BB107" s="105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5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CA107" s="6" t="s">
        <v>38</v>
      </c>
    </row>
    <row r="108" spans="1:79" s="25" customFormat="1" ht="28.5" customHeight="1" x14ac:dyDescent="0.2">
      <c r="A108" s="59">
        <v>1</v>
      </c>
      <c r="B108" s="60"/>
      <c r="C108" s="60"/>
      <c r="D108" s="133" t="s">
        <v>517</v>
      </c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4"/>
      <c r="Q108" s="55" t="s">
        <v>187</v>
      </c>
      <c r="R108" s="55"/>
      <c r="S108" s="55"/>
      <c r="T108" s="55"/>
      <c r="U108" s="55"/>
      <c r="V108" s="133" t="s">
        <v>188</v>
      </c>
      <c r="W108" s="63"/>
      <c r="X108" s="63"/>
      <c r="Y108" s="63"/>
      <c r="Z108" s="63"/>
      <c r="AA108" s="63"/>
      <c r="AB108" s="63"/>
      <c r="AC108" s="63"/>
      <c r="AD108" s="63"/>
      <c r="AE108" s="64"/>
      <c r="AF108" s="113">
        <v>0</v>
      </c>
      <c r="AG108" s="113"/>
      <c r="AH108" s="113"/>
      <c r="AI108" s="113"/>
      <c r="AJ108" s="113"/>
      <c r="AK108" s="113">
        <v>0</v>
      </c>
      <c r="AL108" s="113"/>
      <c r="AM108" s="113"/>
      <c r="AN108" s="113"/>
      <c r="AO108" s="113"/>
      <c r="AP108" s="113">
        <v>0</v>
      </c>
      <c r="AQ108" s="113"/>
      <c r="AR108" s="113"/>
      <c r="AS108" s="113"/>
      <c r="AT108" s="113"/>
      <c r="AU108" s="113">
        <v>36</v>
      </c>
      <c r="AV108" s="113"/>
      <c r="AW108" s="113"/>
      <c r="AX108" s="113"/>
      <c r="AY108" s="113"/>
      <c r="AZ108" s="113">
        <v>0</v>
      </c>
      <c r="BA108" s="113"/>
      <c r="BB108" s="113"/>
      <c r="BC108" s="113"/>
      <c r="BD108" s="113"/>
      <c r="BE108" s="113">
        <v>36</v>
      </c>
      <c r="BF108" s="113"/>
      <c r="BG108" s="113"/>
      <c r="BH108" s="113"/>
      <c r="BI108" s="113"/>
      <c r="BJ108" s="113">
        <v>34</v>
      </c>
      <c r="BK108" s="113"/>
      <c r="BL108" s="113"/>
      <c r="BM108" s="113"/>
      <c r="BN108" s="113"/>
      <c r="BO108" s="113">
        <v>0</v>
      </c>
      <c r="BP108" s="113"/>
      <c r="BQ108" s="113"/>
      <c r="BR108" s="113"/>
      <c r="BS108" s="113"/>
      <c r="BT108" s="113">
        <v>34</v>
      </c>
      <c r="BU108" s="113"/>
      <c r="BV108" s="113"/>
      <c r="BW108" s="113"/>
      <c r="BX108" s="113"/>
    </row>
    <row r="109" spans="1:79" s="6" customFormat="1" ht="15" customHeight="1" x14ac:dyDescent="0.2">
      <c r="A109" s="87">
        <v>0</v>
      </c>
      <c r="B109" s="88"/>
      <c r="C109" s="88"/>
      <c r="D109" s="134" t="s">
        <v>197</v>
      </c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2"/>
      <c r="Q109" s="104"/>
      <c r="R109" s="104"/>
      <c r="S109" s="104"/>
      <c r="T109" s="104"/>
      <c r="U109" s="104"/>
      <c r="V109" s="134"/>
      <c r="W109" s="101"/>
      <c r="X109" s="101"/>
      <c r="Y109" s="101"/>
      <c r="Z109" s="101"/>
      <c r="AA109" s="101"/>
      <c r="AB109" s="101"/>
      <c r="AC109" s="101"/>
      <c r="AD109" s="101"/>
      <c r="AE109" s="102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5"/>
      <c r="AP109" s="105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5"/>
      <c r="BB109" s="105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5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</row>
    <row r="110" spans="1:79" s="25" customFormat="1" ht="15" customHeight="1" x14ac:dyDescent="0.2">
      <c r="A110" s="59">
        <v>2</v>
      </c>
      <c r="B110" s="60"/>
      <c r="C110" s="60"/>
      <c r="D110" s="133" t="s">
        <v>518</v>
      </c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4"/>
      <c r="Q110" s="55" t="s">
        <v>315</v>
      </c>
      <c r="R110" s="55"/>
      <c r="S110" s="55"/>
      <c r="T110" s="55"/>
      <c r="U110" s="55"/>
      <c r="V110" s="133" t="s">
        <v>188</v>
      </c>
      <c r="W110" s="63"/>
      <c r="X110" s="63"/>
      <c r="Y110" s="63"/>
      <c r="Z110" s="63"/>
      <c r="AA110" s="63"/>
      <c r="AB110" s="63"/>
      <c r="AC110" s="63"/>
      <c r="AD110" s="63"/>
      <c r="AE110" s="64"/>
      <c r="AF110" s="113">
        <v>0</v>
      </c>
      <c r="AG110" s="113"/>
      <c r="AH110" s="113"/>
      <c r="AI110" s="113"/>
      <c r="AJ110" s="113"/>
      <c r="AK110" s="113">
        <v>0</v>
      </c>
      <c r="AL110" s="113"/>
      <c r="AM110" s="113"/>
      <c r="AN110" s="113"/>
      <c r="AO110" s="113"/>
      <c r="AP110" s="113">
        <v>0</v>
      </c>
      <c r="AQ110" s="113"/>
      <c r="AR110" s="113"/>
      <c r="AS110" s="113"/>
      <c r="AT110" s="113"/>
      <c r="AU110" s="113">
        <v>1810</v>
      </c>
      <c r="AV110" s="113"/>
      <c r="AW110" s="113"/>
      <c r="AX110" s="113"/>
      <c r="AY110" s="113"/>
      <c r="AZ110" s="113">
        <v>0</v>
      </c>
      <c r="BA110" s="113"/>
      <c r="BB110" s="113"/>
      <c r="BC110" s="113"/>
      <c r="BD110" s="113"/>
      <c r="BE110" s="113">
        <v>1810</v>
      </c>
      <c r="BF110" s="113"/>
      <c r="BG110" s="113"/>
      <c r="BH110" s="113"/>
      <c r="BI110" s="113"/>
      <c r="BJ110" s="113">
        <v>1810</v>
      </c>
      <c r="BK110" s="113"/>
      <c r="BL110" s="113"/>
      <c r="BM110" s="113"/>
      <c r="BN110" s="113"/>
      <c r="BO110" s="113">
        <v>0</v>
      </c>
      <c r="BP110" s="113"/>
      <c r="BQ110" s="113"/>
      <c r="BR110" s="113"/>
      <c r="BS110" s="113"/>
      <c r="BT110" s="113">
        <v>1810</v>
      </c>
      <c r="BU110" s="113"/>
      <c r="BV110" s="113"/>
      <c r="BW110" s="113"/>
      <c r="BX110" s="113"/>
    </row>
    <row r="111" spans="1:79" s="6" customFormat="1" ht="15" customHeight="1" x14ac:dyDescent="0.2">
      <c r="A111" s="87">
        <v>0</v>
      </c>
      <c r="B111" s="88"/>
      <c r="C111" s="88"/>
      <c r="D111" s="134" t="s">
        <v>201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2"/>
      <c r="Q111" s="104"/>
      <c r="R111" s="104"/>
      <c r="S111" s="104"/>
      <c r="T111" s="104"/>
      <c r="U111" s="104"/>
      <c r="V111" s="134"/>
      <c r="W111" s="101"/>
      <c r="X111" s="101"/>
      <c r="Y111" s="101"/>
      <c r="Z111" s="101"/>
      <c r="AA111" s="101"/>
      <c r="AB111" s="101"/>
      <c r="AC111" s="101"/>
      <c r="AD111" s="101"/>
      <c r="AE111" s="102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5"/>
      <c r="AP111" s="105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5"/>
      <c r="BB111" s="105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5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</row>
    <row r="112" spans="1:79" s="25" customFormat="1" ht="57" customHeight="1" x14ac:dyDescent="0.2">
      <c r="A112" s="59">
        <v>3</v>
      </c>
      <c r="B112" s="60"/>
      <c r="C112" s="60"/>
      <c r="D112" s="133" t="s">
        <v>519</v>
      </c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4"/>
      <c r="Q112" s="55" t="s">
        <v>203</v>
      </c>
      <c r="R112" s="55"/>
      <c r="S112" s="55"/>
      <c r="T112" s="55"/>
      <c r="U112" s="55"/>
      <c r="V112" s="133" t="s">
        <v>407</v>
      </c>
      <c r="W112" s="63"/>
      <c r="X112" s="63"/>
      <c r="Y112" s="63"/>
      <c r="Z112" s="63"/>
      <c r="AA112" s="63"/>
      <c r="AB112" s="63"/>
      <c r="AC112" s="63"/>
      <c r="AD112" s="63"/>
      <c r="AE112" s="64"/>
      <c r="AF112" s="113">
        <v>0</v>
      </c>
      <c r="AG112" s="113"/>
      <c r="AH112" s="113"/>
      <c r="AI112" s="113"/>
      <c r="AJ112" s="113"/>
      <c r="AK112" s="113">
        <v>0</v>
      </c>
      <c r="AL112" s="113"/>
      <c r="AM112" s="113"/>
      <c r="AN112" s="113"/>
      <c r="AO112" s="113"/>
      <c r="AP112" s="113">
        <v>0</v>
      </c>
      <c r="AQ112" s="113"/>
      <c r="AR112" s="113"/>
      <c r="AS112" s="113"/>
      <c r="AT112" s="113"/>
      <c r="AU112" s="113">
        <v>112.5</v>
      </c>
      <c r="AV112" s="113"/>
      <c r="AW112" s="113"/>
      <c r="AX112" s="113"/>
      <c r="AY112" s="113"/>
      <c r="AZ112" s="113">
        <v>0</v>
      </c>
      <c r="BA112" s="113"/>
      <c r="BB112" s="113"/>
      <c r="BC112" s="113"/>
      <c r="BD112" s="113"/>
      <c r="BE112" s="113">
        <v>112.5</v>
      </c>
      <c r="BF112" s="113"/>
      <c r="BG112" s="113"/>
      <c r="BH112" s="113"/>
      <c r="BI112" s="113"/>
      <c r="BJ112" s="113">
        <v>94.4</v>
      </c>
      <c r="BK112" s="113"/>
      <c r="BL112" s="113"/>
      <c r="BM112" s="113"/>
      <c r="BN112" s="113"/>
      <c r="BO112" s="113">
        <v>0</v>
      </c>
      <c r="BP112" s="113"/>
      <c r="BQ112" s="113"/>
      <c r="BR112" s="113"/>
      <c r="BS112" s="113"/>
      <c r="BT112" s="113">
        <v>94.4</v>
      </c>
      <c r="BU112" s="113"/>
      <c r="BV112" s="113"/>
      <c r="BW112" s="113"/>
      <c r="BX112" s="113"/>
    </row>
    <row r="114" spans="1:79" ht="14.25" customHeight="1" x14ac:dyDescent="0.2">
      <c r="A114" s="34" t="s">
        <v>256</v>
      </c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</row>
    <row r="115" spans="1:79" ht="23.1" customHeight="1" x14ac:dyDescent="0.2">
      <c r="A115" s="49" t="s">
        <v>6</v>
      </c>
      <c r="B115" s="50"/>
      <c r="C115" s="50"/>
      <c r="D115" s="55" t="s">
        <v>9</v>
      </c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 t="s">
        <v>8</v>
      </c>
      <c r="R115" s="55"/>
      <c r="S115" s="55"/>
      <c r="T115" s="55"/>
      <c r="U115" s="55"/>
      <c r="V115" s="55" t="s">
        <v>7</v>
      </c>
      <c r="W115" s="55"/>
      <c r="X115" s="55"/>
      <c r="Y115" s="55"/>
      <c r="Z115" s="55"/>
      <c r="AA115" s="55"/>
      <c r="AB115" s="55"/>
      <c r="AC115" s="55"/>
      <c r="AD115" s="55"/>
      <c r="AE115" s="55"/>
      <c r="AF115" s="41" t="s">
        <v>247</v>
      </c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3"/>
      <c r="AU115" s="41" t="s">
        <v>252</v>
      </c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3"/>
    </row>
    <row r="116" spans="1:79" ht="28.5" customHeight="1" x14ac:dyDescent="0.2">
      <c r="A116" s="52"/>
      <c r="B116" s="53"/>
      <c r="C116" s="53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 t="s">
        <v>4</v>
      </c>
      <c r="AG116" s="55"/>
      <c r="AH116" s="55"/>
      <c r="AI116" s="55"/>
      <c r="AJ116" s="55"/>
      <c r="AK116" s="55" t="s">
        <v>3</v>
      </c>
      <c r="AL116" s="55"/>
      <c r="AM116" s="55"/>
      <c r="AN116" s="55"/>
      <c r="AO116" s="55"/>
      <c r="AP116" s="55" t="s">
        <v>123</v>
      </c>
      <c r="AQ116" s="55"/>
      <c r="AR116" s="55"/>
      <c r="AS116" s="55"/>
      <c r="AT116" s="55"/>
      <c r="AU116" s="55" t="s">
        <v>4</v>
      </c>
      <c r="AV116" s="55"/>
      <c r="AW116" s="55"/>
      <c r="AX116" s="55"/>
      <c r="AY116" s="55"/>
      <c r="AZ116" s="55" t="s">
        <v>3</v>
      </c>
      <c r="BA116" s="55"/>
      <c r="BB116" s="55"/>
      <c r="BC116" s="55"/>
      <c r="BD116" s="55"/>
      <c r="BE116" s="55" t="s">
        <v>90</v>
      </c>
      <c r="BF116" s="55"/>
      <c r="BG116" s="55"/>
      <c r="BH116" s="55"/>
      <c r="BI116" s="55"/>
    </row>
    <row r="117" spans="1:79" ht="15" customHeight="1" x14ac:dyDescent="0.2">
      <c r="A117" s="41">
        <v>1</v>
      </c>
      <c r="B117" s="42"/>
      <c r="C117" s="42"/>
      <c r="D117" s="55">
        <v>2</v>
      </c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>
        <v>3</v>
      </c>
      <c r="R117" s="55"/>
      <c r="S117" s="55"/>
      <c r="T117" s="55"/>
      <c r="U117" s="55"/>
      <c r="V117" s="55">
        <v>4</v>
      </c>
      <c r="W117" s="55"/>
      <c r="X117" s="55"/>
      <c r="Y117" s="55"/>
      <c r="Z117" s="55"/>
      <c r="AA117" s="55"/>
      <c r="AB117" s="55"/>
      <c r="AC117" s="55"/>
      <c r="AD117" s="55"/>
      <c r="AE117" s="55"/>
      <c r="AF117" s="55">
        <v>5</v>
      </c>
      <c r="AG117" s="55"/>
      <c r="AH117" s="55"/>
      <c r="AI117" s="55"/>
      <c r="AJ117" s="55"/>
      <c r="AK117" s="55">
        <v>6</v>
      </c>
      <c r="AL117" s="55"/>
      <c r="AM117" s="55"/>
      <c r="AN117" s="55"/>
      <c r="AO117" s="55"/>
      <c r="AP117" s="55">
        <v>7</v>
      </c>
      <c r="AQ117" s="55"/>
      <c r="AR117" s="55"/>
      <c r="AS117" s="55"/>
      <c r="AT117" s="55"/>
      <c r="AU117" s="55">
        <v>8</v>
      </c>
      <c r="AV117" s="55"/>
      <c r="AW117" s="55"/>
      <c r="AX117" s="55"/>
      <c r="AY117" s="55"/>
      <c r="AZ117" s="55">
        <v>9</v>
      </c>
      <c r="BA117" s="55"/>
      <c r="BB117" s="55"/>
      <c r="BC117" s="55"/>
      <c r="BD117" s="55"/>
      <c r="BE117" s="55">
        <v>10</v>
      </c>
      <c r="BF117" s="55"/>
      <c r="BG117" s="55"/>
      <c r="BH117" s="55"/>
      <c r="BI117" s="55"/>
    </row>
    <row r="118" spans="1:79" ht="15.75" hidden="1" customHeight="1" x14ac:dyDescent="0.2">
      <c r="A118" s="69" t="s">
        <v>154</v>
      </c>
      <c r="B118" s="70"/>
      <c r="C118" s="70"/>
      <c r="D118" s="55" t="s">
        <v>57</v>
      </c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 t="s">
        <v>70</v>
      </c>
      <c r="R118" s="55"/>
      <c r="S118" s="55"/>
      <c r="T118" s="55"/>
      <c r="U118" s="55"/>
      <c r="V118" s="55" t="s">
        <v>71</v>
      </c>
      <c r="W118" s="55"/>
      <c r="X118" s="55"/>
      <c r="Y118" s="55"/>
      <c r="Z118" s="55"/>
      <c r="AA118" s="55"/>
      <c r="AB118" s="55"/>
      <c r="AC118" s="55"/>
      <c r="AD118" s="55"/>
      <c r="AE118" s="55"/>
      <c r="AF118" s="76" t="s">
        <v>107</v>
      </c>
      <c r="AG118" s="76"/>
      <c r="AH118" s="76"/>
      <c r="AI118" s="76"/>
      <c r="AJ118" s="76"/>
      <c r="AK118" s="103" t="s">
        <v>108</v>
      </c>
      <c r="AL118" s="103"/>
      <c r="AM118" s="103"/>
      <c r="AN118" s="103"/>
      <c r="AO118" s="103"/>
      <c r="AP118" s="83" t="s">
        <v>122</v>
      </c>
      <c r="AQ118" s="83"/>
      <c r="AR118" s="83"/>
      <c r="AS118" s="83"/>
      <c r="AT118" s="83"/>
      <c r="AU118" s="76" t="s">
        <v>109</v>
      </c>
      <c r="AV118" s="76"/>
      <c r="AW118" s="76"/>
      <c r="AX118" s="76"/>
      <c r="AY118" s="76"/>
      <c r="AZ118" s="103" t="s">
        <v>110</v>
      </c>
      <c r="BA118" s="103"/>
      <c r="BB118" s="103"/>
      <c r="BC118" s="103"/>
      <c r="BD118" s="103"/>
      <c r="BE118" s="83" t="s">
        <v>122</v>
      </c>
      <c r="BF118" s="83"/>
      <c r="BG118" s="83"/>
      <c r="BH118" s="83"/>
      <c r="BI118" s="83"/>
      <c r="CA118" t="s">
        <v>39</v>
      </c>
    </row>
    <row r="119" spans="1:79" s="6" customFormat="1" ht="14.25" x14ac:dyDescent="0.2">
      <c r="A119" s="87">
        <v>0</v>
      </c>
      <c r="B119" s="88"/>
      <c r="C119" s="88"/>
      <c r="D119" s="104" t="s">
        <v>194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5"/>
      <c r="AP119" s="105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5"/>
      <c r="BB119" s="105"/>
      <c r="BC119" s="105"/>
      <c r="BD119" s="105"/>
      <c r="BE119" s="105"/>
      <c r="BF119" s="105"/>
      <c r="BG119" s="105"/>
      <c r="BH119" s="105"/>
      <c r="BI119" s="105"/>
      <c r="CA119" s="6" t="s">
        <v>40</v>
      </c>
    </row>
    <row r="120" spans="1:79" s="25" customFormat="1" ht="28.5" customHeight="1" x14ac:dyDescent="0.2">
      <c r="A120" s="59">
        <v>1</v>
      </c>
      <c r="B120" s="60"/>
      <c r="C120" s="60"/>
      <c r="D120" s="133" t="s">
        <v>517</v>
      </c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4"/>
      <c r="Q120" s="55" t="s">
        <v>187</v>
      </c>
      <c r="R120" s="55"/>
      <c r="S120" s="55"/>
      <c r="T120" s="55"/>
      <c r="U120" s="55"/>
      <c r="V120" s="133" t="s">
        <v>188</v>
      </c>
      <c r="W120" s="63"/>
      <c r="X120" s="63"/>
      <c r="Y120" s="63"/>
      <c r="Z120" s="63"/>
      <c r="AA120" s="63"/>
      <c r="AB120" s="63"/>
      <c r="AC120" s="63"/>
      <c r="AD120" s="63"/>
      <c r="AE120" s="64"/>
      <c r="AF120" s="113">
        <v>34</v>
      </c>
      <c r="AG120" s="113"/>
      <c r="AH120" s="113"/>
      <c r="AI120" s="113"/>
      <c r="AJ120" s="113"/>
      <c r="AK120" s="113">
        <v>0</v>
      </c>
      <c r="AL120" s="113"/>
      <c r="AM120" s="113"/>
      <c r="AN120" s="113"/>
      <c r="AO120" s="113"/>
      <c r="AP120" s="113">
        <v>34</v>
      </c>
      <c r="AQ120" s="113"/>
      <c r="AR120" s="113"/>
      <c r="AS120" s="113"/>
      <c r="AT120" s="113"/>
      <c r="AU120" s="113">
        <v>34</v>
      </c>
      <c r="AV120" s="113"/>
      <c r="AW120" s="113"/>
      <c r="AX120" s="113"/>
      <c r="AY120" s="113"/>
      <c r="AZ120" s="113">
        <v>0</v>
      </c>
      <c r="BA120" s="113"/>
      <c r="BB120" s="113"/>
      <c r="BC120" s="113"/>
      <c r="BD120" s="113"/>
      <c r="BE120" s="113">
        <v>34</v>
      </c>
      <c r="BF120" s="113"/>
      <c r="BG120" s="113"/>
      <c r="BH120" s="113"/>
      <c r="BI120" s="113"/>
    </row>
    <row r="121" spans="1:79" s="6" customFormat="1" ht="14.25" x14ac:dyDescent="0.2">
      <c r="A121" s="87">
        <v>0</v>
      </c>
      <c r="B121" s="88"/>
      <c r="C121" s="88"/>
      <c r="D121" s="134" t="s">
        <v>197</v>
      </c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2"/>
      <c r="Q121" s="104"/>
      <c r="R121" s="104"/>
      <c r="S121" s="104"/>
      <c r="T121" s="104"/>
      <c r="U121" s="104"/>
      <c r="V121" s="134"/>
      <c r="W121" s="101"/>
      <c r="X121" s="101"/>
      <c r="Y121" s="101"/>
      <c r="Z121" s="101"/>
      <c r="AA121" s="101"/>
      <c r="AB121" s="101"/>
      <c r="AC121" s="101"/>
      <c r="AD121" s="101"/>
      <c r="AE121" s="102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5"/>
      <c r="BB121" s="105"/>
      <c r="BC121" s="105"/>
      <c r="BD121" s="105"/>
      <c r="BE121" s="105"/>
      <c r="BF121" s="105"/>
      <c r="BG121" s="105"/>
      <c r="BH121" s="105"/>
      <c r="BI121" s="105"/>
    </row>
    <row r="122" spans="1:79" s="25" customFormat="1" ht="14.25" customHeight="1" x14ac:dyDescent="0.2">
      <c r="A122" s="59">
        <v>2</v>
      </c>
      <c r="B122" s="60"/>
      <c r="C122" s="60"/>
      <c r="D122" s="133" t="s">
        <v>518</v>
      </c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4"/>
      <c r="Q122" s="55" t="s">
        <v>315</v>
      </c>
      <c r="R122" s="55"/>
      <c r="S122" s="55"/>
      <c r="T122" s="55"/>
      <c r="U122" s="55"/>
      <c r="V122" s="133" t="s">
        <v>188</v>
      </c>
      <c r="W122" s="63"/>
      <c r="X122" s="63"/>
      <c r="Y122" s="63"/>
      <c r="Z122" s="63"/>
      <c r="AA122" s="63"/>
      <c r="AB122" s="63"/>
      <c r="AC122" s="63"/>
      <c r="AD122" s="63"/>
      <c r="AE122" s="64"/>
      <c r="AF122" s="113">
        <v>1922.22</v>
      </c>
      <c r="AG122" s="113"/>
      <c r="AH122" s="113"/>
      <c r="AI122" s="113"/>
      <c r="AJ122" s="113"/>
      <c r="AK122" s="113">
        <v>0</v>
      </c>
      <c r="AL122" s="113"/>
      <c r="AM122" s="113"/>
      <c r="AN122" s="113"/>
      <c r="AO122" s="113"/>
      <c r="AP122" s="113">
        <v>1922.22</v>
      </c>
      <c r="AQ122" s="113"/>
      <c r="AR122" s="113"/>
      <c r="AS122" s="113"/>
      <c r="AT122" s="113"/>
      <c r="AU122" s="113">
        <v>2024.1</v>
      </c>
      <c r="AV122" s="113"/>
      <c r="AW122" s="113"/>
      <c r="AX122" s="113"/>
      <c r="AY122" s="113"/>
      <c r="AZ122" s="113">
        <v>0</v>
      </c>
      <c r="BA122" s="113"/>
      <c r="BB122" s="113"/>
      <c r="BC122" s="113"/>
      <c r="BD122" s="113"/>
      <c r="BE122" s="113">
        <v>2024.1</v>
      </c>
      <c r="BF122" s="113"/>
      <c r="BG122" s="113"/>
      <c r="BH122" s="113"/>
      <c r="BI122" s="113"/>
    </row>
    <row r="123" spans="1:79" s="6" customFormat="1" ht="14.25" x14ac:dyDescent="0.2">
      <c r="A123" s="87">
        <v>0</v>
      </c>
      <c r="B123" s="88"/>
      <c r="C123" s="88"/>
      <c r="D123" s="134" t="s">
        <v>201</v>
      </c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2"/>
      <c r="Q123" s="104"/>
      <c r="R123" s="104"/>
      <c r="S123" s="104"/>
      <c r="T123" s="104"/>
      <c r="U123" s="104"/>
      <c r="V123" s="134"/>
      <c r="W123" s="101"/>
      <c r="X123" s="101"/>
      <c r="Y123" s="101"/>
      <c r="Z123" s="101"/>
      <c r="AA123" s="101"/>
      <c r="AB123" s="101"/>
      <c r="AC123" s="101"/>
      <c r="AD123" s="101"/>
      <c r="AE123" s="102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5"/>
      <c r="BB123" s="105"/>
      <c r="BC123" s="105"/>
      <c r="BD123" s="105"/>
      <c r="BE123" s="105"/>
      <c r="BF123" s="105"/>
      <c r="BG123" s="105"/>
      <c r="BH123" s="105"/>
      <c r="BI123" s="105"/>
    </row>
    <row r="124" spans="1:79" s="25" customFormat="1" ht="57" customHeight="1" x14ac:dyDescent="0.2">
      <c r="A124" s="59">
        <v>3</v>
      </c>
      <c r="B124" s="60"/>
      <c r="C124" s="60"/>
      <c r="D124" s="133" t="s">
        <v>519</v>
      </c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4"/>
      <c r="Q124" s="55" t="s">
        <v>203</v>
      </c>
      <c r="R124" s="55"/>
      <c r="S124" s="55"/>
      <c r="T124" s="55"/>
      <c r="U124" s="55"/>
      <c r="V124" s="133" t="s">
        <v>407</v>
      </c>
      <c r="W124" s="63"/>
      <c r="X124" s="63"/>
      <c r="Y124" s="63"/>
      <c r="Z124" s="63"/>
      <c r="AA124" s="63"/>
      <c r="AB124" s="63"/>
      <c r="AC124" s="63"/>
      <c r="AD124" s="63"/>
      <c r="AE124" s="64"/>
      <c r="AF124" s="113">
        <v>94.4</v>
      </c>
      <c r="AG124" s="113"/>
      <c r="AH124" s="113"/>
      <c r="AI124" s="113"/>
      <c r="AJ124" s="113"/>
      <c r="AK124" s="113">
        <v>0</v>
      </c>
      <c r="AL124" s="113"/>
      <c r="AM124" s="113"/>
      <c r="AN124" s="113"/>
      <c r="AO124" s="113"/>
      <c r="AP124" s="113">
        <v>94.4</v>
      </c>
      <c r="AQ124" s="113"/>
      <c r="AR124" s="113"/>
      <c r="AS124" s="113"/>
      <c r="AT124" s="113"/>
      <c r="AU124" s="113">
        <v>94.4</v>
      </c>
      <c r="AV124" s="113"/>
      <c r="AW124" s="113"/>
      <c r="AX124" s="113"/>
      <c r="AY124" s="113"/>
      <c r="AZ124" s="113">
        <v>0</v>
      </c>
      <c r="BA124" s="113"/>
      <c r="BB124" s="113"/>
      <c r="BC124" s="113"/>
      <c r="BD124" s="113"/>
      <c r="BE124" s="113">
        <v>94.4</v>
      </c>
      <c r="BF124" s="113"/>
      <c r="BG124" s="113"/>
      <c r="BH124" s="113"/>
      <c r="BI124" s="113"/>
    </row>
    <row r="126" spans="1:79" ht="14.25" customHeight="1" x14ac:dyDescent="0.2">
      <c r="A126" s="34" t="s">
        <v>124</v>
      </c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</row>
    <row r="127" spans="1:79" ht="15" customHeight="1" x14ac:dyDescent="0.2">
      <c r="A127" s="75" t="s">
        <v>225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5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</row>
    <row r="128" spans="1:79" ht="12.95" customHeight="1" x14ac:dyDescent="0.2">
      <c r="A128" s="49" t="s">
        <v>19</v>
      </c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1"/>
      <c r="U128" s="55" t="s">
        <v>226</v>
      </c>
      <c r="V128" s="55"/>
      <c r="W128" s="55"/>
      <c r="X128" s="55"/>
      <c r="Y128" s="55"/>
      <c r="Z128" s="55"/>
      <c r="AA128" s="55"/>
      <c r="AB128" s="55"/>
      <c r="AC128" s="55"/>
      <c r="AD128" s="55"/>
      <c r="AE128" s="55" t="s">
        <v>229</v>
      </c>
      <c r="AF128" s="55"/>
      <c r="AG128" s="55"/>
      <c r="AH128" s="55"/>
      <c r="AI128" s="55"/>
      <c r="AJ128" s="55"/>
      <c r="AK128" s="55"/>
      <c r="AL128" s="55"/>
      <c r="AM128" s="55"/>
      <c r="AN128" s="55"/>
      <c r="AO128" s="55" t="s">
        <v>236</v>
      </c>
      <c r="AP128" s="55"/>
      <c r="AQ128" s="55"/>
      <c r="AR128" s="55"/>
      <c r="AS128" s="55"/>
      <c r="AT128" s="55"/>
      <c r="AU128" s="55"/>
      <c r="AV128" s="55"/>
      <c r="AW128" s="55"/>
      <c r="AX128" s="55"/>
      <c r="AY128" s="55" t="s">
        <v>247</v>
      </c>
      <c r="AZ128" s="55"/>
      <c r="BA128" s="55"/>
      <c r="BB128" s="55"/>
      <c r="BC128" s="55"/>
      <c r="BD128" s="55"/>
      <c r="BE128" s="55"/>
      <c r="BF128" s="55"/>
      <c r="BG128" s="55"/>
      <c r="BH128" s="55"/>
      <c r="BI128" s="55" t="s">
        <v>252</v>
      </c>
      <c r="BJ128" s="55"/>
      <c r="BK128" s="55"/>
      <c r="BL128" s="55"/>
      <c r="BM128" s="55"/>
      <c r="BN128" s="55"/>
      <c r="BO128" s="55"/>
      <c r="BP128" s="55"/>
      <c r="BQ128" s="55"/>
      <c r="BR128" s="55"/>
    </row>
    <row r="129" spans="1:79" ht="30" customHeight="1" x14ac:dyDescent="0.2">
      <c r="A129" s="52"/>
      <c r="B129" s="53"/>
      <c r="C129" s="53"/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4"/>
      <c r="U129" s="55" t="s">
        <v>4</v>
      </c>
      <c r="V129" s="55"/>
      <c r="W129" s="55"/>
      <c r="X129" s="55"/>
      <c r="Y129" s="55"/>
      <c r="Z129" s="55" t="s">
        <v>3</v>
      </c>
      <c r="AA129" s="55"/>
      <c r="AB129" s="55"/>
      <c r="AC129" s="55"/>
      <c r="AD129" s="55"/>
      <c r="AE129" s="55" t="s">
        <v>4</v>
      </c>
      <c r="AF129" s="55"/>
      <c r="AG129" s="55"/>
      <c r="AH129" s="55"/>
      <c r="AI129" s="55"/>
      <c r="AJ129" s="55" t="s">
        <v>3</v>
      </c>
      <c r="AK129" s="55"/>
      <c r="AL129" s="55"/>
      <c r="AM129" s="55"/>
      <c r="AN129" s="55"/>
      <c r="AO129" s="55" t="s">
        <v>4</v>
      </c>
      <c r="AP129" s="55"/>
      <c r="AQ129" s="55"/>
      <c r="AR129" s="55"/>
      <c r="AS129" s="55"/>
      <c r="AT129" s="55" t="s">
        <v>3</v>
      </c>
      <c r="AU129" s="55"/>
      <c r="AV129" s="55"/>
      <c r="AW129" s="55"/>
      <c r="AX129" s="55"/>
      <c r="AY129" s="55" t="s">
        <v>4</v>
      </c>
      <c r="AZ129" s="55"/>
      <c r="BA129" s="55"/>
      <c r="BB129" s="55"/>
      <c r="BC129" s="55"/>
      <c r="BD129" s="55" t="s">
        <v>3</v>
      </c>
      <c r="BE129" s="55"/>
      <c r="BF129" s="55"/>
      <c r="BG129" s="55"/>
      <c r="BH129" s="55"/>
      <c r="BI129" s="55" t="s">
        <v>4</v>
      </c>
      <c r="BJ129" s="55"/>
      <c r="BK129" s="55"/>
      <c r="BL129" s="55"/>
      <c r="BM129" s="55"/>
      <c r="BN129" s="55" t="s">
        <v>3</v>
      </c>
      <c r="BO129" s="55"/>
      <c r="BP129" s="55"/>
      <c r="BQ129" s="55"/>
      <c r="BR129" s="55"/>
    </row>
    <row r="130" spans="1:79" ht="15" customHeight="1" x14ac:dyDescent="0.2">
      <c r="A130" s="41">
        <v>1</v>
      </c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3"/>
      <c r="U130" s="55">
        <v>2</v>
      </c>
      <c r="V130" s="55"/>
      <c r="W130" s="55"/>
      <c r="X130" s="55"/>
      <c r="Y130" s="55"/>
      <c r="Z130" s="55">
        <v>3</v>
      </c>
      <c r="AA130" s="55"/>
      <c r="AB130" s="55"/>
      <c r="AC130" s="55"/>
      <c r="AD130" s="55"/>
      <c r="AE130" s="55">
        <v>4</v>
      </c>
      <c r="AF130" s="55"/>
      <c r="AG130" s="55"/>
      <c r="AH130" s="55"/>
      <c r="AI130" s="55"/>
      <c r="AJ130" s="55">
        <v>5</v>
      </c>
      <c r="AK130" s="55"/>
      <c r="AL130" s="55"/>
      <c r="AM130" s="55"/>
      <c r="AN130" s="55"/>
      <c r="AO130" s="55">
        <v>6</v>
      </c>
      <c r="AP130" s="55"/>
      <c r="AQ130" s="55"/>
      <c r="AR130" s="55"/>
      <c r="AS130" s="55"/>
      <c r="AT130" s="55">
        <v>7</v>
      </c>
      <c r="AU130" s="55"/>
      <c r="AV130" s="55"/>
      <c r="AW130" s="55"/>
      <c r="AX130" s="55"/>
      <c r="AY130" s="55">
        <v>8</v>
      </c>
      <c r="AZ130" s="55"/>
      <c r="BA130" s="55"/>
      <c r="BB130" s="55"/>
      <c r="BC130" s="55"/>
      <c r="BD130" s="55">
        <v>9</v>
      </c>
      <c r="BE130" s="55"/>
      <c r="BF130" s="55"/>
      <c r="BG130" s="55"/>
      <c r="BH130" s="55"/>
      <c r="BI130" s="55">
        <v>10</v>
      </c>
      <c r="BJ130" s="55"/>
      <c r="BK130" s="55"/>
      <c r="BL130" s="55"/>
      <c r="BM130" s="55"/>
      <c r="BN130" s="55">
        <v>11</v>
      </c>
      <c r="BO130" s="55"/>
      <c r="BP130" s="55"/>
      <c r="BQ130" s="55"/>
      <c r="BR130" s="55"/>
    </row>
    <row r="131" spans="1:79" s="1" customFormat="1" ht="15.75" hidden="1" customHeight="1" x14ac:dyDescent="0.2">
      <c r="A131" s="69" t="s">
        <v>57</v>
      </c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1"/>
      <c r="U131" s="76" t="s">
        <v>65</v>
      </c>
      <c r="V131" s="76"/>
      <c r="W131" s="76"/>
      <c r="X131" s="76"/>
      <c r="Y131" s="76"/>
      <c r="Z131" s="103" t="s">
        <v>66</v>
      </c>
      <c r="AA131" s="103"/>
      <c r="AB131" s="103"/>
      <c r="AC131" s="103"/>
      <c r="AD131" s="103"/>
      <c r="AE131" s="76" t="s">
        <v>67</v>
      </c>
      <c r="AF131" s="76"/>
      <c r="AG131" s="76"/>
      <c r="AH131" s="76"/>
      <c r="AI131" s="76"/>
      <c r="AJ131" s="103" t="s">
        <v>68</v>
      </c>
      <c r="AK131" s="103"/>
      <c r="AL131" s="103"/>
      <c r="AM131" s="103"/>
      <c r="AN131" s="103"/>
      <c r="AO131" s="76" t="s">
        <v>58</v>
      </c>
      <c r="AP131" s="76"/>
      <c r="AQ131" s="76"/>
      <c r="AR131" s="76"/>
      <c r="AS131" s="76"/>
      <c r="AT131" s="103" t="s">
        <v>59</v>
      </c>
      <c r="AU131" s="103"/>
      <c r="AV131" s="103"/>
      <c r="AW131" s="103"/>
      <c r="AX131" s="103"/>
      <c r="AY131" s="76" t="s">
        <v>60</v>
      </c>
      <c r="AZ131" s="76"/>
      <c r="BA131" s="76"/>
      <c r="BB131" s="76"/>
      <c r="BC131" s="76"/>
      <c r="BD131" s="103" t="s">
        <v>61</v>
      </c>
      <c r="BE131" s="103"/>
      <c r="BF131" s="103"/>
      <c r="BG131" s="103"/>
      <c r="BH131" s="103"/>
      <c r="BI131" s="76" t="s">
        <v>62</v>
      </c>
      <c r="BJ131" s="76"/>
      <c r="BK131" s="76"/>
      <c r="BL131" s="76"/>
      <c r="BM131" s="76"/>
      <c r="BN131" s="103" t="s">
        <v>63</v>
      </c>
      <c r="BO131" s="103"/>
      <c r="BP131" s="103"/>
      <c r="BQ131" s="103"/>
      <c r="BR131" s="103"/>
      <c r="CA131" t="s">
        <v>41</v>
      </c>
    </row>
    <row r="132" spans="1:79" s="6" customFormat="1" ht="12.75" customHeight="1" x14ac:dyDescent="0.2">
      <c r="A132" s="87" t="s">
        <v>147</v>
      </c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9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  <c r="AO132" s="110"/>
      <c r="AP132" s="110"/>
      <c r="AQ132" s="110"/>
      <c r="AR132" s="110"/>
      <c r="AS132" s="110"/>
      <c r="AT132" s="110"/>
      <c r="AU132" s="110"/>
      <c r="AV132" s="110"/>
      <c r="AW132" s="110"/>
      <c r="AX132" s="110"/>
      <c r="AY132" s="110"/>
      <c r="AZ132" s="110"/>
      <c r="BA132" s="110"/>
      <c r="BB132" s="110"/>
      <c r="BC132" s="110"/>
      <c r="BD132" s="110"/>
      <c r="BE132" s="110"/>
      <c r="BF132" s="110"/>
      <c r="BG132" s="110"/>
      <c r="BH132" s="110"/>
      <c r="BI132" s="110"/>
      <c r="BJ132" s="110"/>
      <c r="BK132" s="110"/>
      <c r="BL132" s="110"/>
      <c r="BM132" s="110"/>
      <c r="BN132" s="110"/>
      <c r="BO132" s="110"/>
      <c r="BP132" s="110"/>
      <c r="BQ132" s="110"/>
      <c r="BR132" s="110"/>
      <c r="CA132" s="6" t="s">
        <v>42</v>
      </c>
    </row>
    <row r="133" spans="1:79" s="25" customFormat="1" ht="38.25" customHeight="1" x14ac:dyDescent="0.2">
      <c r="A133" s="62" t="s">
        <v>208</v>
      </c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4"/>
      <c r="U133" s="109" t="s">
        <v>173</v>
      </c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 t="s">
        <v>173</v>
      </c>
      <c r="AF133" s="109"/>
      <c r="AG133" s="109"/>
      <c r="AH133" s="109"/>
      <c r="AI133" s="109"/>
      <c r="AJ133" s="109"/>
      <c r="AK133" s="109"/>
      <c r="AL133" s="109"/>
      <c r="AM133" s="109"/>
      <c r="AN133" s="109"/>
      <c r="AO133" s="109" t="s">
        <v>173</v>
      </c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 t="s">
        <v>173</v>
      </c>
      <c r="AZ133" s="109"/>
      <c r="BA133" s="109"/>
      <c r="BB133" s="109"/>
      <c r="BC133" s="109"/>
      <c r="BD133" s="109"/>
      <c r="BE133" s="109"/>
      <c r="BF133" s="109"/>
      <c r="BG133" s="109"/>
      <c r="BH133" s="109"/>
      <c r="BI133" s="109" t="s">
        <v>173</v>
      </c>
      <c r="BJ133" s="109"/>
      <c r="BK133" s="109"/>
      <c r="BL133" s="109"/>
      <c r="BM133" s="109"/>
      <c r="BN133" s="109"/>
      <c r="BO133" s="109"/>
      <c r="BP133" s="109"/>
      <c r="BQ133" s="109"/>
      <c r="BR133" s="109"/>
    </row>
    <row r="136" spans="1:79" ht="14.25" customHeight="1" x14ac:dyDescent="0.2">
      <c r="A136" s="34" t="s">
        <v>125</v>
      </c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</row>
    <row r="137" spans="1:79" ht="15" customHeight="1" x14ac:dyDescent="0.2">
      <c r="A137" s="49" t="s">
        <v>6</v>
      </c>
      <c r="B137" s="50"/>
      <c r="C137" s="50"/>
      <c r="D137" s="49" t="s">
        <v>10</v>
      </c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1"/>
      <c r="W137" s="55" t="s">
        <v>226</v>
      </c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 t="s">
        <v>230</v>
      </c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 t="s">
        <v>241</v>
      </c>
      <c r="AV137" s="55"/>
      <c r="AW137" s="55"/>
      <c r="AX137" s="55"/>
      <c r="AY137" s="55"/>
      <c r="AZ137" s="55"/>
      <c r="BA137" s="55" t="s">
        <v>248</v>
      </c>
      <c r="BB137" s="55"/>
      <c r="BC137" s="55"/>
      <c r="BD137" s="55"/>
      <c r="BE137" s="55"/>
      <c r="BF137" s="55"/>
      <c r="BG137" s="55" t="s">
        <v>257</v>
      </c>
      <c r="BH137" s="55"/>
      <c r="BI137" s="55"/>
      <c r="BJ137" s="55"/>
      <c r="BK137" s="55"/>
      <c r="BL137" s="55"/>
    </row>
    <row r="138" spans="1:79" ht="15" customHeight="1" x14ac:dyDescent="0.2">
      <c r="A138" s="106"/>
      <c r="B138" s="107"/>
      <c r="C138" s="107"/>
      <c r="D138" s="106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8"/>
      <c r="W138" s="55" t="s">
        <v>4</v>
      </c>
      <c r="X138" s="55"/>
      <c r="Y138" s="55"/>
      <c r="Z138" s="55"/>
      <c r="AA138" s="55"/>
      <c r="AB138" s="55"/>
      <c r="AC138" s="55" t="s">
        <v>3</v>
      </c>
      <c r="AD138" s="55"/>
      <c r="AE138" s="55"/>
      <c r="AF138" s="55"/>
      <c r="AG138" s="55"/>
      <c r="AH138" s="55"/>
      <c r="AI138" s="55" t="s">
        <v>4</v>
      </c>
      <c r="AJ138" s="55"/>
      <c r="AK138" s="55"/>
      <c r="AL138" s="55"/>
      <c r="AM138" s="55"/>
      <c r="AN138" s="55"/>
      <c r="AO138" s="55" t="s">
        <v>3</v>
      </c>
      <c r="AP138" s="55"/>
      <c r="AQ138" s="55"/>
      <c r="AR138" s="55"/>
      <c r="AS138" s="55"/>
      <c r="AT138" s="55"/>
      <c r="AU138" s="93" t="s">
        <v>4</v>
      </c>
      <c r="AV138" s="93"/>
      <c r="AW138" s="93"/>
      <c r="AX138" s="93" t="s">
        <v>3</v>
      </c>
      <c r="AY138" s="93"/>
      <c r="AZ138" s="93"/>
      <c r="BA138" s="93" t="s">
        <v>4</v>
      </c>
      <c r="BB138" s="93"/>
      <c r="BC138" s="93"/>
      <c r="BD138" s="93" t="s">
        <v>3</v>
      </c>
      <c r="BE138" s="93"/>
      <c r="BF138" s="93"/>
      <c r="BG138" s="93" t="s">
        <v>4</v>
      </c>
      <c r="BH138" s="93"/>
      <c r="BI138" s="93"/>
      <c r="BJ138" s="93" t="s">
        <v>3</v>
      </c>
      <c r="BK138" s="93"/>
      <c r="BL138" s="93"/>
    </row>
    <row r="139" spans="1:79" ht="57" customHeight="1" x14ac:dyDescent="0.2">
      <c r="A139" s="52"/>
      <c r="B139" s="53"/>
      <c r="C139" s="53"/>
      <c r="D139" s="52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4"/>
      <c r="W139" s="55" t="s">
        <v>12</v>
      </c>
      <c r="X139" s="55"/>
      <c r="Y139" s="55"/>
      <c r="Z139" s="55" t="s">
        <v>11</v>
      </c>
      <c r="AA139" s="55"/>
      <c r="AB139" s="55"/>
      <c r="AC139" s="55" t="s">
        <v>12</v>
      </c>
      <c r="AD139" s="55"/>
      <c r="AE139" s="55"/>
      <c r="AF139" s="55" t="s">
        <v>11</v>
      </c>
      <c r="AG139" s="55"/>
      <c r="AH139" s="55"/>
      <c r="AI139" s="55" t="s">
        <v>12</v>
      </c>
      <c r="AJ139" s="55"/>
      <c r="AK139" s="55"/>
      <c r="AL139" s="55" t="s">
        <v>11</v>
      </c>
      <c r="AM139" s="55"/>
      <c r="AN139" s="55"/>
      <c r="AO139" s="55" t="s">
        <v>12</v>
      </c>
      <c r="AP139" s="55"/>
      <c r="AQ139" s="55"/>
      <c r="AR139" s="55" t="s">
        <v>11</v>
      </c>
      <c r="AS139" s="55"/>
      <c r="AT139" s="55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3"/>
    </row>
    <row r="140" spans="1:79" ht="15" customHeight="1" x14ac:dyDescent="0.2">
      <c r="A140" s="41">
        <v>1</v>
      </c>
      <c r="B140" s="42"/>
      <c r="C140" s="42"/>
      <c r="D140" s="41">
        <v>2</v>
      </c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3"/>
      <c r="W140" s="55">
        <v>3</v>
      </c>
      <c r="X140" s="55"/>
      <c r="Y140" s="55"/>
      <c r="Z140" s="55">
        <v>4</v>
      </c>
      <c r="AA140" s="55"/>
      <c r="AB140" s="55"/>
      <c r="AC140" s="55">
        <v>5</v>
      </c>
      <c r="AD140" s="55"/>
      <c r="AE140" s="55"/>
      <c r="AF140" s="55">
        <v>6</v>
      </c>
      <c r="AG140" s="55"/>
      <c r="AH140" s="55"/>
      <c r="AI140" s="55">
        <v>7</v>
      </c>
      <c r="AJ140" s="55"/>
      <c r="AK140" s="55"/>
      <c r="AL140" s="55">
        <v>8</v>
      </c>
      <c r="AM140" s="55"/>
      <c r="AN140" s="55"/>
      <c r="AO140" s="55">
        <v>9</v>
      </c>
      <c r="AP140" s="55"/>
      <c r="AQ140" s="55"/>
      <c r="AR140" s="55">
        <v>10</v>
      </c>
      <c r="AS140" s="55"/>
      <c r="AT140" s="55"/>
      <c r="AU140" s="55">
        <v>11</v>
      </c>
      <c r="AV140" s="55"/>
      <c r="AW140" s="55"/>
      <c r="AX140" s="55">
        <v>12</v>
      </c>
      <c r="AY140" s="55"/>
      <c r="AZ140" s="55"/>
      <c r="BA140" s="55">
        <v>13</v>
      </c>
      <c r="BB140" s="55"/>
      <c r="BC140" s="55"/>
      <c r="BD140" s="55">
        <v>14</v>
      </c>
      <c r="BE140" s="55"/>
      <c r="BF140" s="55"/>
      <c r="BG140" s="55">
        <v>15</v>
      </c>
      <c r="BH140" s="55"/>
      <c r="BI140" s="55"/>
      <c r="BJ140" s="55">
        <v>16</v>
      </c>
      <c r="BK140" s="55"/>
      <c r="BL140" s="55"/>
    </row>
    <row r="141" spans="1:79" s="1" customFormat="1" ht="12.75" hidden="1" customHeight="1" x14ac:dyDescent="0.2">
      <c r="A141" s="69" t="s">
        <v>69</v>
      </c>
      <c r="B141" s="70"/>
      <c r="C141" s="70"/>
      <c r="D141" s="69" t="s">
        <v>57</v>
      </c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1"/>
      <c r="W141" s="76" t="s">
        <v>72</v>
      </c>
      <c r="X141" s="76"/>
      <c r="Y141" s="76"/>
      <c r="Z141" s="76" t="s">
        <v>73</v>
      </c>
      <c r="AA141" s="76"/>
      <c r="AB141" s="76"/>
      <c r="AC141" s="103" t="s">
        <v>74</v>
      </c>
      <c r="AD141" s="103"/>
      <c r="AE141" s="103"/>
      <c r="AF141" s="103" t="s">
        <v>75</v>
      </c>
      <c r="AG141" s="103"/>
      <c r="AH141" s="103"/>
      <c r="AI141" s="76" t="s">
        <v>76</v>
      </c>
      <c r="AJ141" s="76"/>
      <c r="AK141" s="76"/>
      <c r="AL141" s="76" t="s">
        <v>77</v>
      </c>
      <c r="AM141" s="76"/>
      <c r="AN141" s="76"/>
      <c r="AO141" s="103" t="s">
        <v>104</v>
      </c>
      <c r="AP141" s="103"/>
      <c r="AQ141" s="103"/>
      <c r="AR141" s="103" t="s">
        <v>78</v>
      </c>
      <c r="AS141" s="103"/>
      <c r="AT141" s="103"/>
      <c r="AU141" s="76" t="s">
        <v>105</v>
      </c>
      <c r="AV141" s="76"/>
      <c r="AW141" s="76"/>
      <c r="AX141" s="103" t="s">
        <v>106</v>
      </c>
      <c r="AY141" s="103"/>
      <c r="AZ141" s="103"/>
      <c r="BA141" s="76" t="s">
        <v>107</v>
      </c>
      <c r="BB141" s="76"/>
      <c r="BC141" s="76"/>
      <c r="BD141" s="103" t="s">
        <v>108</v>
      </c>
      <c r="BE141" s="103"/>
      <c r="BF141" s="103"/>
      <c r="BG141" s="76" t="s">
        <v>109</v>
      </c>
      <c r="BH141" s="76"/>
      <c r="BI141" s="76"/>
      <c r="BJ141" s="103" t="s">
        <v>110</v>
      </c>
      <c r="BK141" s="103"/>
      <c r="BL141" s="103"/>
      <c r="CA141" s="1" t="s">
        <v>103</v>
      </c>
    </row>
    <row r="142" spans="1:79" s="6" customFormat="1" ht="12.75" customHeight="1" x14ac:dyDescent="0.2">
      <c r="A142" s="87">
        <v>1</v>
      </c>
      <c r="B142" s="88"/>
      <c r="C142" s="88"/>
      <c r="D142" s="100" t="s">
        <v>211</v>
      </c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2"/>
      <c r="W142" s="105"/>
      <c r="X142" s="105"/>
      <c r="Y142" s="105"/>
      <c r="Z142" s="105"/>
      <c r="AA142" s="105"/>
      <c r="AB142" s="105"/>
      <c r="AC142" s="105"/>
      <c r="AD142" s="105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5"/>
      <c r="AP142" s="105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5"/>
      <c r="BB142" s="105"/>
      <c r="BC142" s="105"/>
      <c r="BD142" s="105"/>
      <c r="BE142" s="105"/>
      <c r="BF142" s="105"/>
      <c r="BG142" s="105"/>
      <c r="BH142" s="105"/>
      <c r="BI142" s="105"/>
      <c r="BJ142" s="105"/>
      <c r="BK142" s="105"/>
      <c r="BL142" s="105"/>
      <c r="CA142" s="6" t="s">
        <v>43</v>
      </c>
    </row>
    <row r="143" spans="1:79" s="25" customFormat="1" ht="25.5" customHeight="1" x14ac:dyDescent="0.2">
      <c r="A143" s="59">
        <v>2</v>
      </c>
      <c r="B143" s="60"/>
      <c r="C143" s="60"/>
      <c r="D143" s="62" t="s">
        <v>212</v>
      </c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4"/>
      <c r="W143" s="113" t="s">
        <v>173</v>
      </c>
      <c r="X143" s="113"/>
      <c r="Y143" s="113"/>
      <c r="Z143" s="113" t="s">
        <v>173</v>
      </c>
      <c r="AA143" s="113"/>
      <c r="AB143" s="113"/>
      <c r="AC143" s="113"/>
      <c r="AD143" s="113"/>
      <c r="AE143" s="113"/>
      <c r="AF143" s="113"/>
      <c r="AG143" s="113"/>
      <c r="AH143" s="113"/>
      <c r="AI143" s="113" t="s">
        <v>173</v>
      </c>
      <c r="AJ143" s="113"/>
      <c r="AK143" s="113"/>
      <c r="AL143" s="113" t="s">
        <v>173</v>
      </c>
      <c r="AM143" s="113"/>
      <c r="AN143" s="113"/>
      <c r="AO143" s="113"/>
      <c r="AP143" s="113"/>
      <c r="AQ143" s="113"/>
      <c r="AR143" s="113"/>
      <c r="AS143" s="113"/>
      <c r="AT143" s="113"/>
      <c r="AU143" s="113" t="s">
        <v>173</v>
      </c>
      <c r="AV143" s="113"/>
      <c r="AW143" s="113"/>
      <c r="AX143" s="113"/>
      <c r="AY143" s="113"/>
      <c r="AZ143" s="113"/>
      <c r="BA143" s="113" t="s">
        <v>173</v>
      </c>
      <c r="BB143" s="113"/>
      <c r="BC143" s="113"/>
      <c r="BD143" s="113"/>
      <c r="BE143" s="113"/>
      <c r="BF143" s="113"/>
      <c r="BG143" s="113" t="s">
        <v>173</v>
      </c>
      <c r="BH143" s="113"/>
      <c r="BI143" s="113"/>
      <c r="BJ143" s="113"/>
      <c r="BK143" s="113"/>
      <c r="BL143" s="113"/>
    </row>
    <row r="146" spans="1:79" ht="14.25" customHeight="1" x14ac:dyDescent="0.2">
      <c r="A146" s="34" t="s">
        <v>153</v>
      </c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</row>
    <row r="147" spans="1:79" ht="14.25" customHeight="1" x14ac:dyDescent="0.2">
      <c r="A147" s="34" t="s">
        <v>242</v>
      </c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</row>
    <row r="148" spans="1:79" ht="15" customHeight="1" x14ac:dyDescent="0.2">
      <c r="A148" s="48" t="s">
        <v>225</v>
      </c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</row>
    <row r="149" spans="1:79" ht="15" customHeight="1" x14ac:dyDescent="0.2">
      <c r="A149" s="55" t="s">
        <v>6</v>
      </c>
      <c r="B149" s="55"/>
      <c r="C149" s="55"/>
      <c r="D149" s="55"/>
      <c r="E149" s="55"/>
      <c r="F149" s="55"/>
      <c r="G149" s="55" t="s">
        <v>126</v>
      </c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 t="s">
        <v>13</v>
      </c>
      <c r="U149" s="55"/>
      <c r="V149" s="55"/>
      <c r="W149" s="55"/>
      <c r="X149" s="55"/>
      <c r="Y149" s="55"/>
      <c r="Z149" s="55"/>
      <c r="AA149" s="41" t="s">
        <v>226</v>
      </c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2"/>
      <c r="AP149" s="41" t="s">
        <v>229</v>
      </c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3"/>
      <c r="BE149" s="41" t="s">
        <v>236</v>
      </c>
      <c r="BF149" s="42"/>
      <c r="BG149" s="42"/>
      <c r="BH149" s="42"/>
      <c r="BI149" s="42"/>
      <c r="BJ149" s="42"/>
      <c r="BK149" s="42"/>
      <c r="BL149" s="42"/>
      <c r="BM149" s="42"/>
      <c r="BN149" s="42"/>
      <c r="BO149" s="42"/>
      <c r="BP149" s="42"/>
      <c r="BQ149" s="42"/>
      <c r="BR149" s="42"/>
      <c r="BS149" s="43"/>
    </row>
    <row r="150" spans="1:79" ht="32.1" customHeight="1" x14ac:dyDescent="0.2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 t="s">
        <v>4</v>
      </c>
      <c r="AB150" s="55"/>
      <c r="AC150" s="55"/>
      <c r="AD150" s="55"/>
      <c r="AE150" s="55"/>
      <c r="AF150" s="55" t="s">
        <v>3</v>
      </c>
      <c r="AG150" s="55"/>
      <c r="AH150" s="55"/>
      <c r="AI150" s="55"/>
      <c r="AJ150" s="55"/>
      <c r="AK150" s="55" t="s">
        <v>89</v>
      </c>
      <c r="AL150" s="55"/>
      <c r="AM150" s="55"/>
      <c r="AN150" s="55"/>
      <c r="AO150" s="55"/>
      <c r="AP150" s="55" t="s">
        <v>4</v>
      </c>
      <c r="AQ150" s="55"/>
      <c r="AR150" s="55"/>
      <c r="AS150" s="55"/>
      <c r="AT150" s="55"/>
      <c r="AU150" s="55" t="s">
        <v>3</v>
      </c>
      <c r="AV150" s="55"/>
      <c r="AW150" s="55"/>
      <c r="AX150" s="55"/>
      <c r="AY150" s="55"/>
      <c r="AZ150" s="55" t="s">
        <v>96</v>
      </c>
      <c r="BA150" s="55"/>
      <c r="BB150" s="55"/>
      <c r="BC150" s="55"/>
      <c r="BD150" s="55"/>
      <c r="BE150" s="55" t="s">
        <v>4</v>
      </c>
      <c r="BF150" s="55"/>
      <c r="BG150" s="55"/>
      <c r="BH150" s="55"/>
      <c r="BI150" s="55"/>
      <c r="BJ150" s="55" t="s">
        <v>3</v>
      </c>
      <c r="BK150" s="55"/>
      <c r="BL150" s="55"/>
      <c r="BM150" s="55"/>
      <c r="BN150" s="55"/>
      <c r="BO150" s="55" t="s">
        <v>127</v>
      </c>
      <c r="BP150" s="55"/>
      <c r="BQ150" s="55"/>
      <c r="BR150" s="55"/>
      <c r="BS150" s="55"/>
    </row>
    <row r="151" spans="1:79" ht="15" customHeight="1" x14ac:dyDescent="0.2">
      <c r="A151" s="55">
        <v>1</v>
      </c>
      <c r="B151" s="55"/>
      <c r="C151" s="55"/>
      <c r="D151" s="55"/>
      <c r="E151" s="55"/>
      <c r="F151" s="55"/>
      <c r="G151" s="55">
        <v>2</v>
      </c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>
        <v>3</v>
      </c>
      <c r="U151" s="55"/>
      <c r="V151" s="55"/>
      <c r="W151" s="55"/>
      <c r="X151" s="55"/>
      <c r="Y151" s="55"/>
      <c r="Z151" s="55"/>
      <c r="AA151" s="55">
        <v>4</v>
      </c>
      <c r="AB151" s="55"/>
      <c r="AC151" s="55"/>
      <c r="AD151" s="55"/>
      <c r="AE151" s="55"/>
      <c r="AF151" s="55">
        <v>5</v>
      </c>
      <c r="AG151" s="55"/>
      <c r="AH151" s="55"/>
      <c r="AI151" s="55"/>
      <c r="AJ151" s="55"/>
      <c r="AK151" s="55">
        <v>6</v>
      </c>
      <c r="AL151" s="55"/>
      <c r="AM151" s="55"/>
      <c r="AN151" s="55"/>
      <c r="AO151" s="55"/>
      <c r="AP151" s="55">
        <v>7</v>
      </c>
      <c r="AQ151" s="55"/>
      <c r="AR151" s="55"/>
      <c r="AS151" s="55"/>
      <c r="AT151" s="55"/>
      <c r="AU151" s="55">
        <v>8</v>
      </c>
      <c r="AV151" s="55"/>
      <c r="AW151" s="55"/>
      <c r="AX151" s="55"/>
      <c r="AY151" s="55"/>
      <c r="AZ151" s="55">
        <v>9</v>
      </c>
      <c r="BA151" s="55"/>
      <c r="BB151" s="55"/>
      <c r="BC151" s="55"/>
      <c r="BD151" s="55"/>
      <c r="BE151" s="55">
        <v>10</v>
      </c>
      <c r="BF151" s="55"/>
      <c r="BG151" s="55"/>
      <c r="BH151" s="55"/>
      <c r="BI151" s="55"/>
      <c r="BJ151" s="55">
        <v>11</v>
      </c>
      <c r="BK151" s="55"/>
      <c r="BL151" s="55"/>
      <c r="BM151" s="55"/>
      <c r="BN151" s="55"/>
      <c r="BO151" s="55">
        <v>12</v>
      </c>
      <c r="BP151" s="55"/>
      <c r="BQ151" s="55"/>
      <c r="BR151" s="55"/>
      <c r="BS151" s="55"/>
    </row>
    <row r="152" spans="1:79" s="1" customFormat="1" ht="15" hidden="1" customHeight="1" x14ac:dyDescent="0.2">
      <c r="A152" s="76" t="s">
        <v>69</v>
      </c>
      <c r="B152" s="76"/>
      <c r="C152" s="76"/>
      <c r="D152" s="76"/>
      <c r="E152" s="76"/>
      <c r="F152" s="76"/>
      <c r="G152" s="117" t="s">
        <v>57</v>
      </c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 t="s">
        <v>79</v>
      </c>
      <c r="U152" s="117"/>
      <c r="V152" s="117"/>
      <c r="W152" s="117"/>
      <c r="X152" s="117"/>
      <c r="Y152" s="117"/>
      <c r="Z152" s="117"/>
      <c r="AA152" s="103" t="s">
        <v>65</v>
      </c>
      <c r="AB152" s="103"/>
      <c r="AC152" s="103"/>
      <c r="AD152" s="103"/>
      <c r="AE152" s="103"/>
      <c r="AF152" s="103" t="s">
        <v>66</v>
      </c>
      <c r="AG152" s="103"/>
      <c r="AH152" s="103"/>
      <c r="AI152" s="103"/>
      <c r="AJ152" s="103"/>
      <c r="AK152" s="83" t="s">
        <v>122</v>
      </c>
      <c r="AL152" s="83"/>
      <c r="AM152" s="83"/>
      <c r="AN152" s="83"/>
      <c r="AO152" s="83"/>
      <c r="AP152" s="103" t="s">
        <v>67</v>
      </c>
      <c r="AQ152" s="103"/>
      <c r="AR152" s="103"/>
      <c r="AS152" s="103"/>
      <c r="AT152" s="103"/>
      <c r="AU152" s="103" t="s">
        <v>68</v>
      </c>
      <c r="AV152" s="103"/>
      <c r="AW152" s="103"/>
      <c r="AX152" s="103"/>
      <c r="AY152" s="103"/>
      <c r="AZ152" s="83" t="s">
        <v>122</v>
      </c>
      <c r="BA152" s="83"/>
      <c r="BB152" s="83"/>
      <c r="BC152" s="83"/>
      <c r="BD152" s="83"/>
      <c r="BE152" s="103" t="s">
        <v>58</v>
      </c>
      <c r="BF152" s="103"/>
      <c r="BG152" s="103"/>
      <c r="BH152" s="103"/>
      <c r="BI152" s="103"/>
      <c r="BJ152" s="103" t="s">
        <v>59</v>
      </c>
      <c r="BK152" s="103"/>
      <c r="BL152" s="103"/>
      <c r="BM152" s="103"/>
      <c r="BN152" s="103"/>
      <c r="BO152" s="83" t="s">
        <v>122</v>
      </c>
      <c r="BP152" s="83"/>
      <c r="BQ152" s="83"/>
      <c r="BR152" s="83"/>
      <c r="BS152" s="83"/>
      <c r="CA152" s="1" t="s">
        <v>44</v>
      </c>
    </row>
    <row r="153" spans="1:79" s="6" customFormat="1" ht="12.75" customHeight="1" x14ac:dyDescent="0.2">
      <c r="A153" s="114"/>
      <c r="B153" s="114"/>
      <c r="C153" s="114"/>
      <c r="D153" s="114"/>
      <c r="E153" s="114"/>
      <c r="F153" s="114"/>
      <c r="G153" s="115" t="s">
        <v>147</v>
      </c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6"/>
      <c r="U153" s="116"/>
      <c r="V153" s="116"/>
      <c r="W153" s="116"/>
      <c r="X153" s="116"/>
      <c r="Y153" s="116"/>
      <c r="Z153" s="116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  <c r="AK153" s="110">
        <f>IF(ISNUMBER(AA153),AA153,0)+IF(ISNUMBER(AF153),AF153,0)</f>
        <v>0</v>
      </c>
      <c r="AL153" s="110"/>
      <c r="AM153" s="110"/>
      <c r="AN153" s="110"/>
      <c r="AO153" s="110"/>
      <c r="AP153" s="110"/>
      <c r="AQ153" s="110"/>
      <c r="AR153" s="110"/>
      <c r="AS153" s="110"/>
      <c r="AT153" s="110"/>
      <c r="AU153" s="110"/>
      <c r="AV153" s="110"/>
      <c r="AW153" s="110"/>
      <c r="AX153" s="110"/>
      <c r="AY153" s="110"/>
      <c r="AZ153" s="110">
        <f>IF(ISNUMBER(AP153),AP153,0)+IF(ISNUMBER(AU153),AU153,0)</f>
        <v>0</v>
      </c>
      <c r="BA153" s="110"/>
      <c r="BB153" s="110"/>
      <c r="BC153" s="110"/>
      <c r="BD153" s="110"/>
      <c r="BE153" s="110"/>
      <c r="BF153" s="110"/>
      <c r="BG153" s="110"/>
      <c r="BH153" s="110"/>
      <c r="BI153" s="110"/>
      <c r="BJ153" s="110"/>
      <c r="BK153" s="110"/>
      <c r="BL153" s="110"/>
      <c r="BM153" s="110"/>
      <c r="BN153" s="110"/>
      <c r="BO153" s="110">
        <f>IF(ISNUMBER(BE153),BE153,0)+IF(ISNUMBER(BJ153),BJ153,0)</f>
        <v>0</v>
      </c>
      <c r="BP153" s="110"/>
      <c r="BQ153" s="110"/>
      <c r="BR153" s="110"/>
      <c r="BS153" s="110"/>
      <c r="CA153" s="6" t="s">
        <v>45</v>
      </c>
    </row>
    <row r="155" spans="1:79" ht="13.5" customHeight="1" x14ac:dyDescent="0.2">
      <c r="A155" s="34" t="s">
        <v>258</v>
      </c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</row>
    <row r="156" spans="1:79" ht="15" customHeight="1" x14ac:dyDescent="0.2">
      <c r="A156" s="75" t="s">
        <v>225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5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</row>
    <row r="157" spans="1:79" ht="15" customHeight="1" x14ac:dyDescent="0.2">
      <c r="A157" s="55" t="s">
        <v>6</v>
      </c>
      <c r="B157" s="55"/>
      <c r="C157" s="55"/>
      <c r="D157" s="55"/>
      <c r="E157" s="55"/>
      <c r="F157" s="55"/>
      <c r="G157" s="55" t="s">
        <v>126</v>
      </c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 t="s">
        <v>13</v>
      </c>
      <c r="U157" s="55"/>
      <c r="V157" s="55"/>
      <c r="W157" s="55"/>
      <c r="X157" s="55"/>
      <c r="Y157" s="55"/>
      <c r="Z157" s="55"/>
      <c r="AA157" s="41" t="s">
        <v>247</v>
      </c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2"/>
      <c r="AP157" s="41" t="s">
        <v>252</v>
      </c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3"/>
    </row>
    <row r="158" spans="1:79" ht="32.1" customHeight="1" x14ac:dyDescent="0.2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 t="s">
        <v>4</v>
      </c>
      <c r="AB158" s="55"/>
      <c r="AC158" s="55"/>
      <c r="AD158" s="55"/>
      <c r="AE158" s="55"/>
      <c r="AF158" s="55" t="s">
        <v>3</v>
      </c>
      <c r="AG158" s="55"/>
      <c r="AH158" s="55"/>
      <c r="AI158" s="55"/>
      <c r="AJ158" s="55"/>
      <c r="AK158" s="55" t="s">
        <v>89</v>
      </c>
      <c r="AL158" s="55"/>
      <c r="AM158" s="55"/>
      <c r="AN158" s="55"/>
      <c r="AO158" s="55"/>
      <c r="AP158" s="55" t="s">
        <v>4</v>
      </c>
      <c r="AQ158" s="55"/>
      <c r="AR158" s="55"/>
      <c r="AS158" s="55"/>
      <c r="AT158" s="55"/>
      <c r="AU158" s="55" t="s">
        <v>3</v>
      </c>
      <c r="AV158" s="55"/>
      <c r="AW158" s="55"/>
      <c r="AX158" s="55"/>
      <c r="AY158" s="55"/>
      <c r="AZ158" s="55" t="s">
        <v>96</v>
      </c>
      <c r="BA158" s="55"/>
      <c r="BB158" s="55"/>
      <c r="BC158" s="55"/>
      <c r="BD158" s="55"/>
    </row>
    <row r="159" spans="1:79" ht="15" customHeight="1" x14ac:dyDescent="0.2">
      <c r="A159" s="55">
        <v>1</v>
      </c>
      <c r="B159" s="55"/>
      <c r="C159" s="55"/>
      <c r="D159" s="55"/>
      <c r="E159" s="55"/>
      <c r="F159" s="55"/>
      <c r="G159" s="55">
        <v>2</v>
      </c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>
        <v>3</v>
      </c>
      <c r="U159" s="55"/>
      <c r="V159" s="55"/>
      <c r="W159" s="55"/>
      <c r="X159" s="55"/>
      <c r="Y159" s="55"/>
      <c r="Z159" s="55"/>
      <c r="AA159" s="55">
        <v>4</v>
      </c>
      <c r="AB159" s="55"/>
      <c r="AC159" s="55"/>
      <c r="AD159" s="55"/>
      <c r="AE159" s="55"/>
      <c r="AF159" s="55">
        <v>5</v>
      </c>
      <c r="AG159" s="55"/>
      <c r="AH159" s="55"/>
      <c r="AI159" s="55"/>
      <c r="AJ159" s="55"/>
      <c r="AK159" s="55">
        <v>6</v>
      </c>
      <c r="AL159" s="55"/>
      <c r="AM159" s="55"/>
      <c r="AN159" s="55"/>
      <c r="AO159" s="55"/>
      <c r="AP159" s="55">
        <v>7</v>
      </c>
      <c r="AQ159" s="55"/>
      <c r="AR159" s="55"/>
      <c r="AS159" s="55"/>
      <c r="AT159" s="55"/>
      <c r="AU159" s="55">
        <v>8</v>
      </c>
      <c r="AV159" s="55"/>
      <c r="AW159" s="55"/>
      <c r="AX159" s="55"/>
      <c r="AY159" s="55"/>
      <c r="AZ159" s="55">
        <v>9</v>
      </c>
      <c r="BA159" s="55"/>
      <c r="BB159" s="55"/>
      <c r="BC159" s="55"/>
      <c r="BD159" s="55"/>
    </row>
    <row r="160" spans="1:79" s="1" customFormat="1" ht="12" hidden="1" customHeight="1" x14ac:dyDescent="0.2">
      <c r="A160" s="76" t="s">
        <v>69</v>
      </c>
      <c r="B160" s="76"/>
      <c r="C160" s="76"/>
      <c r="D160" s="76"/>
      <c r="E160" s="76"/>
      <c r="F160" s="76"/>
      <c r="G160" s="117" t="s">
        <v>57</v>
      </c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 t="s">
        <v>79</v>
      </c>
      <c r="U160" s="117"/>
      <c r="V160" s="117"/>
      <c r="W160" s="117"/>
      <c r="X160" s="117"/>
      <c r="Y160" s="117"/>
      <c r="Z160" s="117"/>
      <c r="AA160" s="103" t="s">
        <v>60</v>
      </c>
      <c r="AB160" s="103"/>
      <c r="AC160" s="103"/>
      <c r="AD160" s="103"/>
      <c r="AE160" s="103"/>
      <c r="AF160" s="103" t="s">
        <v>61</v>
      </c>
      <c r="AG160" s="103"/>
      <c r="AH160" s="103"/>
      <c r="AI160" s="103"/>
      <c r="AJ160" s="103"/>
      <c r="AK160" s="83" t="s">
        <v>122</v>
      </c>
      <c r="AL160" s="83"/>
      <c r="AM160" s="83"/>
      <c r="AN160" s="83"/>
      <c r="AO160" s="83"/>
      <c r="AP160" s="103" t="s">
        <v>62</v>
      </c>
      <c r="AQ160" s="103"/>
      <c r="AR160" s="103"/>
      <c r="AS160" s="103"/>
      <c r="AT160" s="103"/>
      <c r="AU160" s="103" t="s">
        <v>63</v>
      </c>
      <c r="AV160" s="103"/>
      <c r="AW160" s="103"/>
      <c r="AX160" s="103"/>
      <c r="AY160" s="103"/>
      <c r="AZ160" s="83" t="s">
        <v>122</v>
      </c>
      <c r="BA160" s="83"/>
      <c r="BB160" s="83"/>
      <c r="BC160" s="83"/>
      <c r="BD160" s="83"/>
      <c r="CA160" s="1" t="s">
        <v>46</v>
      </c>
    </row>
    <row r="161" spans="1:79" s="6" customFormat="1" x14ac:dyDescent="0.2">
      <c r="A161" s="114"/>
      <c r="B161" s="114"/>
      <c r="C161" s="114"/>
      <c r="D161" s="114"/>
      <c r="E161" s="114"/>
      <c r="F161" s="114"/>
      <c r="G161" s="115" t="s">
        <v>147</v>
      </c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6"/>
      <c r="U161" s="116"/>
      <c r="V161" s="116"/>
      <c r="W161" s="116"/>
      <c r="X161" s="116"/>
      <c r="Y161" s="116"/>
      <c r="Z161" s="116"/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  <c r="AK161" s="110">
        <f>IF(ISNUMBER(AA161),AA161,0)+IF(ISNUMBER(AF161),AF161,0)</f>
        <v>0</v>
      </c>
      <c r="AL161" s="110"/>
      <c r="AM161" s="110"/>
      <c r="AN161" s="110"/>
      <c r="AO161" s="110"/>
      <c r="AP161" s="110"/>
      <c r="AQ161" s="110"/>
      <c r="AR161" s="110"/>
      <c r="AS161" s="110"/>
      <c r="AT161" s="110"/>
      <c r="AU161" s="110"/>
      <c r="AV161" s="110"/>
      <c r="AW161" s="110"/>
      <c r="AX161" s="110"/>
      <c r="AY161" s="110"/>
      <c r="AZ161" s="110">
        <f>IF(ISNUMBER(AP161),AP161,0)+IF(ISNUMBER(AU161),AU161,0)</f>
        <v>0</v>
      </c>
      <c r="BA161" s="110"/>
      <c r="BB161" s="110"/>
      <c r="BC161" s="110"/>
      <c r="BD161" s="110"/>
      <c r="CA161" s="6" t="s">
        <v>47</v>
      </c>
    </row>
    <row r="164" spans="1:79" ht="14.25" customHeight="1" x14ac:dyDescent="0.2">
      <c r="A164" s="34" t="s">
        <v>259</v>
      </c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</row>
    <row r="165" spans="1:79" ht="15" customHeight="1" x14ac:dyDescent="0.2">
      <c r="A165" s="75" t="s">
        <v>225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98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  <c r="AS165" s="98"/>
      <c r="AT165" s="98"/>
      <c r="AU165" s="98"/>
      <c r="AV165" s="98"/>
      <c r="AW165" s="98"/>
      <c r="AX165" s="98"/>
      <c r="AY165" s="98"/>
      <c r="AZ165" s="98"/>
      <c r="BA165" s="98"/>
      <c r="BB165" s="98"/>
      <c r="BC165" s="98"/>
      <c r="BD165" s="98"/>
      <c r="BE165" s="98"/>
      <c r="BF165" s="98"/>
      <c r="BG165" s="98"/>
      <c r="BH165" s="98"/>
      <c r="BI165" s="98"/>
      <c r="BJ165" s="98"/>
      <c r="BK165" s="98"/>
      <c r="BL165" s="98"/>
      <c r="BM165" s="98"/>
    </row>
    <row r="166" spans="1:79" ht="23.1" customHeight="1" x14ac:dyDescent="0.2">
      <c r="A166" s="55" t="s">
        <v>128</v>
      </c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49" t="s">
        <v>129</v>
      </c>
      <c r="O166" s="50"/>
      <c r="P166" s="50"/>
      <c r="Q166" s="50"/>
      <c r="R166" s="50"/>
      <c r="S166" s="50"/>
      <c r="T166" s="50"/>
      <c r="U166" s="51"/>
      <c r="V166" s="49" t="s">
        <v>130</v>
      </c>
      <c r="W166" s="50"/>
      <c r="X166" s="50"/>
      <c r="Y166" s="50"/>
      <c r="Z166" s="51"/>
      <c r="AA166" s="55" t="s">
        <v>226</v>
      </c>
      <c r="AB166" s="55"/>
      <c r="AC166" s="55"/>
      <c r="AD166" s="55"/>
      <c r="AE166" s="55"/>
      <c r="AF166" s="55"/>
      <c r="AG166" s="55"/>
      <c r="AH166" s="55"/>
      <c r="AI166" s="55"/>
      <c r="AJ166" s="55" t="s">
        <v>229</v>
      </c>
      <c r="AK166" s="55"/>
      <c r="AL166" s="55"/>
      <c r="AM166" s="55"/>
      <c r="AN166" s="55"/>
      <c r="AO166" s="55"/>
      <c r="AP166" s="55"/>
      <c r="AQ166" s="55"/>
      <c r="AR166" s="55"/>
      <c r="AS166" s="55" t="s">
        <v>236</v>
      </c>
      <c r="AT166" s="55"/>
      <c r="AU166" s="55"/>
      <c r="AV166" s="55"/>
      <c r="AW166" s="55"/>
      <c r="AX166" s="55"/>
      <c r="AY166" s="55"/>
      <c r="AZ166" s="55"/>
      <c r="BA166" s="55"/>
      <c r="BB166" s="55" t="s">
        <v>247</v>
      </c>
      <c r="BC166" s="55"/>
      <c r="BD166" s="55"/>
      <c r="BE166" s="55"/>
      <c r="BF166" s="55"/>
      <c r="BG166" s="55"/>
      <c r="BH166" s="55"/>
      <c r="BI166" s="55"/>
      <c r="BJ166" s="55"/>
      <c r="BK166" s="55" t="s">
        <v>252</v>
      </c>
      <c r="BL166" s="55"/>
      <c r="BM166" s="55"/>
      <c r="BN166" s="55"/>
      <c r="BO166" s="55"/>
      <c r="BP166" s="55"/>
      <c r="BQ166" s="55"/>
      <c r="BR166" s="55"/>
      <c r="BS166" s="55"/>
    </row>
    <row r="167" spans="1:79" ht="95.25" customHeight="1" x14ac:dyDescent="0.2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2"/>
      <c r="O167" s="53"/>
      <c r="P167" s="53"/>
      <c r="Q167" s="53"/>
      <c r="R167" s="53"/>
      <c r="S167" s="53"/>
      <c r="T167" s="53"/>
      <c r="U167" s="54"/>
      <c r="V167" s="52"/>
      <c r="W167" s="53"/>
      <c r="X167" s="53"/>
      <c r="Y167" s="53"/>
      <c r="Z167" s="54"/>
      <c r="AA167" s="93" t="s">
        <v>133</v>
      </c>
      <c r="AB167" s="93"/>
      <c r="AC167" s="93"/>
      <c r="AD167" s="93"/>
      <c r="AE167" s="93"/>
      <c r="AF167" s="93" t="s">
        <v>134</v>
      </c>
      <c r="AG167" s="93"/>
      <c r="AH167" s="93"/>
      <c r="AI167" s="93"/>
      <c r="AJ167" s="93" t="s">
        <v>133</v>
      </c>
      <c r="AK167" s="93"/>
      <c r="AL167" s="93"/>
      <c r="AM167" s="93"/>
      <c r="AN167" s="93"/>
      <c r="AO167" s="93" t="s">
        <v>134</v>
      </c>
      <c r="AP167" s="93"/>
      <c r="AQ167" s="93"/>
      <c r="AR167" s="93"/>
      <c r="AS167" s="93" t="s">
        <v>133</v>
      </c>
      <c r="AT167" s="93"/>
      <c r="AU167" s="93"/>
      <c r="AV167" s="93"/>
      <c r="AW167" s="93"/>
      <c r="AX167" s="93" t="s">
        <v>134</v>
      </c>
      <c r="AY167" s="93"/>
      <c r="AZ167" s="93"/>
      <c r="BA167" s="93"/>
      <c r="BB167" s="93" t="s">
        <v>133</v>
      </c>
      <c r="BC167" s="93"/>
      <c r="BD167" s="93"/>
      <c r="BE167" s="93"/>
      <c r="BF167" s="93"/>
      <c r="BG167" s="93" t="s">
        <v>134</v>
      </c>
      <c r="BH167" s="93"/>
      <c r="BI167" s="93"/>
      <c r="BJ167" s="93"/>
      <c r="BK167" s="93" t="s">
        <v>133</v>
      </c>
      <c r="BL167" s="93"/>
      <c r="BM167" s="93"/>
      <c r="BN167" s="93"/>
      <c r="BO167" s="93"/>
      <c r="BP167" s="93" t="s">
        <v>134</v>
      </c>
      <c r="BQ167" s="93"/>
      <c r="BR167" s="93"/>
      <c r="BS167" s="93"/>
    </row>
    <row r="168" spans="1:79" ht="15" customHeight="1" x14ac:dyDescent="0.2">
      <c r="A168" s="55">
        <v>1</v>
      </c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41">
        <v>2</v>
      </c>
      <c r="O168" s="42"/>
      <c r="P168" s="42"/>
      <c r="Q168" s="42"/>
      <c r="R168" s="42"/>
      <c r="S168" s="42"/>
      <c r="T168" s="42"/>
      <c r="U168" s="43"/>
      <c r="V168" s="55">
        <v>3</v>
      </c>
      <c r="W168" s="55"/>
      <c r="X168" s="55"/>
      <c r="Y168" s="55"/>
      <c r="Z168" s="55"/>
      <c r="AA168" s="55">
        <v>4</v>
      </c>
      <c r="AB168" s="55"/>
      <c r="AC168" s="55"/>
      <c r="AD168" s="55"/>
      <c r="AE168" s="55"/>
      <c r="AF168" s="55">
        <v>5</v>
      </c>
      <c r="AG168" s="55"/>
      <c r="AH168" s="55"/>
      <c r="AI168" s="55"/>
      <c r="AJ168" s="55">
        <v>6</v>
      </c>
      <c r="AK168" s="55"/>
      <c r="AL168" s="55"/>
      <c r="AM168" s="55"/>
      <c r="AN168" s="55"/>
      <c r="AO168" s="55">
        <v>7</v>
      </c>
      <c r="AP168" s="55"/>
      <c r="AQ168" s="55"/>
      <c r="AR168" s="55"/>
      <c r="AS168" s="55">
        <v>8</v>
      </c>
      <c r="AT168" s="55"/>
      <c r="AU168" s="55"/>
      <c r="AV168" s="55"/>
      <c r="AW168" s="55"/>
      <c r="AX168" s="55">
        <v>9</v>
      </c>
      <c r="AY168" s="55"/>
      <c r="AZ168" s="55"/>
      <c r="BA168" s="55"/>
      <c r="BB168" s="55">
        <v>10</v>
      </c>
      <c r="BC168" s="55"/>
      <c r="BD168" s="55"/>
      <c r="BE168" s="55"/>
      <c r="BF168" s="55"/>
      <c r="BG168" s="55">
        <v>11</v>
      </c>
      <c r="BH168" s="55"/>
      <c r="BI168" s="55"/>
      <c r="BJ168" s="55"/>
      <c r="BK168" s="55">
        <v>12</v>
      </c>
      <c r="BL168" s="55"/>
      <c r="BM168" s="55"/>
      <c r="BN168" s="55"/>
      <c r="BO168" s="55"/>
      <c r="BP168" s="55">
        <v>13</v>
      </c>
      <c r="BQ168" s="55"/>
      <c r="BR168" s="55"/>
      <c r="BS168" s="55"/>
    </row>
    <row r="169" spans="1:79" s="1" customFormat="1" ht="12" hidden="1" customHeight="1" x14ac:dyDescent="0.2">
      <c r="A169" s="117" t="s">
        <v>146</v>
      </c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76" t="s">
        <v>131</v>
      </c>
      <c r="O169" s="76"/>
      <c r="P169" s="76"/>
      <c r="Q169" s="76"/>
      <c r="R169" s="76"/>
      <c r="S169" s="76"/>
      <c r="T169" s="76"/>
      <c r="U169" s="76"/>
      <c r="V169" s="76" t="s">
        <v>132</v>
      </c>
      <c r="W169" s="76"/>
      <c r="X169" s="76"/>
      <c r="Y169" s="76"/>
      <c r="Z169" s="76"/>
      <c r="AA169" s="103" t="s">
        <v>65</v>
      </c>
      <c r="AB169" s="103"/>
      <c r="AC169" s="103"/>
      <c r="AD169" s="103"/>
      <c r="AE169" s="103"/>
      <c r="AF169" s="103" t="s">
        <v>66</v>
      </c>
      <c r="AG169" s="103"/>
      <c r="AH169" s="103"/>
      <c r="AI169" s="103"/>
      <c r="AJ169" s="103" t="s">
        <v>67</v>
      </c>
      <c r="AK169" s="103"/>
      <c r="AL169" s="103"/>
      <c r="AM169" s="103"/>
      <c r="AN169" s="103"/>
      <c r="AO169" s="103" t="s">
        <v>68</v>
      </c>
      <c r="AP169" s="103"/>
      <c r="AQ169" s="103"/>
      <c r="AR169" s="103"/>
      <c r="AS169" s="103" t="s">
        <v>58</v>
      </c>
      <c r="AT169" s="103"/>
      <c r="AU169" s="103"/>
      <c r="AV169" s="103"/>
      <c r="AW169" s="103"/>
      <c r="AX169" s="103" t="s">
        <v>59</v>
      </c>
      <c r="AY169" s="103"/>
      <c r="AZ169" s="103"/>
      <c r="BA169" s="103"/>
      <c r="BB169" s="103" t="s">
        <v>60</v>
      </c>
      <c r="BC169" s="103"/>
      <c r="BD169" s="103"/>
      <c r="BE169" s="103"/>
      <c r="BF169" s="103"/>
      <c r="BG169" s="103" t="s">
        <v>61</v>
      </c>
      <c r="BH169" s="103"/>
      <c r="BI169" s="103"/>
      <c r="BJ169" s="103"/>
      <c r="BK169" s="103" t="s">
        <v>62</v>
      </c>
      <c r="BL169" s="103"/>
      <c r="BM169" s="103"/>
      <c r="BN169" s="103"/>
      <c r="BO169" s="103"/>
      <c r="BP169" s="103" t="s">
        <v>63</v>
      </c>
      <c r="BQ169" s="103"/>
      <c r="BR169" s="103"/>
      <c r="BS169" s="103"/>
      <c r="CA169" s="1" t="s">
        <v>48</v>
      </c>
    </row>
    <row r="170" spans="1:79" s="6" customFormat="1" ht="12.75" customHeight="1" x14ac:dyDescent="0.2">
      <c r="A170" s="115" t="s">
        <v>147</v>
      </c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87"/>
      <c r="O170" s="88"/>
      <c r="P170" s="88"/>
      <c r="Q170" s="88"/>
      <c r="R170" s="88"/>
      <c r="S170" s="88"/>
      <c r="T170" s="88"/>
      <c r="U170" s="89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35"/>
      <c r="BQ170" s="136"/>
      <c r="BR170" s="136"/>
      <c r="BS170" s="137"/>
      <c r="CA170" s="6" t="s">
        <v>49</v>
      </c>
    </row>
    <row r="173" spans="1:79" ht="35.25" customHeight="1" x14ac:dyDescent="0.2">
      <c r="A173" s="34" t="s">
        <v>260</v>
      </c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</row>
    <row r="174" spans="1:79" ht="15" x14ac:dyDescent="0.2">
      <c r="A174" s="122"/>
      <c r="B174" s="122"/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/>
      <c r="AR174" s="122"/>
      <c r="AS174" s="122"/>
      <c r="AT174" s="122"/>
      <c r="AU174" s="122"/>
      <c r="AV174" s="122"/>
      <c r="AW174" s="122"/>
      <c r="AX174" s="122"/>
      <c r="AY174" s="122"/>
      <c r="AZ174" s="122"/>
      <c r="BA174" s="122"/>
      <c r="BB174" s="122"/>
      <c r="BC174" s="122"/>
      <c r="BD174" s="122"/>
      <c r="BE174" s="122"/>
      <c r="BF174" s="122"/>
      <c r="BG174" s="122"/>
      <c r="BH174" s="122"/>
      <c r="BI174" s="122"/>
      <c r="BJ174" s="122"/>
      <c r="BK174" s="122"/>
      <c r="BL174" s="122"/>
    </row>
    <row r="175" spans="1:79" ht="1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</row>
    <row r="177" spans="1:79" ht="28.5" customHeight="1" x14ac:dyDescent="0.2">
      <c r="A177" s="123" t="s">
        <v>243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123"/>
      <c r="BL177" s="123"/>
    </row>
    <row r="178" spans="1:79" ht="14.25" customHeight="1" x14ac:dyDescent="0.2">
      <c r="A178" s="34" t="s">
        <v>227</v>
      </c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</row>
    <row r="179" spans="1:79" ht="15" customHeight="1" x14ac:dyDescent="0.2">
      <c r="A179" s="48" t="s">
        <v>225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</row>
    <row r="180" spans="1:79" ht="42.95" customHeight="1" x14ac:dyDescent="0.2">
      <c r="A180" s="93" t="s">
        <v>135</v>
      </c>
      <c r="B180" s="93"/>
      <c r="C180" s="93"/>
      <c r="D180" s="93"/>
      <c r="E180" s="93"/>
      <c r="F180" s="93"/>
      <c r="G180" s="55" t="s">
        <v>19</v>
      </c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 t="s">
        <v>15</v>
      </c>
      <c r="U180" s="55"/>
      <c r="V180" s="55"/>
      <c r="W180" s="55"/>
      <c r="X180" s="55"/>
      <c r="Y180" s="55"/>
      <c r="Z180" s="55" t="s">
        <v>14</v>
      </c>
      <c r="AA180" s="55"/>
      <c r="AB180" s="55"/>
      <c r="AC180" s="55"/>
      <c r="AD180" s="55"/>
      <c r="AE180" s="55" t="s">
        <v>136</v>
      </c>
      <c r="AF180" s="55"/>
      <c r="AG180" s="55"/>
      <c r="AH180" s="55"/>
      <c r="AI180" s="55"/>
      <c r="AJ180" s="55"/>
      <c r="AK180" s="55" t="s">
        <v>137</v>
      </c>
      <c r="AL180" s="55"/>
      <c r="AM180" s="55"/>
      <c r="AN180" s="55"/>
      <c r="AO180" s="55"/>
      <c r="AP180" s="55"/>
      <c r="AQ180" s="55" t="s">
        <v>138</v>
      </c>
      <c r="AR180" s="55"/>
      <c r="AS180" s="55"/>
      <c r="AT180" s="55"/>
      <c r="AU180" s="55"/>
      <c r="AV180" s="55"/>
      <c r="AW180" s="55" t="s">
        <v>98</v>
      </c>
      <c r="AX180" s="55"/>
      <c r="AY180" s="55"/>
      <c r="AZ180" s="55"/>
      <c r="BA180" s="55"/>
      <c r="BB180" s="55"/>
      <c r="BC180" s="55"/>
      <c r="BD180" s="55"/>
      <c r="BE180" s="55"/>
      <c r="BF180" s="55"/>
      <c r="BG180" s="55" t="s">
        <v>139</v>
      </c>
      <c r="BH180" s="55"/>
      <c r="BI180" s="55"/>
      <c r="BJ180" s="55"/>
      <c r="BK180" s="55"/>
      <c r="BL180" s="55"/>
    </row>
    <row r="181" spans="1:79" ht="39.950000000000003" customHeight="1" x14ac:dyDescent="0.2">
      <c r="A181" s="93"/>
      <c r="B181" s="93"/>
      <c r="C181" s="93"/>
      <c r="D181" s="93"/>
      <c r="E181" s="93"/>
      <c r="F181" s="93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 t="s">
        <v>17</v>
      </c>
      <c r="AX181" s="55"/>
      <c r="AY181" s="55"/>
      <c r="AZ181" s="55"/>
      <c r="BA181" s="55"/>
      <c r="BB181" s="55" t="s">
        <v>16</v>
      </c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</row>
    <row r="182" spans="1:79" ht="15" customHeight="1" x14ac:dyDescent="0.2">
      <c r="A182" s="55">
        <v>1</v>
      </c>
      <c r="B182" s="55"/>
      <c r="C182" s="55"/>
      <c r="D182" s="55"/>
      <c r="E182" s="55"/>
      <c r="F182" s="55"/>
      <c r="G182" s="55">
        <v>2</v>
      </c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>
        <v>3</v>
      </c>
      <c r="U182" s="55"/>
      <c r="V182" s="55"/>
      <c r="W182" s="55"/>
      <c r="X182" s="55"/>
      <c r="Y182" s="55"/>
      <c r="Z182" s="55">
        <v>4</v>
      </c>
      <c r="AA182" s="55"/>
      <c r="AB182" s="55"/>
      <c r="AC182" s="55"/>
      <c r="AD182" s="55"/>
      <c r="AE182" s="55">
        <v>5</v>
      </c>
      <c r="AF182" s="55"/>
      <c r="AG182" s="55"/>
      <c r="AH182" s="55"/>
      <c r="AI182" s="55"/>
      <c r="AJ182" s="55"/>
      <c r="AK182" s="55">
        <v>6</v>
      </c>
      <c r="AL182" s="55"/>
      <c r="AM182" s="55"/>
      <c r="AN182" s="55"/>
      <c r="AO182" s="55"/>
      <c r="AP182" s="55"/>
      <c r="AQ182" s="55">
        <v>7</v>
      </c>
      <c r="AR182" s="55"/>
      <c r="AS182" s="55"/>
      <c r="AT182" s="55"/>
      <c r="AU182" s="55"/>
      <c r="AV182" s="55"/>
      <c r="AW182" s="55">
        <v>8</v>
      </c>
      <c r="AX182" s="55"/>
      <c r="AY182" s="55"/>
      <c r="AZ182" s="55"/>
      <c r="BA182" s="55"/>
      <c r="BB182" s="55">
        <v>9</v>
      </c>
      <c r="BC182" s="55"/>
      <c r="BD182" s="55"/>
      <c r="BE182" s="55"/>
      <c r="BF182" s="55"/>
      <c r="BG182" s="55">
        <v>10</v>
      </c>
      <c r="BH182" s="55"/>
      <c r="BI182" s="55"/>
      <c r="BJ182" s="55"/>
      <c r="BK182" s="55"/>
      <c r="BL182" s="55"/>
    </row>
    <row r="183" spans="1:79" s="1" customFormat="1" ht="12" hidden="1" customHeight="1" x14ac:dyDescent="0.2">
      <c r="A183" s="76" t="s">
        <v>64</v>
      </c>
      <c r="B183" s="76"/>
      <c r="C183" s="76"/>
      <c r="D183" s="76"/>
      <c r="E183" s="76"/>
      <c r="F183" s="76"/>
      <c r="G183" s="117" t="s">
        <v>57</v>
      </c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03" t="s">
        <v>80</v>
      </c>
      <c r="U183" s="103"/>
      <c r="V183" s="103"/>
      <c r="W183" s="103"/>
      <c r="X183" s="103"/>
      <c r="Y183" s="103"/>
      <c r="Z183" s="103" t="s">
        <v>81</v>
      </c>
      <c r="AA183" s="103"/>
      <c r="AB183" s="103"/>
      <c r="AC183" s="103"/>
      <c r="AD183" s="103"/>
      <c r="AE183" s="103" t="s">
        <v>82</v>
      </c>
      <c r="AF183" s="103"/>
      <c r="AG183" s="103"/>
      <c r="AH183" s="103"/>
      <c r="AI183" s="103"/>
      <c r="AJ183" s="103"/>
      <c r="AK183" s="103" t="s">
        <v>83</v>
      </c>
      <c r="AL183" s="103"/>
      <c r="AM183" s="103"/>
      <c r="AN183" s="103"/>
      <c r="AO183" s="103"/>
      <c r="AP183" s="103"/>
      <c r="AQ183" s="125" t="s">
        <v>99</v>
      </c>
      <c r="AR183" s="103"/>
      <c r="AS183" s="103"/>
      <c r="AT183" s="103"/>
      <c r="AU183" s="103"/>
      <c r="AV183" s="103"/>
      <c r="AW183" s="103" t="s">
        <v>84</v>
      </c>
      <c r="AX183" s="103"/>
      <c r="AY183" s="103"/>
      <c r="AZ183" s="103"/>
      <c r="BA183" s="103"/>
      <c r="BB183" s="103" t="s">
        <v>85</v>
      </c>
      <c r="BC183" s="103"/>
      <c r="BD183" s="103"/>
      <c r="BE183" s="103"/>
      <c r="BF183" s="103"/>
      <c r="BG183" s="125" t="s">
        <v>100</v>
      </c>
      <c r="BH183" s="103"/>
      <c r="BI183" s="103"/>
      <c r="BJ183" s="103"/>
      <c r="BK183" s="103"/>
      <c r="BL183" s="103"/>
      <c r="CA183" s="1" t="s">
        <v>50</v>
      </c>
    </row>
    <row r="184" spans="1:79" s="6" customFormat="1" ht="12.75" customHeight="1" x14ac:dyDescent="0.2">
      <c r="A184" s="114"/>
      <c r="B184" s="114"/>
      <c r="C184" s="114"/>
      <c r="D184" s="114"/>
      <c r="E184" s="114"/>
      <c r="F184" s="114"/>
      <c r="G184" s="115" t="s">
        <v>147</v>
      </c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10"/>
      <c r="AM184" s="110"/>
      <c r="AN184" s="110"/>
      <c r="AO184" s="110"/>
      <c r="AP184" s="110"/>
      <c r="AQ184" s="110">
        <f>IF(ISNUMBER(AK184),AK184,0)-IF(ISNUMBER(AE184),AE184,0)</f>
        <v>0</v>
      </c>
      <c r="AR184" s="110"/>
      <c r="AS184" s="110"/>
      <c r="AT184" s="110"/>
      <c r="AU184" s="110"/>
      <c r="AV184" s="110"/>
      <c r="AW184" s="110"/>
      <c r="AX184" s="110"/>
      <c r="AY184" s="110"/>
      <c r="AZ184" s="110"/>
      <c r="BA184" s="110"/>
      <c r="BB184" s="110"/>
      <c r="BC184" s="110"/>
      <c r="BD184" s="110"/>
      <c r="BE184" s="110"/>
      <c r="BF184" s="110"/>
      <c r="BG184" s="110">
        <f>IF(ISNUMBER(Z184),Z184,0)+IF(ISNUMBER(AK184),AK184,0)</f>
        <v>0</v>
      </c>
      <c r="BH184" s="110"/>
      <c r="BI184" s="110"/>
      <c r="BJ184" s="110"/>
      <c r="BK184" s="110"/>
      <c r="BL184" s="110"/>
      <c r="CA184" s="6" t="s">
        <v>51</v>
      </c>
    </row>
    <row r="186" spans="1:79" ht="14.25" customHeight="1" x14ac:dyDescent="0.2">
      <c r="A186" s="34" t="s">
        <v>244</v>
      </c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</row>
    <row r="187" spans="1:79" ht="15" customHeight="1" x14ac:dyDescent="0.2">
      <c r="A187" s="48" t="s">
        <v>225</v>
      </c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</row>
    <row r="188" spans="1:79" ht="18" customHeight="1" x14ac:dyDescent="0.2">
      <c r="A188" s="55" t="s">
        <v>135</v>
      </c>
      <c r="B188" s="55"/>
      <c r="C188" s="55"/>
      <c r="D188" s="55"/>
      <c r="E188" s="55"/>
      <c r="F188" s="55"/>
      <c r="G188" s="55" t="s">
        <v>19</v>
      </c>
      <c r="H188" s="55"/>
      <c r="I188" s="55"/>
      <c r="J188" s="55"/>
      <c r="K188" s="55"/>
      <c r="L188" s="55"/>
      <c r="M188" s="55"/>
      <c r="N188" s="55"/>
      <c r="O188" s="55"/>
      <c r="P188" s="55"/>
      <c r="Q188" s="55" t="s">
        <v>231</v>
      </c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 t="s">
        <v>241</v>
      </c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</row>
    <row r="189" spans="1:79" ht="42.95" customHeight="1" x14ac:dyDescent="0.2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 t="s">
        <v>140</v>
      </c>
      <c r="R189" s="55"/>
      <c r="S189" s="55"/>
      <c r="T189" s="55"/>
      <c r="U189" s="55"/>
      <c r="V189" s="93" t="s">
        <v>141</v>
      </c>
      <c r="W189" s="93"/>
      <c r="X189" s="93"/>
      <c r="Y189" s="93"/>
      <c r="Z189" s="55" t="s">
        <v>142</v>
      </c>
      <c r="AA189" s="55"/>
      <c r="AB189" s="55"/>
      <c r="AC189" s="55"/>
      <c r="AD189" s="55"/>
      <c r="AE189" s="55"/>
      <c r="AF189" s="55"/>
      <c r="AG189" s="55"/>
      <c r="AH189" s="55"/>
      <c r="AI189" s="55"/>
      <c r="AJ189" s="55" t="s">
        <v>143</v>
      </c>
      <c r="AK189" s="55"/>
      <c r="AL189" s="55"/>
      <c r="AM189" s="55"/>
      <c r="AN189" s="55"/>
      <c r="AO189" s="55" t="s">
        <v>20</v>
      </c>
      <c r="AP189" s="55"/>
      <c r="AQ189" s="55"/>
      <c r="AR189" s="55"/>
      <c r="AS189" s="55"/>
      <c r="AT189" s="93" t="s">
        <v>144</v>
      </c>
      <c r="AU189" s="93"/>
      <c r="AV189" s="93"/>
      <c r="AW189" s="93"/>
      <c r="AX189" s="55" t="s">
        <v>142</v>
      </c>
      <c r="AY189" s="55"/>
      <c r="AZ189" s="55"/>
      <c r="BA189" s="55"/>
      <c r="BB189" s="55"/>
      <c r="BC189" s="55"/>
      <c r="BD189" s="55"/>
      <c r="BE189" s="55"/>
      <c r="BF189" s="55"/>
      <c r="BG189" s="55"/>
      <c r="BH189" s="55" t="s">
        <v>145</v>
      </c>
      <c r="BI189" s="55"/>
      <c r="BJ189" s="55"/>
      <c r="BK189" s="55"/>
      <c r="BL189" s="55"/>
    </row>
    <row r="190" spans="1:79" ht="63" customHeight="1" x14ac:dyDescent="0.2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93"/>
      <c r="W190" s="93"/>
      <c r="X190" s="93"/>
      <c r="Y190" s="93"/>
      <c r="Z190" s="55" t="s">
        <v>17</v>
      </c>
      <c r="AA190" s="55"/>
      <c r="AB190" s="55"/>
      <c r="AC190" s="55"/>
      <c r="AD190" s="55"/>
      <c r="AE190" s="55" t="s">
        <v>16</v>
      </c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93"/>
      <c r="AU190" s="93"/>
      <c r="AV190" s="93"/>
      <c r="AW190" s="93"/>
      <c r="AX190" s="55" t="s">
        <v>17</v>
      </c>
      <c r="AY190" s="55"/>
      <c r="AZ190" s="55"/>
      <c r="BA190" s="55"/>
      <c r="BB190" s="55"/>
      <c r="BC190" s="55" t="s">
        <v>16</v>
      </c>
      <c r="BD190" s="55"/>
      <c r="BE190" s="55"/>
      <c r="BF190" s="55"/>
      <c r="BG190" s="55"/>
      <c r="BH190" s="55"/>
      <c r="BI190" s="55"/>
      <c r="BJ190" s="55"/>
      <c r="BK190" s="55"/>
      <c r="BL190" s="55"/>
    </row>
    <row r="191" spans="1:79" ht="15" customHeight="1" x14ac:dyDescent="0.2">
      <c r="A191" s="55">
        <v>1</v>
      </c>
      <c r="B191" s="55"/>
      <c r="C191" s="55"/>
      <c r="D191" s="55"/>
      <c r="E191" s="55"/>
      <c r="F191" s="55"/>
      <c r="G191" s="55">
        <v>2</v>
      </c>
      <c r="H191" s="55"/>
      <c r="I191" s="55"/>
      <c r="J191" s="55"/>
      <c r="K191" s="55"/>
      <c r="L191" s="55"/>
      <c r="M191" s="55"/>
      <c r="N191" s="55"/>
      <c r="O191" s="55"/>
      <c r="P191" s="55"/>
      <c r="Q191" s="55">
        <v>3</v>
      </c>
      <c r="R191" s="55"/>
      <c r="S191" s="55"/>
      <c r="T191" s="55"/>
      <c r="U191" s="55"/>
      <c r="V191" s="55">
        <v>4</v>
      </c>
      <c r="W191" s="55"/>
      <c r="X191" s="55"/>
      <c r="Y191" s="55"/>
      <c r="Z191" s="55">
        <v>5</v>
      </c>
      <c r="AA191" s="55"/>
      <c r="AB191" s="55"/>
      <c r="AC191" s="55"/>
      <c r="AD191" s="55"/>
      <c r="AE191" s="55">
        <v>6</v>
      </c>
      <c r="AF191" s="55"/>
      <c r="AG191" s="55"/>
      <c r="AH191" s="55"/>
      <c r="AI191" s="55"/>
      <c r="AJ191" s="55">
        <v>7</v>
      </c>
      <c r="AK191" s="55"/>
      <c r="AL191" s="55"/>
      <c r="AM191" s="55"/>
      <c r="AN191" s="55"/>
      <c r="AO191" s="55">
        <v>8</v>
      </c>
      <c r="AP191" s="55"/>
      <c r="AQ191" s="55"/>
      <c r="AR191" s="55"/>
      <c r="AS191" s="55"/>
      <c r="AT191" s="55">
        <v>9</v>
      </c>
      <c r="AU191" s="55"/>
      <c r="AV191" s="55"/>
      <c r="AW191" s="55"/>
      <c r="AX191" s="55">
        <v>10</v>
      </c>
      <c r="AY191" s="55"/>
      <c r="AZ191" s="55"/>
      <c r="BA191" s="55"/>
      <c r="BB191" s="55"/>
      <c r="BC191" s="55">
        <v>11</v>
      </c>
      <c r="BD191" s="55"/>
      <c r="BE191" s="55"/>
      <c r="BF191" s="55"/>
      <c r="BG191" s="55"/>
      <c r="BH191" s="55">
        <v>12</v>
      </c>
      <c r="BI191" s="55"/>
      <c r="BJ191" s="55"/>
      <c r="BK191" s="55"/>
      <c r="BL191" s="55"/>
    </row>
    <row r="192" spans="1:79" s="1" customFormat="1" ht="12" hidden="1" customHeight="1" x14ac:dyDescent="0.2">
      <c r="A192" s="76" t="s">
        <v>64</v>
      </c>
      <c r="B192" s="76"/>
      <c r="C192" s="76"/>
      <c r="D192" s="76"/>
      <c r="E192" s="76"/>
      <c r="F192" s="76"/>
      <c r="G192" s="117" t="s">
        <v>57</v>
      </c>
      <c r="H192" s="117"/>
      <c r="I192" s="117"/>
      <c r="J192" s="117"/>
      <c r="K192" s="117"/>
      <c r="L192" s="117"/>
      <c r="M192" s="117"/>
      <c r="N192" s="117"/>
      <c r="O192" s="117"/>
      <c r="P192" s="117"/>
      <c r="Q192" s="103" t="s">
        <v>80</v>
      </c>
      <c r="R192" s="103"/>
      <c r="S192" s="103"/>
      <c r="T192" s="103"/>
      <c r="U192" s="103"/>
      <c r="V192" s="103" t="s">
        <v>81</v>
      </c>
      <c r="W192" s="103"/>
      <c r="X192" s="103"/>
      <c r="Y192" s="103"/>
      <c r="Z192" s="103" t="s">
        <v>82</v>
      </c>
      <c r="AA192" s="103"/>
      <c r="AB192" s="103"/>
      <c r="AC192" s="103"/>
      <c r="AD192" s="103"/>
      <c r="AE192" s="103" t="s">
        <v>83</v>
      </c>
      <c r="AF192" s="103"/>
      <c r="AG192" s="103"/>
      <c r="AH192" s="103"/>
      <c r="AI192" s="103"/>
      <c r="AJ192" s="125" t="s">
        <v>101</v>
      </c>
      <c r="AK192" s="103"/>
      <c r="AL192" s="103"/>
      <c r="AM192" s="103"/>
      <c r="AN192" s="103"/>
      <c r="AO192" s="103" t="s">
        <v>84</v>
      </c>
      <c r="AP192" s="103"/>
      <c r="AQ192" s="103"/>
      <c r="AR192" s="103"/>
      <c r="AS192" s="103"/>
      <c r="AT192" s="125" t="s">
        <v>102</v>
      </c>
      <c r="AU192" s="103"/>
      <c r="AV192" s="103"/>
      <c r="AW192" s="103"/>
      <c r="AX192" s="103" t="s">
        <v>85</v>
      </c>
      <c r="AY192" s="103"/>
      <c r="AZ192" s="103"/>
      <c r="BA192" s="103"/>
      <c r="BB192" s="103"/>
      <c r="BC192" s="103" t="s">
        <v>86</v>
      </c>
      <c r="BD192" s="103"/>
      <c r="BE192" s="103"/>
      <c r="BF192" s="103"/>
      <c r="BG192" s="103"/>
      <c r="BH192" s="125" t="s">
        <v>101</v>
      </c>
      <c r="BI192" s="103"/>
      <c r="BJ192" s="103"/>
      <c r="BK192" s="103"/>
      <c r="BL192" s="103"/>
      <c r="CA192" s="1" t="s">
        <v>52</v>
      </c>
    </row>
    <row r="193" spans="1:79" s="25" customFormat="1" ht="25.5" customHeight="1" x14ac:dyDescent="0.2">
      <c r="A193" s="99">
        <v>2240</v>
      </c>
      <c r="B193" s="99"/>
      <c r="C193" s="99"/>
      <c r="D193" s="99"/>
      <c r="E193" s="99"/>
      <c r="F193" s="99"/>
      <c r="G193" s="62" t="s">
        <v>179</v>
      </c>
      <c r="H193" s="63"/>
      <c r="I193" s="63"/>
      <c r="J193" s="63"/>
      <c r="K193" s="63"/>
      <c r="L193" s="63"/>
      <c r="M193" s="63"/>
      <c r="N193" s="63"/>
      <c r="O193" s="63"/>
      <c r="P193" s="64"/>
      <c r="Q193" s="109">
        <v>172</v>
      </c>
      <c r="R193" s="109"/>
      <c r="S193" s="109"/>
      <c r="T193" s="109"/>
      <c r="U193" s="109"/>
      <c r="V193" s="109">
        <v>0</v>
      </c>
      <c r="W193" s="109"/>
      <c r="X193" s="109"/>
      <c r="Y193" s="109"/>
      <c r="Z193" s="109">
        <v>0</v>
      </c>
      <c r="AA193" s="109"/>
      <c r="AB193" s="109"/>
      <c r="AC193" s="109"/>
      <c r="AD193" s="109"/>
      <c r="AE193" s="109">
        <v>0</v>
      </c>
      <c r="AF193" s="109"/>
      <c r="AG193" s="109"/>
      <c r="AH193" s="109"/>
      <c r="AI193" s="109"/>
      <c r="AJ193" s="109">
        <f>IF(ISNUMBER(Q193),Q193,0)-IF(ISNUMBER(Z193),Z193,0)</f>
        <v>172</v>
      </c>
      <c r="AK193" s="109"/>
      <c r="AL193" s="109"/>
      <c r="AM193" s="109"/>
      <c r="AN193" s="109"/>
      <c r="AO193" s="109">
        <v>172</v>
      </c>
      <c r="AP193" s="109"/>
      <c r="AQ193" s="109"/>
      <c r="AR193" s="109"/>
      <c r="AS193" s="109"/>
      <c r="AT193" s="109">
        <f>IF(ISNUMBER(V193),V193,0)-IF(ISNUMBER(Z193),Z193,0)-IF(ISNUMBER(AE193),AE193,0)</f>
        <v>0</v>
      </c>
      <c r="AU193" s="109"/>
      <c r="AV193" s="109"/>
      <c r="AW193" s="109"/>
      <c r="AX193" s="109">
        <v>0</v>
      </c>
      <c r="AY193" s="109"/>
      <c r="AZ193" s="109"/>
      <c r="BA193" s="109"/>
      <c r="BB193" s="109"/>
      <c r="BC193" s="109">
        <v>0</v>
      </c>
      <c r="BD193" s="109"/>
      <c r="BE193" s="109"/>
      <c r="BF193" s="109"/>
      <c r="BG193" s="109"/>
      <c r="BH193" s="109">
        <f>IF(ISNUMBER(AO193),AO193,0)-IF(ISNUMBER(AX193),AX193,0)</f>
        <v>172</v>
      </c>
      <c r="BI193" s="109"/>
      <c r="BJ193" s="109"/>
      <c r="BK193" s="109"/>
      <c r="BL193" s="109"/>
      <c r="CA193" s="25" t="s">
        <v>53</v>
      </c>
    </row>
    <row r="194" spans="1:79" s="25" customFormat="1" ht="12.75" customHeight="1" x14ac:dyDescent="0.2">
      <c r="A194" s="99">
        <v>2730</v>
      </c>
      <c r="B194" s="99"/>
      <c r="C194" s="99"/>
      <c r="D194" s="99"/>
      <c r="E194" s="99"/>
      <c r="F194" s="99"/>
      <c r="G194" s="62" t="s">
        <v>283</v>
      </c>
      <c r="H194" s="63"/>
      <c r="I194" s="63"/>
      <c r="J194" s="63"/>
      <c r="K194" s="63"/>
      <c r="L194" s="63"/>
      <c r="M194" s="63"/>
      <c r="N194" s="63"/>
      <c r="O194" s="63"/>
      <c r="P194" s="64"/>
      <c r="Q194" s="109">
        <v>68780</v>
      </c>
      <c r="R194" s="109"/>
      <c r="S194" s="109"/>
      <c r="T194" s="109"/>
      <c r="U194" s="109"/>
      <c r="V194" s="109">
        <v>0</v>
      </c>
      <c r="W194" s="109"/>
      <c r="X194" s="109"/>
      <c r="Y194" s="109"/>
      <c r="Z194" s="109">
        <v>0</v>
      </c>
      <c r="AA194" s="109"/>
      <c r="AB194" s="109"/>
      <c r="AC194" s="109"/>
      <c r="AD194" s="109"/>
      <c r="AE194" s="109">
        <v>0</v>
      </c>
      <c r="AF194" s="109"/>
      <c r="AG194" s="109"/>
      <c r="AH194" s="109"/>
      <c r="AI194" s="109"/>
      <c r="AJ194" s="109">
        <f>IF(ISNUMBER(Q194),Q194,0)-IF(ISNUMBER(Z194),Z194,0)</f>
        <v>68780</v>
      </c>
      <c r="AK194" s="109"/>
      <c r="AL194" s="109"/>
      <c r="AM194" s="109"/>
      <c r="AN194" s="109"/>
      <c r="AO194" s="109">
        <v>61540</v>
      </c>
      <c r="AP194" s="109"/>
      <c r="AQ194" s="109"/>
      <c r="AR194" s="109"/>
      <c r="AS194" s="109"/>
      <c r="AT194" s="109">
        <f>IF(ISNUMBER(V194),V194,0)-IF(ISNUMBER(Z194),Z194,0)-IF(ISNUMBER(AE194),AE194,0)</f>
        <v>0</v>
      </c>
      <c r="AU194" s="109"/>
      <c r="AV194" s="109"/>
      <c r="AW194" s="109"/>
      <c r="AX194" s="109">
        <v>0</v>
      </c>
      <c r="AY194" s="109"/>
      <c r="AZ194" s="109"/>
      <c r="BA194" s="109"/>
      <c r="BB194" s="109"/>
      <c r="BC194" s="109">
        <v>0</v>
      </c>
      <c r="BD194" s="109"/>
      <c r="BE194" s="109"/>
      <c r="BF194" s="109"/>
      <c r="BG194" s="109"/>
      <c r="BH194" s="109">
        <f>IF(ISNUMBER(AO194),AO194,0)-IF(ISNUMBER(AX194),AX194,0)</f>
        <v>61540</v>
      </c>
      <c r="BI194" s="109"/>
      <c r="BJ194" s="109"/>
      <c r="BK194" s="109"/>
      <c r="BL194" s="109"/>
    </row>
    <row r="195" spans="1:79" s="6" customFormat="1" ht="12.75" customHeight="1" x14ac:dyDescent="0.2">
      <c r="A195" s="114"/>
      <c r="B195" s="114"/>
      <c r="C195" s="114"/>
      <c r="D195" s="114"/>
      <c r="E195" s="114"/>
      <c r="F195" s="114"/>
      <c r="G195" s="100" t="s">
        <v>147</v>
      </c>
      <c r="H195" s="101"/>
      <c r="I195" s="101"/>
      <c r="J195" s="101"/>
      <c r="K195" s="101"/>
      <c r="L195" s="101"/>
      <c r="M195" s="101"/>
      <c r="N195" s="101"/>
      <c r="O195" s="101"/>
      <c r="P195" s="102"/>
      <c r="Q195" s="110">
        <v>68952</v>
      </c>
      <c r="R195" s="110"/>
      <c r="S195" s="110"/>
      <c r="T195" s="110"/>
      <c r="U195" s="110"/>
      <c r="V195" s="110">
        <v>0</v>
      </c>
      <c r="W195" s="110"/>
      <c r="X195" s="110"/>
      <c r="Y195" s="110"/>
      <c r="Z195" s="110">
        <v>0</v>
      </c>
      <c r="AA195" s="110"/>
      <c r="AB195" s="110"/>
      <c r="AC195" s="110"/>
      <c r="AD195" s="110"/>
      <c r="AE195" s="110">
        <v>0</v>
      </c>
      <c r="AF195" s="110"/>
      <c r="AG195" s="110"/>
      <c r="AH195" s="110"/>
      <c r="AI195" s="110"/>
      <c r="AJ195" s="110">
        <f>IF(ISNUMBER(Q195),Q195,0)-IF(ISNUMBER(Z195),Z195,0)</f>
        <v>68952</v>
      </c>
      <c r="AK195" s="110"/>
      <c r="AL195" s="110"/>
      <c r="AM195" s="110"/>
      <c r="AN195" s="110"/>
      <c r="AO195" s="110">
        <v>61712</v>
      </c>
      <c r="AP195" s="110"/>
      <c r="AQ195" s="110"/>
      <c r="AR195" s="110"/>
      <c r="AS195" s="110"/>
      <c r="AT195" s="110">
        <f>IF(ISNUMBER(V195),V195,0)-IF(ISNUMBER(Z195),Z195,0)-IF(ISNUMBER(AE195),AE195,0)</f>
        <v>0</v>
      </c>
      <c r="AU195" s="110"/>
      <c r="AV195" s="110"/>
      <c r="AW195" s="110"/>
      <c r="AX195" s="110">
        <v>0</v>
      </c>
      <c r="AY195" s="110"/>
      <c r="AZ195" s="110"/>
      <c r="BA195" s="110"/>
      <c r="BB195" s="110"/>
      <c r="BC195" s="110">
        <v>0</v>
      </c>
      <c r="BD195" s="110"/>
      <c r="BE195" s="110"/>
      <c r="BF195" s="110"/>
      <c r="BG195" s="110"/>
      <c r="BH195" s="110">
        <f>IF(ISNUMBER(AO195),AO195,0)-IF(ISNUMBER(AX195),AX195,0)</f>
        <v>61712</v>
      </c>
      <c r="BI195" s="110"/>
      <c r="BJ195" s="110"/>
      <c r="BK195" s="110"/>
      <c r="BL195" s="110"/>
    </row>
    <row r="197" spans="1:79" ht="14.25" customHeight="1" x14ac:dyDescent="0.2">
      <c r="A197" s="34" t="s">
        <v>232</v>
      </c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</row>
    <row r="198" spans="1:79" ht="15" customHeight="1" x14ac:dyDescent="0.2">
      <c r="A198" s="48" t="s">
        <v>225</v>
      </c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</row>
    <row r="199" spans="1:79" ht="42.95" customHeight="1" x14ac:dyDescent="0.2">
      <c r="A199" s="93" t="s">
        <v>135</v>
      </c>
      <c r="B199" s="93"/>
      <c r="C199" s="93"/>
      <c r="D199" s="93"/>
      <c r="E199" s="93"/>
      <c r="F199" s="93"/>
      <c r="G199" s="55" t="s">
        <v>19</v>
      </c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 t="s">
        <v>15</v>
      </c>
      <c r="U199" s="55"/>
      <c r="V199" s="55"/>
      <c r="W199" s="55"/>
      <c r="X199" s="55"/>
      <c r="Y199" s="55"/>
      <c r="Z199" s="55" t="s">
        <v>14</v>
      </c>
      <c r="AA199" s="55"/>
      <c r="AB199" s="55"/>
      <c r="AC199" s="55"/>
      <c r="AD199" s="55"/>
      <c r="AE199" s="55" t="s">
        <v>228</v>
      </c>
      <c r="AF199" s="55"/>
      <c r="AG199" s="55"/>
      <c r="AH199" s="55"/>
      <c r="AI199" s="55"/>
      <c r="AJ199" s="55"/>
      <c r="AK199" s="55" t="s">
        <v>233</v>
      </c>
      <c r="AL199" s="55"/>
      <c r="AM199" s="55"/>
      <c r="AN199" s="55"/>
      <c r="AO199" s="55"/>
      <c r="AP199" s="55"/>
      <c r="AQ199" s="55" t="s">
        <v>245</v>
      </c>
      <c r="AR199" s="55"/>
      <c r="AS199" s="55"/>
      <c r="AT199" s="55"/>
      <c r="AU199" s="55"/>
      <c r="AV199" s="55"/>
      <c r="AW199" s="55" t="s">
        <v>18</v>
      </c>
      <c r="AX199" s="55"/>
      <c r="AY199" s="55"/>
      <c r="AZ199" s="55"/>
      <c r="BA199" s="55"/>
      <c r="BB199" s="55"/>
      <c r="BC199" s="55"/>
      <c r="BD199" s="55"/>
      <c r="BE199" s="55" t="s">
        <v>156</v>
      </c>
      <c r="BF199" s="55"/>
      <c r="BG199" s="55"/>
      <c r="BH199" s="55"/>
      <c r="BI199" s="55"/>
      <c r="BJ199" s="55"/>
      <c r="BK199" s="55"/>
      <c r="BL199" s="55"/>
    </row>
    <row r="200" spans="1:79" ht="21.75" customHeight="1" x14ac:dyDescent="0.2">
      <c r="A200" s="93"/>
      <c r="B200" s="93"/>
      <c r="C200" s="93"/>
      <c r="D200" s="93"/>
      <c r="E200" s="93"/>
      <c r="F200" s="93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</row>
    <row r="201" spans="1:79" ht="15" customHeight="1" x14ac:dyDescent="0.2">
      <c r="A201" s="55">
        <v>1</v>
      </c>
      <c r="B201" s="55"/>
      <c r="C201" s="55"/>
      <c r="D201" s="55"/>
      <c r="E201" s="55"/>
      <c r="F201" s="55"/>
      <c r="G201" s="55">
        <v>2</v>
      </c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>
        <v>3</v>
      </c>
      <c r="U201" s="55"/>
      <c r="V201" s="55"/>
      <c r="W201" s="55"/>
      <c r="X201" s="55"/>
      <c r="Y201" s="55"/>
      <c r="Z201" s="55">
        <v>4</v>
      </c>
      <c r="AA201" s="55"/>
      <c r="AB201" s="55"/>
      <c r="AC201" s="55"/>
      <c r="AD201" s="55"/>
      <c r="AE201" s="55">
        <v>5</v>
      </c>
      <c r="AF201" s="55"/>
      <c r="AG201" s="55"/>
      <c r="AH201" s="55"/>
      <c r="AI201" s="55"/>
      <c r="AJ201" s="55"/>
      <c r="AK201" s="55">
        <v>6</v>
      </c>
      <c r="AL201" s="55"/>
      <c r="AM201" s="55"/>
      <c r="AN201" s="55"/>
      <c r="AO201" s="55"/>
      <c r="AP201" s="55"/>
      <c r="AQ201" s="55">
        <v>7</v>
      </c>
      <c r="AR201" s="55"/>
      <c r="AS201" s="55"/>
      <c r="AT201" s="55"/>
      <c r="AU201" s="55"/>
      <c r="AV201" s="55"/>
      <c r="AW201" s="76">
        <v>8</v>
      </c>
      <c r="AX201" s="76"/>
      <c r="AY201" s="76"/>
      <c r="AZ201" s="76"/>
      <c r="BA201" s="76"/>
      <c r="BB201" s="76"/>
      <c r="BC201" s="76"/>
      <c r="BD201" s="76"/>
      <c r="BE201" s="76">
        <v>9</v>
      </c>
      <c r="BF201" s="76"/>
      <c r="BG201" s="76"/>
      <c r="BH201" s="76"/>
      <c r="BI201" s="76"/>
      <c r="BJ201" s="76"/>
      <c r="BK201" s="76"/>
      <c r="BL201" s="76"/>
    </row>
    <row r="202" spans="1:79" s="1" customFormat="1" ht="18.75" hidden="1" customHeight="1" x14ac:dyDescent="0.2">
      <c r="A202" s="76" t="s">
        <v>64</v>
      </c>
      <c r="B202" s="76"/>
      <c r="C202" s="76"/>
      <c r="D202" s="76"/>
      <c r="E202" s="76"/>
      <c r="F202" s="76"/>
      <c r="G202" s="117" t="s">
        <v>57</v>
      </c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  <c r="T202" s="103" t="s">
        <v>80</v>
      </c>
      <c r="U202" s="103"/>
      <c r="V202" s="103"/>
      <c r="W202" s="103"/>
      <c r="X202" s="103"/>
      <c r="Y202" s="103"/>
      <c r="Z202" s="103" t="s">
        <v>81</v>
      </c>
      <c r="AA202" s="103"/>
      <c r="AB202" s="103"/>
      <c r="AC202" s="103"/>
      <c r="AD202" s="103"/>
      <c r="AE202" s="103" t="s">
        <v>82</v>
      </c>
      <c r="AF202" s="103"/>
      <c r="AG202" s="103"/>
      <c r="AH202" s="103"/>
      <c r="AI202" s="103"/>
      <c r="AJ202" s="103"/>
      <c r="AK202" s="103" t="s">
        <v>83</v>
      </c>
      <c r="AL202" s="103"/>
      <c r="AM202" s="103"/>
      <c r="AN202" s="103"/>
      <c r="AO202" s="103"/>
      <c r="AP202" s="103"/>
      <c r="AQ202" s="103" t="s">
        <v>84</v>
      </c>
      <c r="AR202" s="103"/>
      <c r="AS202" s="103"/>
      <c r="AT202" s="103"/>
      <c r="AU202" s="103"/>
      <c r="AV202" s="103"/>
      <c r="AW202" s="117" t="s">
        <v>87</v>
      </c>
      <c r="AX202" s="117"/>
      <c r="AY202" s="117"/>
      <c r="AZ202" s="117"/>
      <c r="BA202" s="117"/>
      <c r="BB202" s="117"/>
      <c r="BC202" s="117"/>
      <c r="BD202" s="117"/>
      <c r="BE202" s="117" t="s">
        <v>88</v>
      </c>
      <c r="BF202" s="117"/>
      <c r="BG202" s="117"/>
      <c r="BH202" s="117"/>
      <c r="BI202" s="117"/>
      <c r="BJ202" s="117"/>
      <c r="BK202" s="117"/>
      <c r="BL202" s="117"/>
      <c r="CA202" s="1" t="s">
        <v>54</v>
      </c>
    </row>
    <row r="203" spans="1:79" s="6" customFormat="1" ht="12.75" customHeight="1" x14ac:dyDescent="0.2">
      <c r="A203" s="114"/>
      <c r="B203" s="114"/>
      <c r="C203" s="114"/>
      <c r="D203" s="114"/>
      <c r="E203" s="114"/>
      <c r="F203" s="114"/>
      <c r="G203" s="115" t="s">
        <v>147</v>
      </c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  <c r="AI203" s="110"/>
      <c r="AJ203" s="110"/>
      <c r="AK203" s="110"/>
      <c r="AL203" s="110"/>
      <c r="AM203" s="110"/>
      <c r="AN203" s="110"/>
      <c r="AO203" s="110"/>
      <c r="AP203" s="110"/>
      <c r="AQ203" s="110"/>
      <c r="AR203" s="110"/>
      <c r="AS203" s="110"/>
      <c r="AT203" s="110"/>
      <c r="AU203" s="110"/>
      <c r="AV203" s="110"/>
      <c r="AW203" s="115"/>
      <c r="AX203" s="115"/>
      <c r="AY203" s="115"/>
      <c r="AZ203" s="115"/>
      <c r="BA203" s="115"/>
      <c r="BB203" s="115"/>
      <c r="BC203" s="115"/>
      <c r="BD203" s="115"/>
      <c r="BE203" s="115"/>
      <c r="BF203" s="115"/>
      <c r="BG203" s="115"/>
      <c r="BH203" s="115"/>
      <c r="BI203" s="115"/>
      <c r="BJ203" s="115"/>
      <c r="BK203" s="115"/>
      <c r="BL203" s="115"/>
      <c r="CA203" s="6" t="s">
        <v>55</v>
      </c>
    </row>
    <row r="205" spans="1:79" ht="14.25" customHeight="1" x14ac:dyDescent="0.2">
      <c r="A205" s="34" t="s">
        <v>246</v>
      </c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</row>
    <row r="206" spans="1:79" ht="15" customHeight="1" x14ac:dyDescent="0.2">
      <c r="A206" s="122"/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122"/>
      <c r="BL206" s="122"/>
    </row>
    <row r="207" spans="1:79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</row>
    <row r="209" spans="1:64" ht="14.25" x14ac:dyDescent="0.2">
      <c r="A209" s="34" t="s">
        <v>261</v>
      </c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</row>
    <row r="210" spans="1:64" ht="14.25" x14ac:dyDescent="0.2">
      <c r="A210" s="34" t="s">
        <v>234</v>
      </c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</row>
    <row r="211" spans="1:64" ht="15" customHeight="1" x14ac:dyDescent="0.2">
      <c r="A211" s="122"/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122"/>
      <c r="BL211" s="122"/>
    </row>
    <row r="212" spans="1:64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</row>
    <row r="215" spans="1:64" ht="18.95" customHeight="1" x14ac:dyDescent="0.2">
      <c r="A215" s="126" t="s">
        <v>219</v>
      </c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22"/>
      <c r="AC215" s="22"/>
      <c r="AD215" s="22"/>
      <c r="AE215" s="22"/>
      <c r="AF215" s="22"/>
      <c r="AG215" s="22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22"/>
      <c r="AR215" s="22"/>
      <c r="AS215" s="22"/>
      <c r="AT215" s="22"/>
      <c r="AU215" s="131" t="s">
        <v>221</v>
      </c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</row>
    <row r="216" spans="1:64" ht="12.75" customHeight="1" x14ac:dyDescent="0.2">
      <c r="AB216" s="23"/>
      <c r="AC216" s="23"/>
      <c r="AD216" s="23"/>
      <c r="AE216" s="23"/>
      <c r="AF216" s="23"/>
      <c r="AG216" s="23"/>
      <c r="AH216" s="129" t="s">
        <v>1</v>
      </c>
      <c r="AI216" s="129"/>
      <c r="AJ216" s="129"/>
      <c r="AK216" s="129"/>
      <c r="AL216" s="129"/>
      <c r="AM216" s="129"/>
      <c r="AN216" s="129"/>
      <c r="AO216" s="129"/>
      <c r="AP216" s="129"/>
      <c r="AQ216" s="23"/>
      <c r="AR216" s="23"/>
      <c r="AS216" s="23"/>
      <c r="AT216" s="23"/>
      <c r="AU216" s="129" t="s">
        <v>160</v>
      </c>
      <c r="AV216" s="129"/>
      <c r="AW216" s="129"/>
      <c r="AX216" s="129"/>
      <c r="AY216" s="129"/>
      <c r="AZ216" s="129"/>
      <c r="BA216" s="129"/>
      <c r="BB216" s="129"/>
      <c r="BC216" s="129"/>
      <c r="BD216" s="129"/>
      <c r="BE216" s="129"/>
      <c r="BF216" s="129"/>
    </row>
    <row r="217" spans="1:64" ht="15" x14ac:dyDescent="0.2">
      <c r="AB217" s="23"/>
      <c r="AC217" s="23"/>
      <c r="AD217" s="23"/>
      <c r="AE217" s="23"/>
      <c r="AF217" s="23"/>
      <c r="AG217" s="23"/>
      <c r="AH217" s="24"/>
      <c r="AI217" s="24"/>
      <c r="AJ217" s="24"/>
      <c r="AK217" s="24"/>
      <c r="AL217" s="24"/>
      <c r="AM217" s="24"/>
      <c r="AN217" s="24"/>
      <c r="AO217" s="24"/>
      <c r="AP217" s="24"/>
      <c r="AQ217" s="23"/>
      <c r="AR217" s="23"/>
      <c r="AS217" s="23"/>
      <c r="AT217" s="23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</row>
    <row r="218" spans="1:64" ht="18" customHeight="1" x14ac:dyDescent="0.2">
      <c r="A218" s="126" t="s">
        <v>220</v>
      </c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23"/>
      <c r="AC218" s="23"/>
      <c r="AD218" s="23"/>
      <c r="AE218" s="23"/>
      <c r="AF218" s="23"/>
      <c r="AG218" s="23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23"/>
      <c r="AR218" s="23"/>
      <c r="AS218" s="23"/>
      <c r="AT218" s="23"/>
      <c r="AU218" s="128" t="s">
        <v>222</v>
      </c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</row>
    <row r="219" spans="1:64" ht="12" customHeight="1" x14ac:dyDescent="0.2">
      <c r="AB219" s="23"/>
      <c r="AC219" s="23"/>
      <c r="AD219" s="23"/>
      <c r="AE219" s="23"/>
      <c r="AF219" s="23"/>
      <c r="AG219" s="23"/>
      <c r="AH219" s="129" t="s">
        <v>1</v>
      </c>
      <c r="AI219" s="129"/>
      <c r="AJ219" s="129"/>
      <c r="AK219" s="129"/>
      <c r="AL219" s="129"/>
      <c r="AM219" s="129"/>
      <c r="AN219" s="129"/>
      <c r="AO219" s="129"/>
      <c r="AP219" s="129"/>
      <c r="AQ219" s="23"/>
      <c r="AR219" s="23"/>
      <c r="AS219" s="23"/>
      <c r="AT219" s="23"/>
      <c r="AU219" s="129" t="s">
        <v>160</v>
      </c>
      <c r="AV219" s="129"/>
      <c r="AW219" s="129"/>
      <c r="AX219" s="129"/>
      <c r="AY219" s="129"/>
      <c r="AZ219" s="129"/>
      <c r="BA219" s="129"/>
      <c r="BB219" s="129"/>
      <c r="BC219" s="129"/>
      <c r="BD219" s="129"/>
      <c r="BE219" s="129"/>
      <c r="BF219" s="129"/>
    </row>
  </sheetData>
  <mergeCells count="1247">
    <mergeCell ref="BJ141:BL141"/>
    <mergeCell ref="A142:C142"/>
    <mergeCell ref="D142:V142"/>
    <mergeCell ref="W142:Y142"/>
    <mergeCell ref="Z142:AB142"/>
    <mergeCell ref="AC142:AE142"/>
    <mergeCell ref="AF142:AH142"/>
    <mergeCell ref="AI141:AK141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  <mergeCell ref="AE194:AI194"/>
    <mergeCell ref="D143:V143"/>
    <mergeCell ref="W143:Y143"/>
    <mergeCell ref="Z143:AB143"/>
    <mergeCell ref="AC143:AE143"/>
    <mergeCell ref="AF143:AH143"/>
    <mergeCell ref="AI143:AK143"/>
    <mergeCell ref="A133:T133"/>
    <mergeCell ref="U133:Y133"/>
    <mergeCell ref="Z133:AD133"/>
    <mergeCell ref="AE133:AI133"/>
    <mergeCell ref="AJ133:AN133"/>
    <mergeCell ref="AO133:AS133"/>
    <mergeCell ref="AT133:AX133"/>
    <mergeCell ref="AY133:BC133"/>
    <mergeCell ref="BD133:BH133"/>
    <mergeCell ref="BA141:BC141"/>
    <mergeCell ref="BD141:BF141"/>
    <mergeCell ref="BG141:BI141"/>
    <mergeCell ref="BE124:BI124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E106:BI106"/>
    <mergeCell ref="BJ106:BN106"/>
    <mergeCell ref="BO106:BS106"/>
    <mergeCell ref="BT106:BX106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BQ88:BT88"/>
    <mergeCell ref="BU88:BY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A218:AA218"/>
    <mergeCell ref="AH218:AP218"/>
    <mergeCell ref="AU218:BF218"/>
    <mergeCell ref="AH219:AP219"/>
    <mergeCell ref="AU219:BF219"/>
    <mergeCell ref="A31:D31"/>
    <mergeCell ref="E31:T31"/>
    <mergeCell ref="U31:Y31"/>
    <mergeCell ref="Z31:AD31"/>
    <mergeCell ref="AE31:AH31"/>
    <mergeCell ref="A211:BL211"/>
    <mergeCell ref="A215:AA215"/>
    <mergeCell ref="AH215:AP215"/>
    <mergeCell ref="AU215:BF215"/>
    <mergeCell ref="AH216:AP216"/>
    <mergeCell ref="AU216:BF216"/>
    <mergeCell ref="AW203:BD203"/>
    <mergeCell ref="BE203:BL203"/>
    <mergeCell ref="A205:BL205"/>
    <mergeCell ref="A206:BL206"/>
    <mergeCell ref="A209:BL209"/>
    <mergeCell ref="A210:BL210"/>
    <mergeCell ref="AQ202:AV202"/>
    <mergeCell ref="AW202:BD202"/>
    <mergeCell ref="BE202:BL202"/>
    <mergeCell ref="A203:F203"/>
    <mergeCell ref="G203:S203"/>
    <mergeCell ref="T203:Y203"/>
    <mergeCell ref="Z203:AD203"/>
    <mergeCell ref="AE203:AJ203"/>
    <mergeCell ref="AK203:AP203"/>
    <mergeCell ref="AQ203:AV203"/>
    <mergeCell ref="A202:F202"/>
    <mergeCell ref="G202:S202"/>
    <mergeCell ref="T202:Y202"/>
    <mergeCell ref="Z202:AD202"/>
    <mergeCell ref="AE202:AJ202"/>
    <mergeCell ref="AK202:AP202"/>
    <mergeCell ref="BE199:BL200"/>
    <mergeCell ref="A201:F201"/>
    <mergeCell ref="G201:S201"/>
    <mergeCell ref="T201:Y201"/>
    <mergeCell ref="Z201:AD201"/>
    <mergeCell ref="AE201:AJ201"/>
    <mergeCell ref="AK201:AP201"/>
    <mergeCell ref="AQ201:AV201"/>
    <mergeCell ref="AW201:BD201"/>
    <mergeCell ref="BE201:BL201"/>
    <mergeCell ref="A197:BL197"/>
    <mergeCell ref="A198:BL198"/>
    <mergeCell ref="A199:F200"/>
    <mergeCell ref="G199:S200"/>
    <mergeCell ref="T199:Y200"/>
    <mergeCell ref="Z199:AD200"/>
    <mergeCell ref="AE199:AJ200"/>
    <mergeCell ref="AK199:AP200"/>
    <mergeCell ref="AQ199:AV200"/>
    <mergeCell ref="AW199:BD200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J192:AN192"/>
    <mergeCell ref="AO192:AS192"/>
    <mergeCell ref="AT192:AW192"/>
    <mergeCell ref="AX192:BB192"/>
    <mergeCell ref="BC192:BG192"/>
    <mergeCell ref="BH192:BL192"/>
    <mergeCell ref="A192:F192"/>
    <mergeCell ref="G192:P192"/>
    <mergeCell ref="Q192:U192"/>
    <mergeCell ref="V192:Y192"/>
    <mergeCell ref="Z192:AD192"/>
    <mergeCell ref="AE192:AI192"/>
    <mergeCell ref="AJ191:AN191"/>
    <mergeCell ref="AO191:AS191"/>
    <mergeCell ref="AT191:AW191"/>
    <mergeCell ref="AX191:BB191"/>
    <mergeCell ref="BC191:BG191"/>
    <mergeCell ref="BH191:BL191"/>
    <mergeCell ref="A191:F191"/>
    <mergeCell ref="G191:P191"/>
    <mergeCell ref="Q191:U191"/>
    <mergeCell ref="V191:Y191"/>
    <mergeCell ref="Z191:AD191"/>
    <mergeCell ref="AE191:AI191"/>
    <mergeCell ref="AT189:AW190"/>
    <mergeCell ref="AX189:BG189"/>
    <mergeCell ref="BH189:BL190"/>
    <mergeCell ref="Z190:AD190"/>
    <mergeCell ref="AE190:AI190"/>
    <mergeCell ref="AX190:BB190"/>
    <mergeCell ref="BC190:BG190"/>
    <mergeCell ref="A187:BL187"/>
    <mergeCell ref="A188:F190"/>
    <mergeCell ref="G188:P190"/>
    <mergeCell ref="Q188:AN188"/>
    <mergeCell ref="AO188:BL188"/>
    <mergeCell ref="Q189:U190"/>
    <mergeCell ref="V189:Y190"/>
    <mergeCell ref="Z189:AI189"/>
    <mergeCell ref="AJ189:AN190"/>
    <mergeCell ref="AO189:AS190"/>
    <mergeCell ref="AK184:AP184"/>
    <mergeCell ref="AQ184:AV184"/>
    <mergeCell ref="AW184:BA184"/>
    <mergeCell ref="BB184:BF184"/>
    <mergeCell ref="BG184:BL184"/>
    <mergeCell ref="A186:BL186"/>
    <mergeCell ref="AK183:AP183"/>
    <mergeCell ref="AQ183:AV183"/>
    <mergeCell ref="AW183:BA183"/>
    <mergeCell ref="BB183:BF183"/>
    <mergeCell ref="BG183:BL183"/>
    <mergeCell ref="A184:F184"/>
    <mergeCell ref="G184:S184"/>
    <mergeCell ref="T184:Y184"/>
    <mergeCell ref="Z184:AD184"/>
    <mergeCell ref="AE184:AJ184"/>
    <mergeCell ref="AK182:AP182"/>
    <mergeCell ref="AQ182:AV182"/>
    <mergeCell ref="AW182:BA182"/>
    <mergeCell ref="BB182:BF182"/>
    <mergeCell ref="BG182:BL182"/>
    <mergeCell ref="A183:F183"/>
    <mergeCell ref="G183:S183"/>
    <mergeCell ref="T183:Y183"/>
    <mergeCell ref="Z183:AD183"/>
    <mergeCell ref="AE183:AJ183"/>
    <mergeCell ref="AQ180:AV181"/>
    <mergeCell ref="AW180:BF180"/>
    <mergeCell ref="BG180:BL181"/>
    <mergeCell ref="AW181:BA181"/>
    <mergeCell ref="BB181:BF181"/>
    <mergeCell ref="A182:F182"/>
    <mergeCell ref="G182:S182"/>
    <mergeCell ref="T182:Y182"/>
    <mergeCell ref="Z182:AD182"/>
    <mergeCell ref="AE182:AJ182"/>
    <mergeCell ref="A180:F181"/>
    <mergeCell ref="G180:S181"/>
    <mergeCell ref="T180:Y181"/>
    <mergeCell ref="Z180:AD181"/>
    <mergeCell ref="AE180:AJ181"/>
    <mergeCell ref="AK180:AP181"/>
    <mergeCell ref="BP170:BS170"/>
    <mergeCell ref="A173:BL173"/>
    <mergeCell ref="A174:BL174"/>
    <mergeCell ref="A177:BL177"/>
    <mergeCell ref="A178:BL178"/>
    <mergeCell ref="A179:BL179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BP168:BS168"/>
    <mergeCell ref="A169:M169"/>
    <mergeCell ref="N169:U169"/>
    <mergeCell ref="V169:Z169"/>
    <mergeCell ref="AA169:AE169"/>
    <mergeCell ref="AF169:AI169"/>
    <mergeCell ref="AJ169:AN169"/>
    <mergeCell ref="AO169:AR169"/>
    <mergeCell ref="AS169:AW169"/>
    <mergeCell ref="AX169:BA169"/>
    <mergeCell ref="AO168:AR168"/>
    <mergeCell ref="AS168:AW168"/>
    <mergeCell ref="AX168:BA168"/>
    <mergeCell ref="BB168:BF168"/>
    <mergeCell ref="BG168:BJ168"/>
    <mergeCell ref="BK168:BO168"/>
    <mergeCell ref="BB167:BF167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AA167:AE167"/>
    <mergeCell ref="AF167:AI167"/>
    <mergeCell ref="AJ167:AN167"/>
    <mergeCell ref="AO167:AR167"/>
    <mergeCell ref="AS167:AW167"/>
    <mergeCell ref="AX167:BA167"/>
    <mergeCell ref="A164:BL164"/>
    <mergeCell ref="A165:BM165"/>
    <mergeCell ref="A166:M167"/>
    <mergeCell ref="N166:U167"/>
    <mergeCell ref="V166:Z167"/>
    <mergeCell ref="AA166:AI166"/>
    <mergeCell ref="AJ166:AR166"/>
    <mergeCell ref="AS166:BA166"/>
    <mergeCell ref="BB166:BJ166"/>
    <mergeCell ref="BK166:BS166"/>
    <mergeCell ref="AZ160:BD160"/>
    <mergeCell ref="A161:F161"/>
    <mergeCell ref="G161:S161"/>
    <mergeCell ref="T161:Z161"/>
    <mergeCell ref="AA161:AE161"/>
    <mergeCell ref="AF161:AJ161"/>
    <mergeCell ref="AK161:AO161"/>
    <mergeCell ref="AP161:AT161"/>
    <mergeCell ref="AU161:AY161"/>
    <mergeCell ref="AZ161:BD161"/>
    <mergeCell ref="AU159:AY159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U160:AY160"/>
    <mergeCell ref="AP158:AT158"/>
    <mergeCell ref="AU158:AY158"/>
    <mergeCell ref="AZ158:BD158"/>
    <mergeCell ref="A159:F159"/>
    <mergeCell ref="G159:S159"/>
    <mergeCell ref="T159:Z159"/>
    <mergeCell ref="AA159:AE159"/>
    <mergeCell ref="AF159:AJ159"/>
    <mergeCell ref="AK159:AO159"/>
    <mergeCell ref="AP159:AT159"/>
    <mergeCell ref="A155:BL155"/>
    <mergeCell ref="A156:BD156"/>
    <mergeCell ref="A157:F158"/>
    <mergeCell ref="G157:S158"/>
    <mergeCell ref="T157:Z158"/>
    <mergeCell ref="AA157:AO157"/>
    <mergeCell ref="AP157:BD157"/>
    <mergeCell ref="AA158:AE158"/>
    <mergeCell ref="AF158:AJ158"/>
    <mergeCell ref="AK158:AO158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U142:AW142"/>
    <mergeCell ref="AX142:AZ142"/>
    <mergeCell ref="AP152:AT152"/>
    <mergeCell ref="AU152:AY152"/>
    <mergeCell ref="AZ152:BD152"/>
    <mergeCell ref="BE152:BI152"/>
    <mergeCell ref="BJ152:BN152"/>
    <mergeCell ref="BO152:BS152"/>
    <mergeCell ref="A152:F152"/>
    <mergeCell ref="G152:S152"/>
    <mergeCell ref="T152:Z152"/>
    <mergeCell ref="AA152:AE152"/>
    <mergeCell ref="AF152:AJ152"/>
    <mergeCell ref="AK152:AO152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X143:AZ143"/>
    <mergeCell ref="BA143:BC143"/>
    <mergeCell ref="BD143:BF143"/>
    <mergeCell ref="BG143:BI143"/>
    <mergeCell ref="BJ143:BL143"/>
    <mergeCell ref="A143:C143"/>
    <mergeCell ref="AC140:AE140"/>
    <mergeCell ref="AF140:AH140"/>
    <mergeCell ref="AP150:AT150"/>
    <mergeCell ref="AU150:AY150"/>
    <mergeCell ref="AZ150:BD150"/>
    <mergeCell ref="BE150:BI150"/>
    <mergeCell ref="BJ150:BN150"/>
    <mergeCell ref="BO150:BS150"/>
    <mergeCell ref="A148:BS148"/>
    <mergeCell ref="A149:F150"/>
    <mergeCell ref="G149:S150"/>
    <mergeCell ref="T149:Z150"/>
    <mergeCell ref="AA149:AO149"/>
    <mergeCell ref="AP149:BD149"/>
    <mergeCell ref="BE149:BS149"/>
    <mergeCell ref="AA150:AE150"/>
    <mergeCell ref="AF150:AJ150"/>
    <mergeCell ref="AK150:AO150"/>
    <mergeCell ref="BA142:BC142"/>
    <mergeCell ref="BD142:BF142"/>
    <mergeCell ref="BG142:BI142"/>
    <mergeCell ref="BJ142:BL142"/>
    <mergeCell ref="A146:BL146"/>
    <mergeCell ref="A147:BS147"/>
    <mergeCell ref="AL143:AN143"/>
    <mergeCell ref="AO143:AQ143"/>
    <mergeCell ref="AR143:AT143"/>
    <mergeCell ref="AU143:AW143"/>
    <mergeCell ref="AI142:AK142"/>
    <mergeCell ref="AL142:AN142"/>
    <mergeCell ref="AO142:AQ142"/>
    <mergeCell ref="AR142:AT142"/>
    <mergeCell ref="AI138:AN138"/>
    <mergeCell ref="AO138:AT138"/>
    <mergeCell ref="AU138:AW139"/>
    <mergeCell ref="AX138:AZ139"/>
    <mergeCell ref="BA138:BC139"/>
    <mergeCell ref="BD138:BF139"/>
    <mergeCell ref="BG138:BI139"/>
    <mergeCell ref="AL141:AN141"/>
    <mergeCell ref="AO141:AQ141"/>
    <mergeCell ref="AR141:AT141"/>
    <mergeCell ref="AU141:AW141"/>
    <mergeCell ref="AX141:AZ141"/>
    <mergeCell ref="BA140:BC140"/>
    <mergeCell ref="BD140:BF140"/>
    <mergeCell ref="BG140:BI140"/>
    <mergeCell ref="BJ140:BL140"/>
    <mergeCell ref="A141:C141"/>
    <mergeCell ref="D141:V141"/>
    <mergeCell ref="W141:Y141"/>
    <mergeCell ref="Z141:AB141"/>
    <mergeCell ref="AC141:AE141"/>
    <mergeCell ref="AF141:AH141"/>
    <mergeCell ref="AI140:AK140"/>
    <mergeCell ref="AL140:AN140"/>
    <mergeCell ref="AO140:AQ140"/>
    <mergeCell ref="AR140:AT140"/>
    <mergeCell ref="AU140:AW140"/>
    <mergeCell ref="AX140:AZ140"/>
    <mergeCell ref="A140:C140"/>
    <mergeCell ref="D140:V140"/>
    <mergeCell ref="W140:Y140"/>
    <mergeCell ref="Z140:AB140"/>
    <mergeCell ref="A137:C139"/>
    <mergeCell ref="D137:V139"/>
    <mergeCell ref="W137:AH137"/>
    <mergeCell ref="AI137:AT137"/>
    <mergeCell ref="AU137:AZ137"/>
    <mergeCell ref="BA137:BF137"/>
    <mergeCell ref="AT132:AX132"/>
    <mergeCell ref="AY132:BC132"/>
    <mergeCell ref="BD132:BH132"/>
    <mergeCell ref="BI132:BM132"/>
    <mergeCell ref="BN132:BR132"/>
    <mergeCell ref="A136:BL136"/>
    <mergeCell ref="BI133:BM133"/>
    <mergeCell ref="BN133:BR133"/>
    <mergeCell ref="A132:T132"/>
    <mergeCell ref="U132:Y132"/>
    <mergeCell ref="Z132:AD132"/>
    <mergeCell ref="AE132:AI132"/>
    <mergeCell ref="AJ132:AN132"/>
    <mergeCell ref="AO132:AS132"/>
    <mergeCell ref="BJ138:BL139"/>
    <mergeCell ref="W139:Y139"/>
    <mergeCell ref="Z139:AB139"/>
    <mergeCell ref="AC139:AE139"/>
    <mergeCell ref="AF139:AH139"/>
    <mergeCell ref="AI139:AK139"/>
    <mergeCell ref="AL139:AN139"/>
    <mergeCell ref="AO139:AQ139"/>
    <mergeCell ref="AR139:AT139"/>
    <mergeCell ref="BG137:BL137"/>
    <mergeCell ref="W138:AB138"/>
    <mergeCell ref="AC138:AH138"/>
    <mergeCell ref="AO131:AS131"/>
    <mergeCell ref="AT131:AX131"/>
    <mergeCell ref="AY131:BC131"/>
    <mergeCell ref="BD131:BH131"/>
    <mergeCell ref="BI131:BM131"/>
    <mergeCell ref="BN131:BR131"/>
    <mergeCell ref="AT130:AX130"/>
    <mergeCell ref="AY130:BC130"/>
    <mergeCell ref="BD130:BH130"/>
    <mergeCell ref="BI130:BM130"/>
    <mergeCell ref="BN130:BR130"/>
    <mergeCell ref="A131:T131"/>
    <mergeCell ref="U131:Y131"/>
    <mergeCell ref="Z131:AD131"/>
    <mergeCell ref="AE131:AI131"/>
    <mergeCell ref="AJ131:AN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128:T129"/>
    <mergeCell ref="U128:AD128"/>
    <mergeCell ref="AE128:AN128"/>
    <mergeCell ref="AO128:AX128"/>
    <mergeCell ref="AY128:BH128"/>
    <mergeCell ref="BI128:BR128"/>
    <mergeCell ref="U129:Y129"/>
    <mergeCell ref="Z129:AD129"/>
    <mergeCell ref="AE129:AI129"/>
    <mergeCell ref="AJ129:AN129"/>
    <mergeCell ref="AP119:AT119"/>
    <mergeCell ref="AU119:AY119"/>
    <mergeCell ref="AZ119:BD119"/>
    <mergeCell ref="BE119:BI119"/>
    <mergeCell ref="A126:BL126"/>
    <mergeCell ref="A127:BR127"/>
    <mergeCell ref="BE120:BI120"/>
    <mergeCell ref="A121:C121"/>
    <mergeCell ref="D121:P121"/>
    <mergeCell ref="Q121:U121"/>
    <mergeCell ref="BE121:BI121"/>
    <mergeCell ref="A122:C122"/>
    <mergeCell ref="D122:P122"/>
    <mergeCell ref="Q122:U122"/>
    <mergeCell ref="V122:AE122"/>
    <mergeCell ref="AF122:AJ122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7:BX107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BB89:BF89"/>
    <mergeCell ref="BG89:BK89"/>
    <mergeCell ref="BL89:BP89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88 A142 A97">
    <cfRule type="cellIs" dxfId="266" priority="31" stopIfTrue="1" operator="equal">
      <formula>A87</formula>
    </cfRule>
  </conditionalFormatting>
  <conditionalFormatting sqref="A107:C107 A119:C119">
    <cfRule type="cellIs" dxfId="265" priority="32" stopIfTrue="1" operator="equal">
      <formula>A106</formula>
    </cfRule>
    <cfRule type="cellIs" dxfId="264" priority="33" stopIfTrue="1" operator="equal">
      <formula>0</formula>
    </cfRule>
  </conditionalFormatting>
  <conditionalFormatting sqref="A89">
    <cfRule type="cellIs" dxfId="263" priority="30" stopIfTrue="1" operator="equal">
      <formula>A88</formula>
    </cfRule>
  </conditionalFormatting>
  <conditionalFormatting sqref="A99">
    <cfRule type="cellIs" dxfId="262" priority="1241" stopIfTrue="1" operator="equal">
      <formula>A97</formula>
    </cfRule>
  </conditionalFormatting>
  <conditionalFormatting sqref="A98">
    <cfRule type="cellIs" dxfId="261" priority="28" stopIfTrue="1" operator="equal">
      <formula>A97</formula>
    </cfRule>
  </conditionalFormatting>
  <conditionalFormatting sqref="A143">
    <cfRule type="cellIs" dxfId="260" priority="2" stopIfTrue="1" operator="equal">
      <formula>A142</formula>
    </cfRule>
  </conditionalFormatting>
  <conditionalFormatting sqref="A108:C108">
    <cfRule type="cellIs" dxfId="259" priority="25" stopIfTrue="1" operator="equal">
      <formula>A107</formula>
    </cfRule>
    <cfRule type="cellIs" dxfId="258" priority="26" stopIfTrue="1" operator="equal">
      <formula>0</formula>
    </cfRule>
  </conditionalFormatting>
  <conditionalFormatting sqref="A109:C109">
    <cfRule type="cellIs" dxfId="257" priority="23" stopIfTrue="1" operator="equal">
      <formula>A108</formula>
    </cfRule>
    <cfRule type="cellIs" dxfId="256" priority="24" stopIfTrue="1" operator="equal">
      <formula>0</formula>
    </cfRule>
  </conditionalFormatting>
  <conditionalFormatting sqref="A110:C110">
    <cfRule type="cellIs" dxfId="255" priority="21" stopIfTrue="1" operator="equal">
      <formula>A109</formula>
    </cfRule>
    <cfRule type="cellIs" dxfId="254" priority="22" stopIfTrue="1" operator="equal">
      <formula>0</formula>
    </cfRule>
  </conditionalFormatting>
  <conditionalFormatting sqref="A111:C111">
    <cfRule type="cellIs" dxfId="253" priority="19" stopIfTrue="1" operator="equal">
      <formula>A110</formula>
    </cfRule>
    <cfRule type="cellIs" dxfId="252" priority="20" stopIfTrue="1" operator="equal">
      <formula>0</formula>
    </cfRule>
  </conditionalFormatting>
  <conditionalFormatting sqref="A112:C112">
    <cfRule type="cellIs" dxfId="251" priority="17" stopIfTrue="1" operator="equal">
      <formula>A111</formula>
    </cfRule>
    <cfRule type="cellIs" dxfId="250" priority="18" stopIfTrue="1" operator="equal">
      <formula>0</formula>
    </cfRule>
  </conditionalFormatting>
  <conditionalFormatting sqref="A120:C120">
    <cfRule type="cellIs" dxfId="249" priority="13" stopIfTrue="1" operator="equal">
      <formula>A119</formula>
    </cfRule>
    <cfRule type="cellIs" dxfId="248" priority="14" stopIfTrue="1" operator="equal">
      <formula>0</formula>
    </cfRule>
  </conditionalFormatting>
  <conditionalFormatting sqref="A121:C121">
    <cfRule type="cellIs" dxfId="247" priority="11" stopIfTrue="1" operator="equal">
      <formula>A120</formula>
    </cfRule>
    <cfRule type="cellIs" dxfId="246" priority="12" stopIfTrue="1" operator="equal">
      <formula>0</formula>
    </cfRule>
  </conditionalFormatting>
  <conditionalFormatting sqref="A122:C122">
    <cfRule type="cellIs" dxfId="245" priority="9" stopIfTrue="1" operator="equal">
      <formula>A121</formula>
    </cfRule>
    <cfRule type="cellIs" dxfId="244" priority="10" stopIfTrue="1" operator="equal">
      <formula>0</formula>
    </cfRule>
  </conditionalFormatting>
  <conditionalFormatting sqref="A123:C123">
    <cfRule type="cellIs" dxfId="243" priority="7" stopIfTrue="1" operator="equal">
      <formula>A122</formula>
    </cfRule>
    <cfRule type="cellIs" dxfId="242" priority="8" stopIfTrue="1" operator="equal">
      <formula>0</formula>
    </cfRule>
  </conditionalFormatting>
  <conditionalFormatting sqref="A124:C124">
    <cfRule type="cellIs" dxfId="241" priority="5" stopIfTrue="1" operator="equal">
      <formula>A123</formula>
    </cfRule>
    <cfRule type="cellIs" dxfId="240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rowBreaks count="2" manualBreakCount="2">
    <brk id="44" max="76" man="1"/>
    <brk id="91" max="7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275"/>
  <sheetViews>
    <sheetView view="pageBreakPreview" topLeftCell="A240" zoomScale="60"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26" t="s">
        <v>115</v>
      </c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</row>
    <row r="2" spans="1:79" ht="14.25" customHeight="1" x14ac:dyDescent="0.2">
      <c r="A2" s="27" t="s">
        <v>249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</row>
    <row r="4" spans="1:79" ht="28.5" customHeight="1" x14ac:dyDescent="0.2">
      <c r="A4" s="11" t="s">
        <v>159</v>
      </c>
      <c r="B4" s="28" t="s">
        <v>218</v>
      </c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8"/>
      <c r="AH4" s="30" t="s">
        <v>217</v>
      </c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8"/>
      <c r="AT4" s="31" t="s">
        <v>223</v>
      </c>
      <c r="AU4" s="30"/>
      <c r="AV4" s="30"/>
      <c r="AW4" s="30"/>
      <c r="AX4" s="30"/>
      <c r="AY4" s="30"/>
      <c r="AZ4" s="30"/>
      <c r="BA4" s="30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32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7"/>
      <c r="AH5" s="33" t="s">
        <v>161</v>
      </c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7"/>
      <c r="AT5" s="33" t="s">
        <v>157</v>
      </c>
      <c r="AU5" s="33"/>
      <c r="AV5" s="33"/>
      <c r="AW5" s="33"/>
      <c r="AX5" s="33"/>
      <c r="AY5" s="33"/>
      <c r="AZ5" s="33"/>
      <c r="BA5" s="33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28.5" customHeight="1" x14ac:dyDescent="0.2">
      <c r="A7" s="11" t="s">
        <v>162</v>
      </c>
      <c r="B7" s="28" t="s">
        <v>266</v>
      </c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8"/>
      <c r="AH7" s="30" t="s">
        <v>267</v>
      </c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15"/>
      <c r="BC7" s="31" t="s">
        <v>223</v>
      </c>
      <c r="BD7" s="30"/>
      <c r="BE7" s="30"/>
      <c r="BF7" s="30"/>
      <c r="BG7" s="30"/>
      <c r="BH7" s="30"/>
      <c r="BI7" s="30"/>
      <c r="BJ7" s="30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32" t="s">
        <v>155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7"/>
      <c r="AH8" s="33" t="s">
        <v>163</v>
      </c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13"/>
      <c r="BC8" s="33" t="s">
        <v>157</v>
      </c>
      <c r="BD8" s="33"/>
      <c r="BE8" s="33"/>
      <c r="BF8" s="33"/>
      <c r="BG8" s="33"/>
      <c r="BH8" s="33"/>
      <c r="BI8" s="33"/>
      <c r="BJ8" s="33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 x14ac:dyDescent="0.2">
      <c r="A10" s="11" t="s">
        <v>164</v>
      </c>
      <c r="B10" s="30" t="s">
        <v>530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N10" s="30" t="s">
        <v>531</v>
      </c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15"/>
      <c r="AA10" s="30" t="s">
        <v>494</v>
      </c>
      <c r="AB10" s="30"/>
      <c r="AC10" s="30"/>
      <c r="AD10" s="30"/>
      <c r="AE10" s="30"/>
      <c r="AF10" s="30"/>
      <c r="AG10" s="30"/>
      <c r="AH10" s="30"/>
      <c r="AI10" s="30"/>
      <c r="AJ10" s="15"/>
      <c r="AK10" s="38" t="s">
        <v>532</v>
      </c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0"/>
      <c r="BL10" s="31" t="s">
        <v>224</v>
      </c>
      <c r="BM10" s="30"/>
      <c r="BN10" s="30"/>
      <c r="BO10" s="30"/>
      <c r="BP10" s="30"/>
      <c r="BQ10" s="30"/>
      <c r="BR10" s="30"/>
      <c r="BS10" s="30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33" t="s">
        <v>165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N11" s="33" t="s">
        <v>167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13"/>
      <c r="AA11" s="39" t="s">
        <v>168</v>
      </c>
      <c r="AB11" s="39"/>
      <c r="AC11" s="39"/>
      <c r="AD11" s="39"/>
      <c r="AE11" s="39"/>
      <c r="AF11" s="39"/>
      <c r="AG11" s="39"/>
      <c r="AH11" s="39"/>
      <c r="AI11" s="39"/>
      <c r="AJ11" s="13"/>
      <c r="AK11" s="40" t="s">
        <v>166</v>
      </c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19"/>
      <c r="BL11" s="33" t="s">
        <v>158</v>
      </c>
      <c r="BM11" s="33"/>
      <c r="BN11" s="33"/>
      <c r="BO11" s="33"/>
      <c r="BP11" s="33"/>
      <c r="BQ11" s="33"/>
      <c r="BR11" s="33"/>
      <c r="BS11" s="33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34" t="s">
        <v>250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148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35" t="s">
        <v>462</v>
      </c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37" t="s">
        <v>149</v>
      </c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</row>
    <row r="18" spans="1:79" ht="15" customHeight="1" x14ac:dyDescent="0.2">
      <c r="A18" s="35" t="s">
        <v>459</v>
      </c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150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45" customHeight="1" x14ac:dyDescent="0.2">
      <c r="A21" s="35" t="s">
        <v>463</v>
      </c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151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47" t="s">
        <v>235</v>
      </c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</row>
    <row r="25" spans="1:79" ht="15" customHeight="1" x14ac:dyDescent="0.2">
      <c r="A25" s="48" t="s">
        <v>225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</row>
    <row r="26" spans="1:79" ht="23.1" customHeight="1" x14ac:dyDescent="0.2">
      <c r="A26" s="49" t="s">
        <v>2</v>
      </c>
      <c r="B26" s="50"/>
      <c r="C26" s="50"/>
      <c r="D26" s="51"/>
      <c r="E26" s="49" t="s">
        <v>19</v>
      </c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5" t="s">
        <v>226</v>
      </c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 t="s">
        <v>229</v>
      </c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 t="s">
        <v>236</v>
      </c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</row>
    <row r="27" spans="1:79" ht="54.75" customHeight="1" x14ac:dyDescent="0.2">
      <c r="A27" s="52"/>
      <c r="B27" s="53"/>
      <c r="C27" s="53"/>
      <c r="D27" s="54"/>
      <c r="E27" s="52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41" t="s">
        <v>4</v>
      </c>
      <c r="V27" s="42"/>
      <c r="W27" s="42"/>
      <c r="X27" s="42"/>
      <c r="Y27" s="43"/>
      <c r="Z27" s="41" t="s">
        <v>3</v>
      </c>
      <c r="AA27" s="42"/>
      <c r="AB27" s="42"/>
      <c r="AC27" s="42"/>
      <c r="AD27" s="43"/>
      <c r="AE27" s="44" t="s">
        <v>116</v>
      </c>
      <c r="AF27" s="45"/>
      <c r="AG27" s="45"/>
      <c r="AH27" s="46"/>
      <c r="AI27" s="41" t="s">
        <v>5</v>
      </c>
      <c r="AJ27" s="42"/>
      <c r="AK27" s="42"/>
      <c r="AL27" s="42"/>
      <c r="AM27" s="43"/>
      <c r="AN27" s="41" t="s">
        <v>4</v>
      </c>
      <c r="AO27" s="42"/>
      <c r="AP27" s="42"/>
      <c r="AQ27" s="42"/>
      <c r="AR27" s="43"/>
      <c r="AS27" s="41" t="s">
        <v>3</v>
      </c>
      <c r="AT27" s="42"/>
      <c r="AU27" s="42"/>
      <c r="AV27" s="42"/>
      <c r="AW27" s="43"/>
      <c r="AX27" s="44" t="s">
        <v>116</v>
      </c>
      <c r="AY27" s="45"/>
      <c r="AZ27" s="45"/>
      <c r="BA27" s="46"/>
      <c r="BB27" s="41" t="s">
        <v>96</v>
      </c>
      <c r="BC27" s="42"/>
      <c r="BD27" s="42"/>
      <c r="BE27" s="42"/>
      <c r="BF27" s="43"/>
      <c r="BG27" s="41" t="s">
        <v>4</v>
      </c>
      <c r="BH27" s="42"/>
      <c r="BI27" s="42"/>
      <c r="BJ27" s="42"/>
      <c r="BK27" s="43"/>
      <c r="BL27" s="41" t="s">
        <v>3</v>
      </c>
      <c r="BM27" s="42"/>
      <c r="BN27" s="42"/>
      <c r="BO27" s="42"/>
      <c r="BP27" s="43"/>
      <c r="BQ27" s="44" t="s">
        <v>116</v>
      </c>
      <c r="BR27" s="45"/>
      <c r="BS27" s="45"/>
      <c r="BT27" s="46"/>
      <c r="BU27" s="41" t="s">
        <v>97</v>
      </c>
      <c r="BV27" s="42"/>
      <c r="BW27" s="42"/>
      <c r="BX27" s="42"/>
      <c r="BY27" s="43"/>
    </row>
    <row r="28" spans="1:79" ht="15" customHeight="1" x14ac:dyDescent="0.2">
      <c r="A28" s="41">
        <v>1</v>
      </c>
      <c r="B28" s="42"/>
      <c r="C28" s="42"/>
      <c r="D28" s="43"/>
      <c r="E28" s="41">
        <v>2</v>
      </c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1">
        <v>3</v>
      </c>
      <c r="V28" s="42"/>
      <c r="W28" s="42"/>
      <c r="X28" s="42"/>
      <c r="Y28" s="43"/>
      <c r="Z28" s="41">
        <v>4</v>
      </c>
      <c r="AA28" s="42"/>
      <c r="AB28" s="42"/>
      <c r="AC28" s="42"/>
      <c r="AD28" s="43"/>
      <c r="AE28" s="41">
        <v>5</v>
      </c>
      <c r="AF28" s="42"/>
      <c r="AG28" s="42"/>
      <c r="AH28" s="43"/>
      <c r="AI28" s="41">
        <v>6</v>
      </c>
      <c r="AJ28" s="42"/>
      <c r="AK28" s="42"/>
      <c r="AL28" s="42"/>
      <c r="AM28" s="43"/>
      <c r="AN28" s="41">
        <v>7</v>
      </c>
      <c r="AO28" s="42"/>
      <c r="AP28" s="42"/>
      <c r="AQ28" s="42"/>
      <c r="AR28" s="43"/>
      <c r="AS28" s="41">
        <v>8</v>
      </c>
      <c r="AT28" s="42"/>
      <c r="AU28" s="42"/>
      <c r="AV28" s="42"/>
      <c r="AW28" s="43"/>
      <c r="AX28" s="41">
        <v>9</v>
      </c>
      <c r="AY28" s="42"/>
      <c r="AZ28" s="42"/>
      <c r="BA28" s="43"/>
      <c r="BB28" s="41">
        <v>10</v>
      </c>
      <c r="BC28" s="42"/>
      <c r="BD28" s="42"/>
      <c r="BE28" s="42"/>
      <c r="BF28" s="43"/>
      <c r="BG28" s="41">
        <v>11</v>
      </c>
      <c r="BH28" s="42"/>
      <c r="BI28" s="42"/>
      <c r="BJ28" s="42"/>
      <c r="BK28" s="43"/>
      <c r="BL28" s="41">
        <v>12</v>
      </c>
      <c r="BM28" s="42"/>
      <c r="BN28" s="42"/>
      <c r="BO28" s="42"/>
      <c r="BP28" s="43"/>
      <c r="BQ28" s="41">
        <v>13</v>
      </c>
      <c r="BR28" s="42"/>
      <c r="BS28" s="42"/>
      <c r="BT28" s="43"/>
      <c r="BU28" s="41">
        <v>14</v>
      </c>
      <c r="BV28" s="42"/>
      <c r="BW28" s="42"/>
      <c r="BX28" s="42"/>
      <c r="BY28" s="43"/>
    </row>
    <row r="29" spans="1:79" ht="13.5" hidden="1" customHeight="1" x14ac:dyDescent="0.2">
      <c r="A29" s="69" t="s">
        <v>56</v>
      </c>
      <c r="B29" s="70"/>
      <c r="C29" s="70"/>
      <c r="D29" s="71"/>
      <c r="E29" s="69" t="s">
        <v>57</v>
      </c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2" t="s">
        <v>65</v>
      </c>
      <c r="V29" s="73"/>
      <c r="W29" s="73"/>
      <c r="X29" s="73"/>
      <c r="Y29" s="74"/>
      <c r="Z29" s="72" t="s">
        <v>66</v>
      </c>
      <c r="AA29" s="73"/>
      <c r="AB29" s="73"/>
      <c r="AC29" s="73"/>
      <c r="AD29" s="74"/>
      <c r="AE29" s="69" t="s">
        <v>91</v>
      </c>
      <c r="AF29" s="70"/>
      <c r="AG29" s="70"/>
      <c r="AH29" s="71"/>
      <c r="AI29" s="56" t="s">
        <v>170</v>
      </c>
      <c r="AJ29" s="57"/>
      <c r="AK29" s="57"/>
      <c r="AL29" s="57"/>
      <c r="AM29" s="58"/>
      <c r="AN29" s="69" t="s">
        <v>67</v>
      </c>
      <c r="AO29" s="70"/>
      <c r="AP29" s="70"/>
      <c r="AQ29" s="70"/>
      <c r="AR29" s="71"/>
      <c r="AS29" s="69" t="s">
        <v>68</v>
      </c>
      <c r="AT29" s="70"/>
      <c r="AU29" s="70"/>
      <c r="AV29" s="70"/>
      <c r="AW29" s="71"/>
      <c r="AX29" s="69" t="s">
        <v>92</v>
      </c>
      <c r="AY29" s="70"/>
      <c r="AZ29" s="70"/>
      <c r="BA29" s="71"/>
      <c r="BB29" s="56" t="s">
        <v>170</v>
      </c>
      <c r="BC29" s="57"/>
      <c r="BD29" s="57"/>
      <c r="BE29" s="57"/>
      <c r="BF29" s="58"/>
      <c r="BG29" s="69" t="s">
        <v>58</v>
      </c>
      <c r="BH29" s="70"/>
      <c r="BI29" s="70"/>
      <c r="BJ29" s="70"/>
      <c r="BK29" s="71"/>
      <c r="BL29" s="69" t="s">
        <v>59</v>
      </c>
      <c r="BM29" s="70"/>
      <c r="BN29" s="70"/>
      <c r="BO29" s="70"/>
      <c r="BP29" s="71"/>
      <c r="BQ29" s="69" t="s">
        <v>93</v>
      </c>
      <c r="BR29" s="70"/>
      <c r="BS29" s="70"/>
      <c r="BT29" s="71"/>
      <c r="BU29" s="56" t="s">
        <v>170</v>
      </c>
      <c r="BV29" s="57"/>
      <c r="BW29" s="57"/>
      <c r="BX29" s="57"/>
      <c r="BY29" s="58"/>
      <c r="CA29" t="s">
        <v>21</v>
      </c>
    </row>
    <row r="30" spans="1:79" s="25" customFormat="1" ht="12.75" customHeight="1" x14ac:dyDescent="0.2">
      <c r="A30" s="59"/>
      <c r="B30" s="60"/>
      <c r="C30" s="60"/>
      <c r="D30" s="61"/>
      <c r="E30" s="62" t="s">
        <v>172</v>
      </c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4"/>
      <c r="U30" s="65">
        <v>93365.15</v>
      </c>
      <c r="V30" s="65"/>
      <c r="W30" s="65"/>
      <c r="X30" s="65"/>
      <c r="Y30" s="65"/>
      <c r="Z30" s="65" t="s">
        <v>173</v>
      </c>
      <c r="AA30" s="65"/>
      <c r="AB30" s="65"/>
      <c r="AC30" s="65"/>
      <c r="AD30" s="65"/>
      <c r="AE30" s="66" t="s">
        <v>173</v>
      </c>
      <c r="AF30" s="67"/>
      <c r="AG30" s="67"/>
      <c r="AH30" s="68"/>
      <c r="AI30" s="66">
        <f>IF(ISNUMBER(U30),U30,0)+IF(ISNUMBER(Z30),Z30,0)</f>
        <v>93365.15</v>
      </c>
      <c r="AJ30" s="67"/>
      <c r="AK30" s="67"/>
      <c r="AL30" s="67"/>
      <c r="AM30" s="68"/>
      <c r="AN30" s="66">
        <v>172277</v>
      </c>
      <c r="AO30" s="67"/>
      <c r="AP30" s="67"/>
      <c r="AQ30" s="67"/>
      <c r="AR30" s="68"/>
      <c r="AS30" s="66" t="s">
        <v>173</v>
      </c>
      <c r="AT30" s="67"/>
      <c r="AU30" s="67"/>
      <c r="AV30" s="67"/>
      <c r="AW30" s="68"/>
      <c r="AX30" s="66" t="s">
        <v>173</v>
      </c>
      <c r="AY30" s="67"/>
      <c r="AZ30" s="67"/>
      <c r="BA30" s="68"/>
      <c r="BB30" s="66">
        <f>IF(ISNUMBER(AN30),AN30,0)+IF(ISNUMBER(AS30),AS30,0)</f>
        <v>172277</v>
      </c>
      <c r="BC30" s="67"/>
      <c r="BD30" s="67"/>
      <c r="BE30" s="67"/>
      <c r="BF30" s="68"/>
      <c r="BG30" s="66">
        <v>280578</v>
      </c>
      <c r="BH30" s="67"/>
      <c r="BI30" s="67"/>
      <c r="BJ30" s="67"/>
      <c r="BK30" s="68"/>
      <c r="BL30" s="66" t="s">
        <v>173</v>
      </c>
      <c r="BM30" s="67"/>
      <c r="BN30" s="67"/>
      <c r="BO30" s="67"/>
      <c r="BP30" s="68"/>
      <c r="BQ30" s="66" t="s">
        <v>173</v>
      </c>
      <c r="BR30" s="67"/>
      <c r="BS30" s="67"/>
      <c r="BT30" s="68"/>
      <c r="BU30" s="66">
        <f>IF(ISNUMBER(BG30),BG30,0)+IF(ISNUMBER(BL30),BL30,0)</f>
        <v>280578</v>
      </c>
      <c r="BV30" s="67"/>
      <c r="BW30" s="67"/>
      <c r="BX30" s="67"/>
      <c r="BY30" s="68"/>
      <c r="CA30" s="25" t="s">
        <v>22</v>
      </c>
    </row>
    <row r="31" spans="1:79" s="25" customFormat="1" ht="25.5" customHeight="1" x14ac:dyDescent="0.2">
      <c r="A31" s="59"/>
      <c r="B31" s="60"/>
      <c r="C31" s="60"/>
      <c r="D31" s="61"/>
      <c r="E31" s="62" t="s">
        <v>268</v>
      </c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4"/>
      <c r="U31" s="65" t="s">
        <v>173</v>
      </c>
      <c r="V31" s="65"/>
      <c r="W31" s="65"/>
      <c r="X31" s="65"/>
      <c r="Y31" s="65"/>
      <c r="Z31" s="65">
        <v>140750</v>
      </c>
      <c r="AA31" s="65"/>
      <c r="AB31" s="65"/>
      <c r="AC31" s="65"/>
      <c r="AD31" s="65"/>
      <c r="AE31" s="66">
        <v>0</v>
      </c>
      <c r="AF31" s="67"/>
      <c r="AG31" s="67"/>
      <c r="AH31" s="68"/>
      <c r="AI31" s="66">
        <f>IF(ISNUMBER(U31),U31,0)+IF(ISNUMBER(Z31),Z31,0)</f>
        <v>140750</v>
      </c>
      <c r="AJ31" s="67"/>
      <c r="AK31" s="67"/>
      <c r="AL31" s="67"/>
      <c r="AM31" s="68"/>
      <c r="AN31" s="66" t="s">
        <v>173</v>
      </c>
      <c r="AO31" s="67"/>
      <c r="AP31" s="67"/>
      <c r="AQ31" s="67"/>
      <c r="AR31" s="68"/>
      <c r="AS31" s="66">
        <v>400</v>
      </c>
      <c r="AT31" s="67"/>
      <c r="AU31" s="67"/>
      <c r="AV31" s="67"/>
      <c r="AW31" s="68"/>
      <c r="AX31" s="66">
        <v>0</v>
      </c>
      <c r="AY31" s="67"/>
      <c r="AZ31" s="67"/>
      <c r="BA31" s="68"/>
      <c r="BB31" s="66">
        <f>IF(ISNUMBER(AN31),AN31,0)+IF(ISNUMBER(AS31),AS31,0)</f>
        <v>400</v>
      </c>
      <c r="BC31" s="67"/>
      <c r="BD31" s="67"/>
      <c r="BE31" s="67"/>
      <c r="BF31" s="68"/>
      <c r="BG31" s="66" t="s">
        <v>173</v>
      </c>
      <c r="BH31" s="67"/>
      <c r="BI31" s="67"/>
      <c r="BJ31" s="67"/>
      <c r="BK31" s="68"/>
      <c r="BL31" s="66">
        <v>0</v>
      </c>
      <c r="BM31" s="67"/>
      <c r="BN31" s="67"/>
      <c r="BO31" s="67"/>
      <c r="BP31" s="68"/>
      <c r="BQ31" s="66">
        <v>0</v>
      </c>
      <c r="BR31" s="67"/>
      <c r="BS31" s="67"/>
      <c r="BT31" s="68"/>
      <c r="BU31" s="66">
        <f>IF(ISNUMBER(BG31),BG31,0)+IF(ISNUMBER(BL31),BL31,0)</f>
        <v>0</v>
      </c>
      <c r="BV31" s="67"/>
      <c r="BW31" s="67"/>
      <c r="BX31" s="67"/>
      <c r="BY31" s="68"/>
    </row>
    <row r="32" spans="1:79" s="25" customFormat="1" ht="12.75" customHeight="1" x14ac:dyDescent="0.2">
      <c r="A32" s="59">
        <v>25020100</v>
      </c>
      <c r="B32" s="60"/>
      <c r="C32" s="60"/>
      <c r="D32" s="61"/>
      <c r="E32" s="62" t="s">
        <v>272</v>
      </c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4"/>
      <c r="U32" s="65" t="s">
        <v>173</v>
      </c>
      <c r="V32" s="65"/>
      <c r="W32" s="65"/>
      <c r="X32" s="65"/>
      <c r="Y32" s="65"/>
      <c r="Z32" s="65">
        <v>140750</v>
      </c>
      <c r="AA32" s="65"/>
      <c r="AB32" s="65"/>
      <c r="AC32" s="65"/>
      <c r="AD32" s="65"/>
      <c r="AE32" s="66">
        <v>0</v>
      </c>
      <c r="AF32" s="67"/>
      <c r="AG32" s="67"/>
      <c r="AH32" s="68"/>
      <c r="AI32" s="66">
        <f>IF(ISNUMBER(U32),U32,0)+IF(ISNUMBER(Z32),Z32,0)</f>
        <v>140750</v>
      </c>
      <c r="AJ32" s="67"/>
      <c r="AK32" s="67"/>
      <c r="AL32" s="67"/>
      <c r="AM32" s="68"/>
      <c r="AN32" s="66" t="s">
        <v>173</v>
      </c>
      <c r="AO32" s="67"/>
      <c r="AP32" s="67"/>
      <c r="AQ32" s="67"/>
      <c r="AR32" s="68"/>
      <c r="AS32" s="66">
        <v>400</v>
      </c>
      <c r="AT32" s="67"/>
      <c r="AU32" s="67"/>
      <c r="AV32" s="67"/>
      <c r="AW32" s="68"/>
      <c r="AX32" s="66">
        <v>0</v>
      </c>
      <c r="AY32" s="67"/>
      <c r="AZ32" s="67"/>
      <c r="BA32" s="68"/>
      <c r="BB32" s="66">
        <f>IF(ISNUMBER(AN32),AN32,0)+IF(ISNUMBER(AS32),AS32,0)</f>
        <v>400</v>
      </c>
      <c r="BC32" s="67"/>
      <c r="BD32" s="67"/>
      <c r="BE32" s="67"/>
      <c r="BF32" s="68"/>
      <c r="BG32" s="66" t="s">
        <v>173</v>
      </c>
      <c r="BH32" s="67"/>
      <c r="BI32" s="67"/>
      <c r="BJ32" s="67"/>
      <c r="BK32" s="68"/>
      <c r="BL32" s="66">
        <v>0</v>
      </c>
      <c r="BM32" s="67"/>
      <c r="BN32" s="67"/>
      <c r="BO32" s="67"/>
      <c r="BP32" s="68"/>
      <c r="BQ32" s="66">
        <v>0</v>
      </c>
      <c r="BR32" s="67"/>
      <c r="BS32" s="67"/>
      <c r="BT32" s="68"/>
      <c r="BU32" s="66">
        <f>IF(ISNUMBER(BG32),BG32,0)+IF(ISNUMBER(BL32),BL32,0)</f>
        <v>0</v>
      </c>
      <c r="BV32" s="67"/>
      <c r="BW32" s="67"/>
      <c r="BX32" s="67"/>
      <c r="BY32" s="68"/>
    </row>
    <row r="33" spans="1:79" s="6" customFormat="1" ht="12.75" customHeight="1" x14ac:dyDescent="0.2">
      <c r="A33" s="87"/>
      <c r="B33" s="88"/>
      <c r="C33" s="88"/>
      <c r="D33" s="89"/>
      <c r="E33" s="100" t="s">
        <v>147</v>
      </c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2"/>
      <c r="U33" s="97">
        <v>93365.15</v>
      </c>
      <c r="V33" s="97"/>
      <c r="W33" s="97"/>
      <c r="X33" s="97"/>
      <c r="Y33" s="97"/>
      <c r="Z33" s="97">
        <v>140750</v>
      </c>
      <c r="AA33" s="97"/>
      <c r="AB33" s="97"/>
      <c r="AC33" s="97"/>
      <c r="AD33" s="97"/>
      <c r="AE33" s="84">
        <v>0</v>
      </c>
      <c r="AF33" s="85"/>
      <c r="AG33" s="85"/>
      <c r="AH33" s="86"/>
      <c r="AI33" s="84">
        <f>IF(ISNUMBER(U33),U33,0)+IF(ISNUMBER(Z33),Z33,0)</f>
        <v>234115.15</v>
      </c>
      <c r="AJ33" s="85"/>
      <c r="AK33" s="85"/>
      <c r="AL33" s="85"/>
      <c r="AM33" s="86"/>
      <c r="AN33" s="84">
        <v>172277</v>
      </c>
      <c r="AO33" s="85"/>
      <c r="AP33" s="85"/>
      <c r="AQ33" s="85"/>
      <c r="AR33" s="86"/>
      <c r="AS33" s="84">
        <v>400</v>
      </c>
      <c r="AT33" s="85"/>
      <c r="AU33" s="85"/>
      <c r="AV33" s="85"/>
      <c r="AW33" s="86"/>
      <c r="AX33" s="84">
        <v>0</v>
      </c>
      <c r="AY33" s="85"/>
      <c r="AZ33" s="85"/>
      <c r="BA33" s="86"/>
      <c r="BB33" s="84">
        <f>IF(ISNUMBER(AN33),AN33,0)+IF(ISNUMBER(AS33),AS33,0)</f>
        <v>172677</v>
      </c>
      <c r="BC33" s="85"/>
      <c r="BD33" s="85"/>
      <c r="BE33" s="85"/>
      <c r="BF33" s="86"/>
      <c r="BG33" s="84">
        <v>280578</v>
      </c>
      <c r="BH33" s="85"/>
      <c r="BI33" s="85"/>
      <c r="BJ33" s="85"/>
      <c r="BK33" s="86"/>
      <c r="BL33" s="84">
        <v>0</v>
      </c>
      <c r="BM33" s="85"/>
      <c r="BN33" s="85"/>
      <c r="BO33" s="85"/>
      <c r="BP33" s="86"/>
      <c r="BQ33" s="84">
        <v>0</v>
      </c>
      <c r="BR33" s="85"/>
      <c r="BS33" s="85"/>
      <c r="BT33" s="86"/>
      <c r="BU33" s="84">
        <f>IF(ISNUMBER(BG33),BG33,0)+IF(ISNUMBER(BL33),BL33,0)</f>
        <v>280578</v>
      </c>
      <c r="BV33" s="85"/>
      <c r="BW33" s="85"/>
      <c r="BX33" s="85"/>
      <c r="BY33" s="86"/>
    </row>
    <row r="35" spans="1:79" ht="14.25" customHeight="1" x14ac:dyDescent="0.2">
      <c r="A35" s="47" t="s">
        <v>251</v>
      </c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</row>
    <row r="36" spans="1:79" ht="15" customHeight="1" x14ac:dyDescent="0.2">
      <c r="A36" s="75" t="s">
        <v>225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5"/>
    </row>
    <row r="37" spans="1:79" ht="22.5" customHeight="1" x14ac:dyDescent="0.2">
      <c r="A37" s="49" t="s">
        <v>2</v>
      </c>
      <c r="B37" s="50"/>
      <c r="C37" s="50"/>
      <c r="D37" s="51"/>
      <c r="E37" s="49" t="s">
        <v>19</v>
      </c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1"/>
      <c r="X37" s="41" t="s">
        <v>247</v>
      </c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3"/>
      <c r="AR37" s="55" t="s">
        <v>252</v>
      </c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</row>
    <row r="38" spans="1:79" ht="36" customHeight="1" x14ac:dyDescent="0.2">
      <c r="A38" s="52"/>
      <c r="B38" s="53"/>
      <c r="C38" s="53"/>
      <c r="D38" s="54"/>
      <c r="E38" s="52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4"/>
      <c r="X38" s="55" t="s">
        <v>4</v>
      </c>
      <c r="Y38" s="55"/>
      <c r="Z38" s="55"/>
      <c r="AA38" s="55"/>
      <c r="AB38" s="55"/>
      <c r="AC38" s="55" t="s">
        <v>3</v>
      </c>
      <c r="AD38" s="55"/>
      <c r="AE38" s="55"/>
      <c r="AF38" s="55"/>
      <c r="AG38" s="55"/>
      <c r="AH38" s="44" t="s">
        <v>116</v>
      </c>
      <c r="AI38" s="45"/>
      <c r="AJ38" s="45"/>
      <c r="AK38" s="45"/>
      <c r="AL38" s="46"/>
      <c r="AM38" s="41" t="s">
        <v>5</v>
      </c>
      <c r="AN38" s="42"/>
      <c r="AO38" s="42"/>
      <c r="AP38" s="42"/>
      <c r="AQ38" s="43"/>
      <c r="AR38" s="41" t="s">
        <v>4</v>
      </c>
      <c r="AS38" s="42"/>
      <c r="AT38" s="42"/>
      <c r="AU38" s="42"/>
      <c r="AV38" s="43"/>
      <c r="AW38" s="41" t="s">
        <v>3</v>
      </c>
      <c r="AX38" s="42"/>
      <c r="AY38" s="42"/>
      <c r="AZ38" s="42"/>
      <c r="BA38" s="43"/>
      <c r="BB38" s="44" t="s">
        <v>116</v>
      </c>
      <c r="BC38" s="45"/>
      <c r="BD38" s="45"/>
      <c r="BE38" s="45"/>
      <c r="BF38" s="46"/>
      <c r="BG38" s="41" t="s">
        <v>96</v>
      </c>
      <c r="BH38" s="42"/>
      <c r="BI38" s="42"/>
      <c r="BJ38" s="42"/>
      <c r="BK38" s="43"/>
    </row>
    <row r="39" spans="1:79" ht="15" customHeight="1" x14ac:dyDescent="0.2">
      <c r="A39" s="41">
        <v>1</v>
      </c>
      <c r="B39" s="42"/>
      <c r="C39" s="42"/>
      <c r="D39" s="43"/>
      <c r="E39" s="41">
        <v>2</v>
      </c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3"/>
      <c r="X39" s="55">
        <v>3</v>
      </c>
      <c r="Y39" s="55"/>
      <c r="Z39" s="55"/>
      <c r="AA39" s="55"/>
      <c r="AB39" s="55"/>
      <c r="AC39" s="55">
        <v>4</v>
      </c>
      <c r="AD39" s="55"/>
      <c r="AE39" s="55"/>
      <c r="AF39" s="55"/>
      <c r="AG39" s="55"/>
      <c r="AH39" s="55">
        <v>5</v>
      </c>
      <c r="AI39" s="55"/>
      <c r="AJ39" s="55"/>
      <c r="AK39" s="55"/>
      <c r="AL39" s="55"/>
      <c r="AM39" s="55">
        <v>6</v>
      </c>
      <c r="AN39" s="55"/>
      <c r="AO39" s="55"/>
      <c r="AP39" s="55"/>
      <c r="AQ39" s="55"/>
      <c r="AR39" s="41">
        <v>7</v>
      </c>
      <c r="AS39" s="42"/>
      <c r="AT39" s="42"/>
      <c r="AU39" s="42"/>
      <c r="AV39" s="43"/>
      <c r="AW39" s="41">
        <v>8</v>
      </c>
      <c r="AX39" s="42"/>
      <c r="AY39" s="42"/>
      <c r="AZ39" s="42"/>
      <c r="BA39" s="43"/>
      <c r="BB39" s="41">
        <v>9</v>
      </c>
      <c r="BC39" s="42"/>
      <c r="BD39" s="42"/>
      <c r="BE39" s="42"/>
      <c r="BF39" s="43"/>
      <c r="BG39" s="41">
        <v>10</v>
      </c>
      <c r="BH39" s="42"/>
      <c r="BI39" s="42"/>
      <c r="BJ39" s="42"/>
      <c r="BK39" s="43"/>
    </row>
    <row r="40" spans="1:79" ht="20.25" hidden="1" customHeight="1" x14ac:dyDescent="0.2">
      <c r="A40" s="69" t="s">
        <v>56</v>
      </c>
      <c r="B40" s="70"/>
      <c r="C40" s="70"/>
      <c r="D40" s="71"/>
      <c r="E40" s="69" t="s">
        <v>57</v>
      </c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1"/>
      <c r="X40" s="76" t="s">
        <v>60</v>
      </c>
      <c r="Y40" s="76"/>
      <c r="Z40" s="76"/>
      <c r="AA40" s="76"/>
      <c r="AB40" s="76"/>
      <c r="AC40" s="76" t="s">
        <v>61</v>
      </c>
      <c r="AD40" s="76"/>
      <c r="AE40" s="76"/>
      <c r="AF40" s="76"/>
      <c r="AG40" s="76"/>
      <c r="AH40" s="69" t="s">
        <v>94</v>
      </c>
      <c r="AI40" s="70"/>
      <c r="AJ40" s="70"/>
      <c r="AK40" s="70"/>
      <c r="AL40" s="71"/>
      <c r="AM40" s="56" t="s">
        <v>171</v>
      </c>
      <c r="AN40" s="57"/>
      <c r="AO40" s="57"/>
      <c r="AP40" s="57"/>
      <c r="AQ40" s="58"/>
      <c r="AR40" s="69" t="s">
        <v>62</v>
      </c>
      <c r="AS40" s="70"/>
      <c r="AT40" s="70"/>
      <c r="AU40" s="70"/>
      <c r="AV40" s="71"/>
      <c r="AW40" s="69" t="s">
        <v>63</v>
      </c>
      <c r="AX40" s="70"/>
      <c r="AY40" s="70"/>
      <c r="AZ40" s="70"/>
      <c r="BA40" s="71"/>
      <c r="BB40" s="69" t="s">
        <v>95</v>
      </c>
      <c r="BC40" s="70"/>
      <c r="BD40" s="70"/>
      <c r="BE40" s="70"/>
      <c r="BF40" s="71"/>
      <c r="BG40" s="56" t="s">
        <v>171</v>
      </c>
      <c r="BH40" s="57"/>
      <c r="BI40" s="57"/>
      <c r="BJ40" s="57"/>
      <c r="BK40" s="58"/>
      <c r="CA40" t="s">
        <v>23</v>
      </c>
    </row>
    <row r="41" spans="1:79" s="25" customFormat="1" ht="12.75" customHeight="1" x14ac:dyDescent="0.2">
      <c r="A41" s="59"/>
      <c r="B41" s="60"/>
      <c r="C41" s="60"/>
      <c r="D41" s="61"/>
      <c r="E41" s="62" t="s">
        <v>172</v>
      </c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4"/>
      <c r="X41" s="66">
        <v>308325</v>
      </c>
      <c r="Y41" s="67"/>
      <c r="Z41" s="67"/>
      <c r="AA41" s="67"/>
      <c r="AB41" s="68"/>
      <c r="AC41" s="66" t="s">
        <v>173</v>
      </c>
      <c r="AD41" s="67"/>
      <c r="AE41" s="67"/>
      <c r="AF41" s="67"/>
      <c r="AG41" s="68"/>
      <c r="AH41" s="66" t="s">
        <v>173</v>
      </c>
      <c r="AI41" s="67"/>
      <c r="AJ41" s="67"/>
      <c r="AK41" s="67"/>
      <c r="AL41" s="68"/>
      <c r="AM41" s="66">
        <f>IF(ISNUMBER(X41),X41,0)+IF(ISNUMBER(AC41),AC41,0)</f>
        <v>308325</v>
      </c>
      <c r="AN41" s="67"/>
      <c r="AO41" s="67"/>
      <c r="AP41" s="67"/>
      <c r="AQ41" s="68"/>
      <c r="AR41" s="66">
        <v>329063</v>
      </c>
      <c r="AS41" s="67"/>
      <c r="AT41" s="67"/>
      <c r="AU41" s="67"/>
      <c r="AV41" s="68"/>
      <c r="AW41" s="66" t="s">
        <v>173</v>
      </c>
      <c r="AX41" s="67"/>
      <c r="AY41" s="67"/>
      <c r="AZ41" s="67"/>
      <c r="BA41" s="68"/>
      <c r="BB41" s="66" t="s">
        <v>173</v>
      </c>
      <c r="BC41" s="67"/>
      <c r="BD41" s="67"/>
      <c r="BE41" s="67"/>
      <c r="BF41" s="68"/>
      <c r="BG41" s="65">
        <f>IF(ISNUMBER(AR41),AR41,0)+IF(ISNUMBER(AW41),AW41,0)</f>
        <v>329063</v>
      </c>
      <c r="BH41" s="65"/>
      <c r="BI41" s="65"/>
      <c r="BJ41" s="65"/>
      <c r="BK41" s="65"/>
      <c r="CA41" s="25" t="s">
        <v>24</v>
      </c>
    </row>
    <row r="42" spans="1:79" s="25" customFormat="1" ht="25.5" customHeight="1" x14ac:dyDescent="0.2">
      <c r="A42" s="59"/>
      <c r="B42" s="60"/>
      <c r="C42" s="60"/>
      <c r="D42" s="61"/>
      <c r="E42" s="62" t="s">
        <v>268</v>
      </c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4"/>
      <c r="X42" s="66" t="s">
        <v>173</v>
      </c>
      <c r="Y42" s="67"/>
      <c r="Z42" s="67"/>
      <c r="AA42" s="67"/>
      <c r="AB42" s="68"/>
      <c r="AC42" s="66">
        <v>0</v>
      </c>
      <c r="AD42" s="67"/>
      <c r="AE42" s="67"/>
      <c r="AF42" s="67"/>
      <c r="AG42" s="68"/>
      <c r="AH42" s="66">
        <v>0</v>
      </c>
      <c r="AI42" s="67"/>
      <c r="AJ42" s="67"/>
      <c r="AK42" s="67"/>
      <c r="AL42" s="68"/>
      <c r="AM42" s="66">
        <f>IF(ISNUMBER(X42),X42,0)+IF(ISNUMBER(AC42),AC42,0)</f>
        <v>0</v>
      </c>
      <c r="AN42" s="67"/>
      <c r="AO42" s="67"/>
      <c r="AP42" s="67"/>
      <c r="AQ42" s="68"/>
      <c r="AR42" s="66" t="s">
        <v>173</v>
      </c>
      <c r="AS42" s="67"/>
      <c r="AT42" s="67"/>
      <c r="AU42" s="67"/>
      <c r="AV42" s="68"/>
      <c r="AW42" s="66">
        <v>0</v>
      </c>
      <c r="AX42" s="67"/>
      <c r="AY42" s="67"/>
      <c r="AZ42" s="67"/>
      <c r="BA42" s="68"/>
      <c r="BB42" s="66">
        <v>0</v>
      </c>
      <c r="BC42" s="67"/>
      <c r="BD42" s="67"/>
      <c r="BE42" s="67"/>
      <c r="BF42" s="68"/>
      <c r="BG42" s="65">
        <f>IF(ISNUMBER(AR42),AR42,0)+IF(ISNUMBER(AW42),AW42,0)</f>
        <v>0</v>
      </c>
      <c r="BH42" s="65"/>
      <c r="BI42" s="65"/>
      <c r="BJ42" s="65"/>
      <c r="BK42" s="65"/>
    </row>
    <row r="43" spans="1:79" s="25" customFormat="1" ht="12.75" customHeight="1" x14ac:dyDescent="0.2">
      <c r="A43" s="59">
        <v>25020100</v>
      </c>
      <c r="B43" s="60"/>
      <c r="C43" s="60"/>
      <c r="D43" s="61"/>
      <c r="E43" s="62" t="s">
        <v>272</v>
      </c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4"/>
      <c r="X43" s="66" t="s">
        <v>173</v>
      </c>
      <c r="Y43" s="67"/>
      <c r="Z43" s="67"/>
      <c r="AA43" s="67"/>
      <c r="AB43" s="68"/>
      <c r="AC43" s="66">
        <v>0</v>
      </c>
      <c r="AD43" s="67"/>
      <c r="AE43" s="67"/>
      <c r="AF43" s="67"/>
      <c r="AG43" s="68"/>
      <c r="AH43" s="66">
        <v>0</v>
      </c>
      <c r="AI43" s="67"/>
      <c r="AJ43" s="67"/>
      <c r="AK43" s="67"/>
      <c r="AL43" s="68"/>
      <c r="AM43" s="66">
        <f>IF(ISNUMBER(X43),X43,0)+IF(ISNUMBER(AC43),AC43,0)</f>
        <v>0</v>
      </c>
      <c r="AN43" s="67"/>
      <c r="AO43" s="67"/>
      <c r="AP43" s="67"/>
      <c r="AQ43" s="68"/>
      <c r="AR43" s="66" t="s">
        <v>173</v>
      </c>
      <c r="AS43" s="67"/>
      <c r="AT43" s="67"/>
      <c r="AU43" s="67"/>
      <c r="AV43" s="68"/>
      <c r="AW43" s="66">
        <v>0</v>
      </c>
      <c r="AX43" s="67"/>
      <c r="AY43" s="67"/>
      <c r="AZ43" s="67"/>
      <c r="BA43" s="68"/>
      <c r="BB43" s="66">
        <v>0</v>
      </c>
      <c r="BC43" s="67"/>
      <c r="BD43" s="67"/>
      <c r="BE43" s="67"/>
      <c r="BF43" s="68"/>
      <c r="BG43" s="65">
        <f>IF(ISNUMBER(AR43),AR43,0)+IF(ISNUMBER(AW43),AW43,0)</f>
        <v>0</v>
      </c>
      <c r="BH43" s="65"/>
      <c r="BI43" s="65"/>
      <c r="BJ43" s="65"/>
      <c r="BK43" s="65"/>
    </row>
    <row r="44" spans="1:79" s="6" customFormat="1" ht="12.75" customHeight="1" x14ac:dyDescent="0.2">
      <c r="A44" s="87"/>
      <c r="B44" s="88"/>
      <c r="C44" s="88"/>
      <c r="D44" s="89"/>
      <c r="E44" s="100" t="s">
        <v>147</v>
      </c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2"/>
      <c r="X44" s="84">
        <v>308325</v>
      </c>
      <c r="Y44" s="85"/>
      <c r="Z44" s="85"/>
      <c r="AA44" s="85"/>
      <c r="AB44" s="86"/>
      <c r="AC44" s="84">
        <v>0</v>
      </c>
      <c r="AD44" s="85"/>
      <c r="AE44" s="85"/>
      <c r="AF44" s="85"/>
      <c r="AG44" s="86"/>
      <c r="AH44" s="84">
        <v>0</v>
      </c>
      <c r="AI44" s="85"/>
      <c r="AJ44" s="85"/>
      <c r="AK44" s="85"/>
      <c r="AL44" s="86"/>
      <c r="AM44" s="84">
        <f>IF(ISNUMBER(X44),X44,0)+IF(ISNUMBER(AC44),AC44,0)</f>
        <v>308325</v>
      </c>
      <c r="AN44" s="85"/>
      <c r="AO44" s="85"/>
      <c r="AP44" s="85"/>
      <c r="AQ44" s="86"/>
      <c r="AR44" s="84">
        <v>329063</v>
      </c>
      <c r="AS44" s="85"/>
      <c r="AT44" s="85"/>
      <c r="AU44" s="85"/>
      <c r="AV44" s="86"/>
      <c r="AW44" s="84">
        <v>0</v>
      </c>
      <c r="AX44" s="85"/>
      <c r="AY44" s="85"/>
      <c r="AZ44" s="85"/>
      <c r="BA44" s="86"/>
      <c r="BB44" s="84">
        <v>0</v>
      </c>
      <c r="BC44" s="85"/>
      <c r="BD44" s="85"/>
      <c r="BE44" s="85"/>
      <c r="BF44" s="86"/>
      <c r="BG44" s="97">
        <f>IF(ISNUMBER(AR44),AR44,0)+IF(ISNUMBER(AW44),AW44,0)</f>
        <v>329063</v>
      </c>
      <c r="BH44" s="97"/>
      <c r="BI44" s="97"/>
      <c r="BJ44" s="97"/>
      <c r="BK44" s="97"/>
    </row>
    <row r="45" spans="1:79" s="4" customFormat="1" ht="12.75" customHeight="1" x14ac:dyDescent="0.2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</row>
    <row r="47" spans="1:79" s="3" customFormat="1" ht="14.25" customHeight="1" x14ac:dyDescent="0.2">
      <c r="A47" s="34" t="s">
        <v>117</v>
      </c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9"/>
    </row>
    <row r="48" spans="1:79" ht="14.25" customHeight="1" x14ac:dyDescent="0.2">
      <c r="A48" s="34" t="s">
        <v>237</v>
      </c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</row>
    <row r="49" spans="1:79" ht="15" customHeight="1" x14ac:dyDescent="0.2">
      <c r="A49" s="48" t="s">
        <v>225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</row>
    <row r="50" spans="1:79" ht="23.1" customHeight="1" x14ac:dyDescent="0.2">
      <c r="A50" s="77" t="s">
        <v>118</v>
      </c>
      <c r="B50" s="78"/>
      <c r="C50" s="78"/>
      <c r="D50" s="79"/>
      <c r="E50" s="55" t="s">
        <v>19</v>
      </c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41" t="s">
        <v>226</v>
      </c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3"/>
      <c r="AN50" s="41" t="s">
        <v>229</v>
      </c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3"/>
      <c r="BG50" s="41" t="s">
        <v>236</v>
      </c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3"/>
    </row>
    <row r="51" spans="1:79" ht="48.75" customHeight="1" x14ac:dyDescent="0.2">
      <c r="A51" s="80"/>
      <c r="B51" s="81"/>
      <c r="C51" s="81"/>
      <c r="D51" s="82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41" t="s">
        <v>4</v>
      </c>
      <c r="V51" s="42"/>
      <c r="W51" s="42"/>
      <c r="X51" s="42"/>
      <c r="Y51" s="43"/>
      <c r="Z51" s="41" t="s">
        <v>3</v>
      </c>
      <c r="AA51" s="42"/>
      <c r="AB51" s="42"/>
      <c r="AC51" s="42"/>
      <c r="AD51" s="43"/>
      <c r="AE51" s="44" t="s">
        <v>116</v>
      </c>
      <c r="AF51" s="45"/>
      <c r="AG51" s="45"/>
      <c r="AH51" s="46"/>
      <c r="AI51" s="41" t="s">
        <v>5</v>
      </c>
      <c r="AJ51" s="42"/>
      <c r="AK51" s="42"/>
      <c r="AL51" s="42"/>
      <c r="AM51" s="43"/>
      <c r="AN51" s="41" t="s">
        <v>4</v>
      </c>
      <c r="AO51" s="42"/>
      <c r="AP51" s="42"/>
      <c r="AQ51" s="42"/>
      <c r="AR51" s="43"/>
      <c r="AS51" s="41" t="s">
        <v>3</v>
      </c>
      <c r="AT51" s="42"/>
      <c r="AU51" s="42"/>
      <c r="AV51" s="42"/>
      <c r="AW51" s="43"/>
      <c r="AX51" s="44" t="s">
        <v>116</v>
      </c>
      <c r="AY51" s="45"/>
      <c r="AZ51" s="45"/>
      <c r="BA51" s="46"/>
      <c r="BB51" s="41" t="s">
        <v>96</v>
      </c>
      <c r="BC51" s="42"/>
      <c r="BD51" s="42"/>
      <c r="BE51" s="42"/>
      <c r="BF51" s="43"/>
      <c r="BG51" s="41" t="s">
        <v>4</v>
      </c>
      <c r="BH51" s="42"/>
      <c r="BI51" s="42"/>
      <c r="BJ51" s="42"/>
      <c r="BK51" s="43"/>
      <c r="BL51" s="41" t="s">
        <v>3</v>
      </c>
      <c r="BM51" s="42"/>
      <c r="BN51" s="42"/>
      <c r="BO51" s="42"/>
      <c r="BP51" s="43"/>
      <c r="BQ51" s="44" t="s">
        <v>116</v>
      </c>
      <c r="BR51" s="45"/>
      <c r="BS51" s="45"/>
      <c r="BT51" s="46"/>
      <c r="BU51" s="41" t="s">
        <v>97</v>
      </c>
      <c r="BV51" s="42"/>
      <c r="BW51" s="42"/>
      <c r="BX51" s="42"/>
      <c r="BY51" s="43"/>
    </row>
    <row r="52" spans="1:79" ht="15" customHeight="1" x14ac:dyDescent="0.2">
      <c r="A52" s="41">
        <v>1</v>
      </c>
      <c r="B52" s="42"/>
      <c r="C52" s="42"/>
      <c r="D52" s="43"/>
      <c r="E52" s="41">
        <v>2</v>
      </c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3"/>
      <c r="U52" s="41">
        <v>3</v>
      </c>
      <c r="V52" s="42"/>
      <c r="W52" s="42"/>
      <c r="X52" s="42"/>
      <c r="Y52" s="43"/>
      <c r="Z52" s="41">
        <v>4</v>
      </c>
      <c r="AA52" s="42"/>
      <c r="AB52" s="42"/>
      <c r="AC52" s="42"/>
      <c r="AD52" s="43"/>
      <c r="AE52" s="41">
        <v>5</v>
      </c>
      <c r="AF52" s="42"/>
      <c r="AG52" s="42"/>
      <c r="AH52" s="43"/>
      <c r="AI52" s="41">
        <v>6</v>
      </c>
      <c r="AJ52" s="42"/>
      <c r="AK52" s="42"/>
      <c r="AL52" s="42"/>
      <c r="AM52" s="43"/>
      <c r="AN52" s="41">
        <v>7</v>
      </c>
      <c r="AO52" s="42"/>
      <c r="AP52" s="42"/>
      <c r="AQ52" s="42"/>
      <c r="AR52" s="43"/>
      <c r="AS52" s="41">
        <v>8</v>
      </c>
      <c r="AT52" s="42"/>
      <c r="AU52" s="42"/>
      <c r="AV52" s="42"/>
      <c r="AW52" s="43"/>
      <c r="AX52" s="41">
        <v>9</v>
      </c>
      <c r="AY52" s="42"/>
      <c r="AZ52" s="42"/>
      <c r="BA52" s="43"/>
      <c r="BB52" s="41">
        <v>10</v>
      </c>
      <c r="BC52" s="42"/>
      <c r="BD52" s="42"/>
      <c r="BE52" s="42"/>
      <c r="BF52" s="43"/>
      <c r="BG52" s="41">
        <v>11</v>
      </c>
      <c r="BH52" s="42"/>
      <c r="BI52" s="42"/>
      <c r="BJ52" s="42"/>
      <c r="BK52" s="43"/>
      <c r="BL52" s="41">
        <v>12</v>
      </c>
      <c r="BM52" s="42"/>
      <c r="BN52" s="42"/>
      <c r="BO52" s="42"/>
      <c r="BP52" s="43"/>
      <c r="BQ52" s="41">
        <v>13</v>
      </c>
      <c r="BR52" s="42"/>
      <c r="BS52" s="42"/>
      <c r="BT52" s="43"/>
      <c r="BU52" s="41">
        <v>14</v>
      </c>
      <c r="BV52" s="42"/>
      <c r="BW52" s="42"/>
      <c r="BX52" s="42"/>
      <c r="BY52" s="43"/>
    </row>
    <row r="53" spans="1:79" s="1" customFormat="1" ht="12.75" hidden="1" customHeight="1" x14ac:dyDescent="0.2">
      <c r="A53" s="69" t="s">
        <v>64</v>
      </c>
      <c r="B53" s="70"/>
      <c r="C53" s="70"/>
      <c r="D53" s="71"/>
      <c r="E53" s="69" t="s">
        <v>57</v>
      </c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1"/>
      <c r="U53" s="69" t="s">
        <v>65</v>
      </c>
      <c r="V53" s="70"/>
      <c r="W53" s="70"/>
      <c r="X53" s="70"/>
      <c r="Y53" s="71"/>
      <c r="Z53" s="69" t="s">
        <v>66</v>
      </c>
      <c r="AA53" s="70"/>
      <c r="AB53" s="70"/>
      <c r="AC53" s="70"/>
      <c r="AD53" s="71"/>
      <c r="AE53" s="69" t="s">
        <v>91</v>
      </c>
      <c r="AF53" s="70"/>
      <c r="AG53" s="70"/>
      <c r="AH53" s="71"/>
      <c r="AI53" s="56" t="s">
        <v>170</v>
      </c>
      <c r="AJ53" s="57"/>
      <c r="AK53" s="57"/>
      <c r="AL53" s="57"/>
      <c r="AM53" s="58"/>
      <c r="AN53" s="69" t="s">
        <v>67</v>
      </c>
      <c r="AO53" s="70"/>
      <c r="AP53" s="70"/>
      <c r="AQ53" s="70"/>
      <c r="AR53" s="71"/>
      <c r="AS53" s="69" t="s">
        <v>68</v>
      </c>
      <c r="AT53" s="70"/>
      <c r="AU53" s="70"/>
      <c r="AV53" s="70"/>
      <c r="AW53" s="71"/>
      <c r="AX53" s="69" t="s">
        <v>92</v>
      </c>
      <c r="AY53" s="70"/>
      <c r="AZ53" s="70"/>
      <c r="BA53" s="71"/>
      <c r="BB53" s="56" t="s">
        <v>170</v>
      </c>
      <c r="BC53" s="57"/>
      <c r="BD53" s="57"/>
      <c r="BE53" s="57"/>
      <c r="BF53" s="58"/>
      <c r="BG53" s="69" t="s">
        <v>58</v>
      </c>
      <c r="BH53" s="70"/>
      <c r="BI53" s="70"/>
      <c r="BJ53" s="70"/>
      <c r="BK53" s="71"/>
      <c r="BL53" s="69" t="s">
        <v>59</v>
      </c>
      <c r="BM53" s="70"/>
      <c r="BN53" s="70"/>
      <c r="BO53" s="70"/>
      <c r="BP53" s="71"/>
      <c r="BQ53" s="69" t="s">
        <v>93</v>
      </c>
      <c r="BR53" s="70"/>
      <c r="BS53" s="70"/>
      <c r="BT53" s="71"/>
      <c r="BU53" s="56" t="s">
        <v>170</v>
      </c>
      <c r="BV53" s="57"/>
      <c r="BW53" s="57"/>
      <c r="BX53" s="57"/>
      <c r="BY53" s="58"/>
      <c r="CA53" t="s">
        <v>25</v>
      </c>
    </row>
    <row r="54" spans="1:79" s="25" customFormat="1" ht="12.75" customHeight="1" x14ac:dyDescent="0.2">
      <c r="A54" s="59">
        <v>2111</v>
      </c>
      <c r="B54" s="60"/>
      <c r="C54" s="60"/>
      <c r="D54" s="61"/>
      <c r="E54" s="62" t="s">
        <v>176</v>
      </c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4"/>
      <c r="U54" s="66">
        <v>54143.64</v>
      </c>
      <c r="V54" s="67"/>
      <c r="W54" s="67"/>
      <c r="X54" s="67"/>
      <c r="Y54" s="68"/>
      <c r="Z54" s="66">
        <v>0</v>
      </c>
      <c r="AA54" s="67"/>
      <c r="AB54" s="67"/>
      <c r="AC54" s="67"/>
      <c r="AD54" s="68"/>
      <c r="AE54" s="66">
        <v>0</v>
      </c>
      <c r="AF54" s="67"/>
      <c r="AG54" s="67"/>
      <c r="AH54" s="68"/>
      <c r="AI54" s="66">
        <f t="shared" ref="AI54:AI61" si="0">IF(ISNUMBER(U54),U54,0)+IF(ISNUMBER(Z54),Z54,0)</f>
        <v>54143.64</v>
      </c>
      <c r="AJ54" s="67"/>
      <c r="AK54" s="67"/>
      <c r="AL54" s="67"/>
      <c r="AM54" s="68"/>
      <c r="AN54" s="66">
        <v>123025</v>
      </c>
      <c r="AO54" s="67"/>
      <c r="AP54" s="67"/>
      <c r="AQ54" s="67"/>
      <c r="AR54" s="68"/>
      <c r="AS54" s="66">
        <v>0</v>
      </c>
      <c r="AT54" s="67"/>
      <c r="AU54" s="67"/>
      <c r="AV54" s="67"/>
      <c r="AW54" s="68"/>
      <c r="AX54" s="66">
        <v>0</v>
      </c>
      <c r="AY54" s="67"/>
      <c r="AZ54" s="67"/>
      <c r="BA54" s="68"/>
      <c r="BB54" s="66">
        <f t="shared" ref="BB54:BB61" si="1">IF(ISNUMBER(AN54),AN54,0)+IF(ISNUMBER(AS54),AS54,0)</f>
        <v>123025</v>
      </c>
      <c r="BC54" s="67"/>
      <c r="BD54" s="67"/>
      <c r="BE54" s="67"/>
      <c r="BF54" s="68"/>
      <c r="BG54" s="66">
        <v>180543</v>
      </c>
      <c r="BH54" s="67"/>
      <c r="BI54" s="67"/>
      <c r="BJ54" s="67"/>
      <c r="BK54" s="68"/>
      <c r="BL54" s="66">
        <v>0</v>
      </c>
      <c r="BM54" s="67"/>
      <c r="BN54" s="67"/>
      <c r="BO54" s="67"/>
      <c r="BP54" s="68"/>
      <c r="BQ54" s="66">
        <v>0</v>
      </c>
      <c r="BR54" s="67"/>
      <c r="BS54" s="67"/>
      <c r="BT54" s="68"/>
      <c r="BU54" s="66">
        <f t="shared" ref="BU54:BU61" si="2">IF(ISNUMBER(BG54),BG54,0)+IF(ISNUMBER(BL54),BL54,0)</f>
        <v>180543</v>
      </c>
      <c r="BV54" s="67"/>
      <c r="BW54" s="67"/>
      <c r="BX54" s="67"/>
      <c r="BY54" s="68"/>
      <c r="CA54" s="25" t="s">
        <v>26</v>
      </c>
    </row>
    <row r="55" spans="1:79" s="25" customFormat="1" ht="12.75" customHeight="1" x14ac:dyDescent="0.2">
      <c r="A55" s="59">
        <v>2120</v>
      </c>
      <c r="B55" s="60"/>
      <c r="C55" s="60"/>
      <c r="D55" s="61"/>
      <c r="E55" s="62" t="s">
        <v>177</v>
      </c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4"/>
      <c r="U55" s="66">
        <v>11911.62</v>
      </c>
      <c r="V55" s="67"/>
      <c r="W55" s="67"/>
      <c r="X55" s="67"/>
      <c r="Y55" s="68"/>
      <c r="Z55" s="66">
        <v>0</v>
      </c>
      <c r="AA55" s="67"/>
      <c r="AB55" s="67"/>
      <c r="AC55" s="67"/>
      <c r="AD55" s="68"/>
      <c r="AE55" s="66">
        <v>0</v>
      </c>
      <c r="AF55" s="67"/>
      <c r="AG55" s="67"/>
      <c r="AH55" s="68"/>
      <c r="AI55" s="66">
        <f t="shared" si="0"/>
        <v>11911.62</v>
      </c>
      <c r="AJ55" s="67"/>
      <c r="AK55" s="67"/>
      <c r="AL55" s="67"/>
      <c r="AM55" s="68"/>
      <c r="AN55" s="66">
        <v>27025</v>
      </c>
      <c r="AO55" s="67"/>
      <c r="AP55" s="67"/>
      <c r="AQ55" s="67"/>
      <c r="AR55" s="68"/>
      <c r="AS55" s="66">
        <v>0</v>
      </c>
      <c r="AT55" s="67"/>
      <c r="AU55" s="67"/>
      <c r="AV55" s="67"/>
      <c r="AW55" s="68"/>
      <c r="AX55" s="66">
        <v>0</v>
      </c>
      <c r="AY55" s="67"/>
      <c r="AZ55" s="67"/>
      <c r="BA55" s="68"/>
      <c r="BB55" s="66">
        <f t="shared" si="1"/>
        <v>27025</v>
      </c>
      <c r="BC55" s="67"/>
      <c r="BD55" s="67"/>
      <c r="BE55" s="67"/>
      <c r="BF55" s="68"/>
      <c r="BG55" s="66">
        <v>39719</v>
      </c>
      <c r="BH55" s="67"/>
      <c r="BI55" s="67"/>
      <c r="BJ55" s="67"/>
      <c r="BK55" s="68"/>
      <c r="BL55" s="66">
        <v>0</v>
      </c>
      <c r="BM55" s="67"/>
      <c r="BN55" s="67"/>
      <c r="BO55" s="67"/>
      <c r="BP55" s="68"/>
      <c r="BQ55" s="66">
        <v>0</v>
      </c>
      <c r="BR55" s="67"/>
      <c r="BS55" s="67"/>
      <c r="BT55" s="68"/>
      <c r="BU55" s="66">
        <f t="shared" si="2"/>
        <v>39719</v>
      </c>
      <c r="BV55" s="67"/>
      <c r="BW55" s="67"/>
      <c r="BX55" s="67"/>
      <c r="BY55" s="68"/>
    </row>
    <row r="56" spans="1:79" s="25" customFormat="1" ht="12.75" customHeight="1" x14ac:dyDescent="0.2">
      <c r="A56" s="59">
        <v>2210</v>
      </c>
      <c r="B56" s="60"/>
      <c r="C56" s="60"/>
      <c r="D56" s="61"/>
      <c r="E56" s="62" t="s">
        <v>178</v>
      </c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4"/>
      <c r="U56" s="66">
        <v>25190.05</v>
      </c>
      <c r="V56" s="67"/>
      <c r="W56" s="67"/>
      <c r="X56" s="67"/>
      <c r="Y56" s="68"/>
      <c r="Z56" s="66">
        <v>15050</v>
      </c>
      <c r="AA56" s="67"/>
      <c r="AB56" s="67"/>
      <c r="AC56" s="67"/>
      <c r="AD56" s="68"/>
      <c r="AE56" s="66">
        <v>0</v>
      </c>
      <c r="AF56" s="67"/>
      <c r="AG56" s="67"/>
      <c r="AH56" s="68"/>
      <c r="AI56" s="66">
        <f t="shared" si="0"/>
        <v>40240.050000000003</v>
      </c>
      <c r="AJ56" s="67"/>
      <c r="AK56" s="67"/>
      <c r="AL56" s="67"/>
      <c r="AM56" s="68"/>
      <c r="AN56" s="66">
        <v>9540</v>
      </c>
      <c r="AO56" s="67"/>
      <c r="AP56" s="67"/>
      <c r="AQ56" s="67"/>
      <c r="AR56" s="68"/>
      <c r="AS56" s="66">
        <v>0</v>
      </c>
      <c r="AT56" s="67"/>
      <c r="AU56" s="67"/>
      <c r="AV56" s="67"/>
      <c r="AW56" s="68"/>
      <c r="AX56" s="66">
        <v>0</v>
      </c>
      <c r="AY56" s="67"/>
      <c r="AZ56" s="67"/>
      <c r="BA56" s="68"/>
      <c r="BB56" s="66">
        <f t="shared" si="1"/>
        <v>9540</v>
      </c>
      <c r="BC56" s="67"/>
      <c r="BD56" s="67"/>
      <c r="BE56" s="67"/>
      <c r="BF56" s="68"/>
      <c r="BG56" s="66">
        <v>44503</v>
      </c>
      <c r="BH56" s="67"/>
      <c r="BI56" s="67"/>
      <c r="BJ56" s="67"/>
      <c r="BK56" s="68"/>
      <c r="BL56" s="66">
        <v>0</v>
      </c>
      <c r="BM56" s="67"/>
      <c r="BN56" s="67"/>
      <c r="BO56" s="67"/>
      <c r="BP56" s="68"/>
      <c r="BQ56" s="66">
        <v>0</v>
      </c>
      <c r="BR56" s="67"/>
      <c r="BS56" s="67"/>
      <c r="BT56" s="68"/>
      <c r="BU56" s="66">
        <f t="shared" si="2"/>
        <v>44503</v>
      </c>
      <c r="BV56" s="67"/>
      <c r="BW56" s="67"/>
      <c r="BX56" s="67"/>
      <c r="BY56" s="68"/>
    </row>
    <row r="57" spans="1:79" s="25" customFormat="1" ht="12.75" customHeight="1" x14ac:dyDescent="0.2">
      <c r="A57" s="59">
        <v>2220</v>
      </c>
      <c r="B57" s="60"/>
      <c r="C57" s="60"/>
      <c r="D57" s="61"/>
      <c r="E57" s="62" t="s">
        <v>275</v>
      </c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4"/>
      <c r="U57" s="66">
        <v>0</v>
      </c>
      <c r="V57" s="67"/>
      <c r="W57" s="67"/>
      <c r="X57" s="67"/>
      <c r="Y57" s="68"/>
      <c r="Z57" s="66">
        <v>0</v>
      </c>
      <c r="AA57" s="67"/>
      <c r="AB57" s="67"/>
      <c r="AC57" s="67"/>
      <c r="AD57" s="68"/>
      <c r="AE57" s="66">
        <v>0</v>
      </c>
      <c r="AF57" s="67"/>
      <c r="AG57" s="67"/>
      <c r="AH57" s="68"/>
      <c r="AI57" s="66">
        <f t="shared" si="0"/>
        <v>0</v>
      </c>
      <c r="AJ57" s="67"/>
      <c r="AK57" s="67"/>
      <c r="AL57" s="67"/>
      <c r="AM57" s="68"/>
      <c r="AN57" s="66">
        <v>2150</v>
      </c>
      <c r="AO57" s="67"/>
      <c r="AP57" s="67"/>
      <c r="AQ57" s="67"/>
      <c r="AR57" s="68"/>
      <c r="AS57" s="66">
        <v>0</v>
      </c>
      <c r="AT57" s="67"/>
      <c r="AU57" s="67"/>
      <c r="AV57" s="67"/>
      <c r="AW57" s="68"/>
      <c r="AX57" s="66">
        <v>0</v>
      </c>
      <c r="AY57" s="67"/>
      <c r="AZ57" s="67"/>
      <c r="BA57" s="68"/>
      <c r="BB57" s="66">
        <f t="shared" si="1"/>
        <v>2150</v>
      </c>
      <c r="BC57" s="67"/>
      <c r="BD57" s="67"/>
      <c r="BE57" s="67"/>
      <c r="BF57" s="68"/>
      <c r="BG57" s="66">
        <v>2150</v>
      </c>
      <c r="BH57" s="67"/>
      <c r="BI57" s="67"/>
      <c r="BJ57" s="67"/>
      <c r="BK57" s="68"/>
      <c r="BL57" s="66">
        <v>0</v>
      </c>
      <c r="BM57" s="67"/>
      <c r="BN57" s="67"/>
      <c r="BO57" s="67"/>
      <c r="BP57" s="68"/>
      <c r="BQ57" s="66">
        <v>0</v>
      </c>
      <c r="BR57" s="67"/>
      <c r="BS57" s="67"/>
      <c r="BT57" s="68"/>
      <c r="BU57" s="66">
        <f t="shared" si="2"/>
        <v>2150</v>
      </c>
      <c r="BV57" s="67"/>
      <c r="BW57" s="67"/>
      <c r="BX57" s="67"/>
      <c r="BY57" s="68"/>
    </row>
    <row r="58" spans="1:79" s="25" customFormat="1" ht="12.75" customHeight="1" x14ac:dyDescent="0.2">
      <c r="A58" s="59">
        <v>2240</v>
      </c>
      <c r="B58" s="60"/>
      <c r="C58" s="60"/>
      <c r="D58" s="61"/>
      <c r="E58" s="62" t="s">
        <v>179</v>
      </c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4"/>
      <c r="U58" s="66">
        <v>480</v>
      </c>
      <c r="V58" s="67"/>
      <c r="W58" s="67"/>
      <c r="X58" s="67"/>
      <c r="Y58" s="68"/>
      <c r="Z58" s="66">
        <v>125700</v>
      </c>
      <c r="AA58" s="67"/>
      <c r="AB58" s="67"/>
      <c r="AC58" s="67"/>
      <c r="AD58" s="68"/>
      <c r="AE58" s="66">
        <v>0</v>
      </c>
      <c r="AF58" s="67"/>
      <c r="AG58" s="67"/>
      <c r="AH58" s="68"/>
      <c r="AI58" s="66">
        <f t="shared" si="0"/>
        <v>126180</v>
      </c>
      <c r="AJ58" s="67"/>
      <c r="AK58" s="67"/>
      <c r="AL58" s="67"/>
      <c r="AM58" s="68"/>
      <c r="AN58" s="66">
        <v>5857</v>
      </c>
      <c r="AO58" s="67"/>
      <c r="AP58" s="67"/>
      <c r="AQ58" s="67"/>
      <c r="AR58" s="68"/>
      <c r="AS58" s="66">
        <v>400</v>
      </c>
      <c r="AT58" s="67"/>
      <c r="AU58" s="67"/>
      <c r="AV58" s="67"/>
      <c r="AW58" s="68"/>
      <c r="AX58" s="66">
        <v>0</v>
      </c>
      <c r="AY58" s="67"/>
      <c r="AZ58" s="67"/>
      <c r="BA58" s="68"/>
      <c r="BB58" s="66">
        <f t="shared" si="1"/>
        <v>6257</v>
      </c>
      <c r="BC58" s="67"/>
      <c r="BD58" s="67"/>
      <c r="BE58" s="67"/>
      <c r="BF58" s="68"/>
      <c r="BG58" s="66">
        <v>6283</v>
      </c>
      <c r="BH58" s="67"/>
      <c r="BI58" s="67"/>
      <c r="BJ58" s="67"/>
      <c r="BK58" s="68"/>
      <c r="BL58" s="66">
        <v>0</v>
      </c>
      <c r="BM58" s="67"/>
      <c r="BN58" s="67"/>
      <c r="BO58" s="67"/>
      <c r="BP58" s="68"/>
      <c r="BQ58" s="66">
        <v>0</v>
      </c>
      <c r="BR58" s="67"/>
      <c r="BS58" s="67"/>
      <c r="BT58" s="68"/>
      <c r="BU58" s="66">
        <f t="shared" si="2"/>
        <v>6283</v>
      </c>
      <c r="BV58" s="67"/>
      <c r="BW58" s="67"/>
      <c r="BX58" s="67"/>
      <c r="BY58" s="68"/>
    </row>
    <row r="59" spans="1:79" s="25" customFormat="1" ht="12.75" customHeight="1" x14ac:dyDescent="0.2">
      <c r="A59" s="59">
        <v>2250</v>
      </c>
      <c r="B59" s="60"/>
      <c r="C59" s="60"/>
      <c r="D59" s="61"/>
      <c r="E59" s="62" t="s">
        <v>180</v>
      </c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4"/>
      <c r="U59" s="66">
        <v>1639.84</v>
      </c>
      <c r="V59" s="67"/>
      <c r="W59" s="67"/>
      <c r="X59" s="67"/>
      <c r="Y59" s="68"/>
      <c r="Z59" s="66">
        <v>0</v>
      </c>
      <c r="AA59" s="67"/>
      <c r="AB59" s="67"/>
      <c r="AC59" s="67"/>
      <c r="AD59" s="68"/>
      <c r="AE59" s="66">
        <v>0</v>
      </c>
      <c r="AF59" s="67"/>
      <c r="AG59" s="67"/>
      <c r="AH59" s="68"/>
      <c r="AI59" s="66">
        <f t="shared" si="0"/>
        <v>1639.84</v>
      </c>
      <c r="AJ59" s="67"/>
      <c r="AK59" s="67"/>
      <c r="AL59" s="67"/>
      <c r="AM59" s="68"/>
      <c r="AN59" s="66">
        <v>4680</v>
      </c>
      <c r="AO59" s="67"/>
      <c r="AP59" s="67"/>
      <c r="AQ59" s="67"/>
      <c r="AR59" s="68"/>
      <c r="AS59" s="66">
        <v>0</v>
      </c>
      <c r="AT59" s="67"/>
      <c r="AU59" s="67"/>
      <c r="AV59" s="67"/>
      <c r="AW59" s="68"/>
      <c r="AX59" s="66">
        <v>0</v>
      </c>
      <c r="AY59" s="67"/>
      <c r="AZ59" s="67"/>
      <c r="BA59" s="68"/>
      <c r="BB59" s="66">
        <f t="shared" si="1"/>
        <v>4680</v>
      </c>
      <c r="BC59" s="67"/>
      <c r="BD59" s="67"/>
      <c r="BE59" s="67"/>
      <c r="BF59" s="68"/>
      <c r="BG59" s="66">
        <v>4680</v>
      </c>
      <c r="BH59" s="67"/>
      <c r="BI59" s="67"/>
      <c r="BJ59" s="67"/>
      <c r="BK59" s="68"/>
      <c r="BL59" s="66">
        <v>0</v>
      </c>
      <c r="BM59" s="67"/>
      <c r="BN59" s="67"/>
      <c r="BO59" s="67"/>
      <c r="BP59" s="68"/>
      <c r="BQ59" s="66">
        <v>0</v>
      </c>
      <c r="BR59" s="67"/>
      <c r="BS59" s="67"/>
      <c r="BT59" s="68"/>
      <c r="BU59" s="66">
        <f t="shared" si="2"/>
        <v>4680</v>
      </c>
      <c r="BV59" s="67"/>
      <c r="BW59" s="67"/>
      <c r="BX59" s="67"/>
      <c r="BY59" s="68"/>
    </row>
    <row r="60" spans="1:79" s="25" customFormat="1" ht="38.25" customHeight="1" x14ac:dyDescent="0.2">
      <c r="A60" s="59">
        <v>2282</v>
      </c>
      <c r="B60" s="60"/>
      <c r="C60" s="60"/>
      <c r="D60" s="61"/>
      <c r="E60" s="62" t="s">
        <v>181</v>
      </c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4"/>
      <c r="U60" s="66">
        <v>0</v>
      </c>
      <c r="V60" s="67"/>
      <c r="W60" s="67"/>
      <c r="X60" s="67"/>
      <c r="Y60" s="68"/>
      <c r="Z60" s="66">
        <v>0</v>
      </c>
      <c r="AA60" s="67"/>
      <c r="AB60" s="67"/>
      <c r="AC60" s="67"/>
      <c r="AD60" s="68"/>
      <c r="AE60" s="66">
        <v>0</v>
      </c>
      <c r="AF60" s="67"/>
      <c r="AG60" s="67"/>
      <c r="AH60" s="68"/>
      <c r="AI60" s="66">
        <f t="shared" si="0"/>
        <v>0</v>
      </c>
      <c r="AJ60" s="67"/>
      <c r="AK60" s="67"/>
      <c r="AL60" s="67"/>
      <c r="AM60" s="68"/>
      <c r="AN60" s="66">
        <v>0</v>
      </c>
      <c r="AO60" s="67"/>
      <c r="AP60" s="67"/>
      <c r="AQ60" s="67"/>
      <c r="AR60" s="68"/>
      <c r="AS60" s="66">
        <v>0</v>
      </c>
      <c r="AT60" s="67"/>
      <c r="AU60" s="67"/>
      <c r="AV60" s="67"/>
      <c r="AW60" s="68"/>
      <c r="AX60" s="66">
        <v>0</v>
      </c>
      <c r="AY60" s="67"/>
      <c r="AZ60" s="67"/>
      <c r="BA60" s="68"/>
      <c r="BB60" s="66">
        <f t="shared" si="1"/>
        <v>0</v>
      </c>
      <c r="BC60" s="67"/>
      <c r="BD60" s="67"/>
      <c r="BE60" s="67"/>
      <c r="BF60" s="68"/>
      <c r="BG60" s="66">
        <v>2700</v>
      </c>
      <c r="BH60" s="67"/>
      <c r="BI60" s="67"/>
      <c r="BJ60" s="67"/>
      <c r="BK60" s="68"/>
      <c r="BL60" s="66">
        <v>0</v>
      </c>
      <c r="BM60" s="67"/>
      <c r="BN60" s="67"/>
      <c r="BO60" s="67"/>
      <c r="BP60" s="68"/>
      <c r="BQ60" s="66">
        <v>0</v>
      </c>
      <c r="BR60" s="67"/>
      <c r="BS60" s="67"/>
      <c r="BT60" s="68"/>
      <c r="BU60" s="66">
        <f t="shared" si="2"/>
        <v>2700</v>
      </c>
      <c r="BV60" s="67"/>
      <c r="BW60" s="67"/>
      <c r="BX60" s="67"/>
      <c r="BY60" s="68"/>
    </row>
    <row r="61" spans="1:79" s="6" customFormat="1" ht="12.75" customHeight="1" x14ac:dyDescent="0.2">
      <c r="A61" s="87"/>
      <c r="B61" s="88"/>
      <c r="C61" s="88"/>
      <c r="D61" s="89"/>
      <c r="E61" s="100" t="s">
        <v>147</v>
      </c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2"/>
      <c r="U61" s="84">
        <v>93365.15</v>
      </c>
      <c r="V61" s="85"/>
      <c r="W61" s="85"/>
      <c r="X61" s="85"/>
      <c r="Y61" s="86"/>
      <c r="Z61" s="84">
        <v>140750</v>
      </c>
      <c r="AA61" s="85"/>
      <c r="AB61" s="85"/>
      <c r="AC61" s="85"/>
      <c r="AD61" s="86"/>
      <c r="AE61" s="84">
        <v>0</v>
      </c>
      <c r="AF61" s="85"/>
      <c r="AG61" s="85"/>
      <c r="AH61" s="86"/>
      <c r="AI61" s="84">
        <f t="shared" si="0"/>
        <v>234115.15</v>
      </c>
      <c r="AJ61" s="85"/>
      <c r="AK61" s="85"/>
      <c r="AL61" s="85"/>
      <c r="AM61" s="86"/>
      <c r="AN61" s="84">
        <v>172277</v>
      </c>
      <c r="AO61" s="85"/>
      <c r="AP61" s="85"/>
      <c r="AQ61" s="85"/>
      <c r="AR61" s="86"/>
      <c r="AS61" s="84">
        <v>400</v>
      </c>
      <c r="AT61" s="85"/>
      <c r="AU61" s="85"/>
      <c r="AV61" s="85"/>
      <c r="AW61" s="86"/>
      <c r="AX61" s="84">
        <v>0</v>
      </c>
      <c r="AY61" s="85"/>
      <c r="AZ61" s="85"/>
      <c r="BA61" s="86"/>
      <c r="BB61" s="84">
        <f t="shared" si="1"/>
        <v>172677</v>
      </c>
      <c r="BC61" s="85"/>
      <c r="BD61" s="85"/>
      <c r="BE61" s="85"/>
      <c r="BF61" s="86"/>
      <c r="BG61" s="84">
        <v>280578</v>
      </c>
      <c r="BH61" s="85"/>
      <c r="BI61" s="85"/>
      <c r="BJ61" s="85"/>
      <c r="BK61" s="86"/>
      <c r="BL61" s="84">
        <v>0</v>
      </c>
      <c r="BM61" s="85"/>
      <c r="BN61" s="85"/>
      <c r="BO61" s="85"/>
      <c r="BP61" s="86"/>
      <c r="BQ61" s="84">
        <v>0</v>
      </c>
      <c r="BR61" s="85"/>
      <c r="BS61" s="85"/>
      <c r="BT61" s="86"/>
      <c r="BU61" s="84">
        <f t="shared" si="2"/>
        <v>280578</v>
      </c>
      <c r="BV61" s="85"/>
      <c r="BW61" s="85"/>
      <c r="BX61" s="85"/>
      <c r="BY61" s="86"/>
    </row>
    <row r="63" spans="1:79" ht="14.25" customHeight="1" x14ac:dyDescent="0.2">
      <c r="A63" s="34" t="s">
        <v>238</v>
      </c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</row>
    <row r="64" spans="1:79" ht="15" customHeight="1" x14ac:dyDescent="0.2">
      <c r="A64" s="75" t="s">
        <v>225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75"/>
      <c r="BS64" s="75"/>
      <c r="BT64" s="75"/>
      <c r="BU64" s="75"/>
      <c r="BV64" s="75"/>
      <c r="BW64" s="75"/>
      <c r="BX64" s="75"/>
      <c r="BY64" s="75"/>
    </row>
    <row r="65" spans="1:79" ht="23.1" customHeight="1" x14ac:dyDescent="0.2">
      <c r="A65" s="77" t="s">
        <v>119</v>
      </c>
      <c r="B65" s="78"/>
      <c r="C65" s="78"/>
      <c r="D65" s="78"/>
      <c r="E65" s="79"/>
      <c r="F65" s="55" t="s">
        <v>19</v>
      </c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41" t="s">
        <v>226</v>
      </c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/>
      <c r="AN65" s="41" t="s">
        <v>229</v>
      </c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3"/>
      <c r="BG65" s="41" t="s">
        <v>236</v>
      </c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3"/>
    </row>
    <row r="66" spans="1:79" ht="51.75" customHeight="1" x14ac:dyDescent="0.2">
      <c r="A66" s="80"/>
      <c r="B66" s="81"/>
      <c r="C66" s="81"/>
      <c r="D66" s="81"/>
      <c r="E66" s="82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41" t="s">
        <v>4</v>
      </c>
      <c r="V66" s="42"/>
      <c r="W66" s="42"/>
      <c r="X66" s="42"/>
      <c r="Y66" s="43"/>
      <c r="Z66" s="41" t="s">
        <v>3</v>
      </c>
      <c r="AA66" s="42"/>
      <c r="AB66" s="42"/>
      <c r="AC66" s="42"/>
      <c r="AD66" s="43"/>
      <c r="AE66" s="44" t="s">
        <v>116</v>
      </c>
      <c r="AF66" s="45"/>
      <c r="AG66" s="45"/>
      <c r="AH66" s="46"/>
      <c r="AI66" s="41" t="s">
        <v>5</v>
      </c>
      <c r="AJ66" s="42"/>
      <c r="AK66" s="42"/>
      <c r="AL66" s="42"/>
      <c r="AM66" s="43"/>
      <c r="AN66" s="41" t="s">
        <v>4</v>
      </c>
      <c r="AO66" s="42"/>
      <c r="AP66" s="42"/>
      <c r="AQ66" s="42"/>
      <c r="AR66" s="43"/>
      <c r="AS66" s="41" t="s">
        <v>3</v>
      </c>
      <c r="AT66" s="42"/>
      <c r="AU66" s="42"/>
      <c r="AV66" s="42"/>
      <c r="AW66" s="43"/>
      <c r="AX66" s="44" t="s">
        <v>116</v>
      </c>
      <c r="AY66" s="45"/>
      <c r="AZ66" s="45"/>
      <c r="BA66" s="46"/>
      <c r="BB66" s="41" t="s">
        <v>96</v>
      </c>
      <c r="BC66" s="42"/>
      <c r="BD66" s="42"/>
      <c r="BE66" s="42"/>
      <c r="BF66" s="43"/>
      <c r="BG66" s="41" t="s">
        <v>4</v>
      </c>
      <c r="BH66" s="42"/>
      <c r="BI66" s="42"/>
      <c r="BJ66" s="42"/>
      <c r="BK66" s="43"/>
      <c r="BL66" s="41" t="s">
        <v>3</v>
      </c>
      <c r="BM66" s="42"/>
      <c r="BN66" s="42"/>
      <c r="BO66" s="42"/>
      <c r="BP66" s="43"/>
      <c r="BQ66" s="44" t="s">
        <v>116</v>
      </c>
      <c r="BR66" s="45"/>
      <c r="BS66" s="45"/>
      <c r="BT66" s="46"/>
      <c r="BU66" s="55" t="s">
        <v>97</v>
      </c>
      <c r="BV66" s="55"/>
      <c r="BW66" s="55"/>
      <c r="BX66" s="55"/>
      <c r="BY66" s="55"/>
    </row>
    <row r="67" spans="1:79" ht="15" customHeight="1" x14ac:dyDescent="0.2">
      <c r="A67" s="41">
        <v>1</v>
      </c>
      <c r="B67" s="42"/>
      <c r="C67" s="42"/>
      <c r="D67" s="42"/>
      <c r="E67" s="43"/>
      <c r="F67" s="41">
        <v>2</v>
      </c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3"/>
      <c r="U67" s="41">
        <v>3</v>
      </c>
      <c r="V67" s="42"/>
      <c r="W67" s="42"/>
      <c r="X67" s="42"/>
      <c r="Y67" s="43"/>
      <c r="Z67" s="41">
        <v>4</v>
      </c>
      <c r="AA67" s="42"/>
      <c r="AB67" s="42"/>
      <c r="AC67" s="42"/>
      <c r="AD67" s="43"/>
      <c r="AE67" s="41">
        <v>5</v>
      </c>
      <c r="AF67" s="42"/>
      <c r="AG67" s="42"/>
      <c r="AH67" s="43"/>
      <c r="AI67" s="41">
        <v>6</v>
      </c>
      <c r="AJ67" s="42"/>
      <c r="AK67" s="42"/>
      <c r="AL67" s="42"/>
      <c r="AM67" s="43"/>
      <c r="AN67" s="41">
        <v>7</v>
      </c>
      <c r="AO67" s="42"/>
      <c r="AP67" s="42"/>
      <c r="AQ67" s="42"/>
      <c r="AR67" s="43"/>
      <c r="AS67" s="41">
        <v>8</v>
      </c>
      <c r="AT67" s="42"/>
      <c r="AU67" s="42"/>
      <c r="AV67" s="42"/>
      <c r="AW67" s="43"/>
      <c r="AX67" s="41">
        <v>9</v>
      </c>
      <c r="AY67" s="42"/>
      <c r="AZ67" s="42"/>
      <c r="BA67" s="43"/>
      <c r="BB67" s="41">
        <v>10</v>
      </c>
      <c r="BC67" s="42"/>
      <c r="BD67" s="42"/>
      <c r="BE67" s="42"/>
      <c r="BF67" s="43"/>
      <c r="BG67" s="41">
        <v>11</v>
      </c>
      <c r="BH67" s="42"/>
      <c r="BI67" s="42"/>
      <c r="BJ67" s="42"/>
      <c r="BK67" s="43"/>
      <c r="BL67" s="41">
        <v>12</v>
      </c>
      <c r="BM67" s="42"/>
      <c r="BN67" s="42"/>
      <c r="BO67" s="42"/>
      <c r="BP67" s="43"/>
      <c r="BQ67" s="41">
        <v>13</v>
      </c>
      <c r="BR67" s="42"/>
      <c r="BS67" s="42"/>
      <c r="BT67" s="43"/>
      <c r="BU67" s="55">
        <v>14</v>
      </c>
      <c r="BV67" s="55"/>
      <c r="BW67" s="55"/>
      <c r="BX67" s="55"/>
      <c r="BY67" s="55"/>
    </row>
    <row r="68" spans="1:79" s="1" customFormat="1" ht="13.5" hidden="1" customHeight="1" x14ac:dyDescent="0.2">
      <c r="A68" s="69" t="s">
        <v>64</v>
      </c>
      <c r="B68" s="70"/>
      <c r="C68" s="70"/>
      <c r="D68" s="70"/>
      <c r="E68" s="71"/>
      <c r="F68" s="69" t="s">
        <v>57</v>
      </c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1"/>
      <c r="U68" s="69" t="s">
        <v>65</v>
      </c>
      <c r="V68" s="70"/>
      <c r="W68" s="70"/>
      <c r="X68" s="70"/>
      <c r="Y68" s="71"/>
      <c r="Z68" s="69" t="s">
        <v>66</v>
      </c>
      <c r="AA68" s="70"/>
      <c r="AB68" s="70"/>
      <c r="AC68" s="70"/>
      <c r="AD68" s="71"/>
      <c r="AE68" s="69" t="s">
        <v>91</v>
      </c>
      <c r="AF68" s="70"/>
      <c r="AG68" s="70"/>
      <c r="AH68" s="71"/>
      <c r="AI68" s="56" t="s">
        <v>170</v>
      </c>
      <c r="AJ68" s="57"/>
      <c r="AK68" s="57"/>
      <c r="AL68" s="57"/>
      <c r="AM68" s="58"/>
      <c r="AN68" s="69" t="s">
        <v>67</v>
      </c>
      <c r="AO68" s="70"/>
      <c r="AP68" s="70"/>
      <c r="AQ68" s="70"/>
      <c r="AR68" s="71"/>
      <c r="AS68" s="69" t="s">
        <v>68</v>
      </c>
      <c r="AT68" s="70"/>
      <c r="AU68" s="70"/>
      <c r="AV68" s="70"/>
      <c r="AW68" s="71"/>
      <c r="AX68" s="69" t="s">
        <v>92</v>
      </c>
      <c r="AY68" s="70"/>
      <c r="AZ68" s="70"/>
      <c r="BA68" s="71"/>
      <c r="BB68" s="56" t="s">
        <v>170</v>
      </c>
      <c r="BC68" s="57"/>
      <c r="BD68" s="57"/>
      <c r="BE68" s="57"/>
      <c r="BF68" s="58"/>
      <c r="BG68" s="69" t="s">
        <v>58</v>
      </c>
      <c r="BH68" s="70"/>
      <c r="BI68" s="70"/>
      <c r="BJ68" s="70"/>
      <c r="BK68" s="71"/>
      <c r="BL68" s="69" t="s">
        <v>59</v>
      </c>
      <c r="BM68" s="70"/>
      <c r="BN68" s="70"/>
      <c r="BO68" s="70"/>
      <c r="BP68" s="71"/>
      <c r="BQ68" s="69" t="s">
        <v>93</v>
      </c>
      <c r="BR68" s="70"/>
      <c r="BS68" s="70"/>
      <c r="BT68" s="71"/>
      <c r="BU68" s="83" t="s">
        <v>170</v>
      </c>
      <c r="BV68" s="83"/>
      <c r="BW68" s="83"/>
      <c r="BX68" s="83"/>
      <c r="BY68" s="83"/>
      <c r="CA68" t="s">
        <v>27</v>
      </c>
    </row>
    <row r="69" spans="1:79" s="6" customFormat="1" ht="12.75" customHeight="1" x14ac:dyDescent="0.2">
      <c r="A69" s="87"/>
      <c r="B69" s="88"/>
      <c r="C69" s="88"/>
      <c r="D69" s="88"/>
      <c r="E69" s="89"/>
      <c r="F69" s="87" t="s">
        <v>147</v>
      </c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9"/>
      <c r="U69" s="84"/>
      <c r="V69" s="85"/>
      <c r="W69" s="85"/>
      <c r="X69" s="85"/>
      <c r="Y69" s="86"/>
      <c r="Z69" s="84"/>
      <c r="AA69" s="85"/>
      <c r="AB69" s="85"/>
      <c r="AC69" s="85"/>
      <c r="AD69" s="86"/>
      <c r="AE69" s="84"/>
      <c r="AF69" s="85"/>
      <c r="AG69" s="85"/>
      <c r="AH69" s="86"/>
      <c r="AI69" s="84">
        <f>IF(ISNUMBER(U69),U69,0)+IF(ISNUMBER(Z69),Z69,0)</f>
        <v>0</v>
      </c>
      <c r="AJ69" s="85"/>
      <c r="AK69" s="85"/>
      <c r="AL69" s="85"/>
      <c r="AM69" s="86"/>
      <c r="AN69" s="84"/>
      <c r="AO69" s="85"/>
      <c r="AP69" s="85"/>
      <c r="AQ69" s="85"/>
      <c r="AR69" s="86"/>
      <c r="AS69" s="84"/>
      <c r="AT69" s="85"/>
      <c r="AU69" s="85"/>
      <c r="AV69" s="85"/>
      <c r="AW69" s="86"/>
      <c r="AX69" s="84"/>
      <c r="AY69" s="85"/>
      <c r="AZ69" s="85"/>
      <c r="BA69" s="86"/>
      <c r="BB69" s="84">
        <f>IF(ISNUMBER(AN69),AN69,0)+IF(ISNUMBER(AS69),AS69,0)</f>
        <v>0</v>
      </c>
      <c r="BC69" s="85"/>
      <c r="BD69" s="85"/>
      <c r="BE69" s="85"/>
      <c r="BF69" s="86"/>
      <c r="BG69" s="84"/>
      <c r="BH69" s="85"/>
      <c r="BI69" s="85"/>
      <c r="BJ69" s="85"/>
      <c r="BK69" s="86"/>
      <c r="BL69" s="84"/>
      <c r="BM69" s="85"/>
      <c r="BN69" s="85"/>
      <c r="BO69" s="85"/>
      <c r="BP69" s="86"/>
      <c r="BQ69" s="84"/>
      <c r="BR69" s="85"/>
      <c r="BS69" s="85"/>
      <c r="BT69" s="86"/>
      <c r="BU69" s="84">
        <f>IF(ISNUMBER(BG69),BG69,0)+IF(ISNUMBER(BL69),BL69,0)</f>
        <v>0</v>
      </c>
      <c r="BV69" s="85"/>
      <c r="BW69" s="85"/>
      <c r="BX69" s="85"/>
      <c r="BY69" s="86"/>
      <c r="CA69" s="6" t="s">
        <v>28</v>
      </c>
    </row>
    <row r="71" spans="1:79" ht="14.25" customHeight="1" x14ac:dyDescent="0.2">
      <c r="A71" s="34" t="s">
        <v>253</v>
      </c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</row>
    <row r="72" spans="1:79" ht="15" customHeight="1" x14ac:dyDescent="0.2">
      <c r="A72" s="75" t="s">
        <v>225</v>
      </c>
      <c r="B72" s="75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75"/>
      <c r="AX72" s="75"/>
      <c r="AY72" s="75"/>
      <c r="AZ72" s="75"/>
      <c r="BA72" s="75"/>
      <c r="BB72" s="75"/>
      <c r="BC72" s="75"/>
      <c r="BD72" s="75"/>
      <c r="BE72" s="75"/>
      <c r="BF72" s="75"/>
      <c r="BG72" s="75"/>
      <c r="BH72" s="75"/>
      <c r="BI72" s="75"/>
      <c r="BJ72" s="75"/>
      <c r="BK72" s="75"/>
    </row>
    <row r="73" spans="1:79" ht="23.1" customHeight="1" x14ac:dyDescent="0.2">
      <c r="A73" s="77" t="s">
        <v>118</v>
      </c>
      <c r="B73" s="78"/>
      <c r="C73" s="78"/>
      <c r="D73" s="79"/>
      <c r="E73" s="49" t="s">
        <v>19</v>
      </c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1"/>
      <c r="X73" s="41" t="s">
        <v>247</v>
      </c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3"/>
      <c r="AR73" s="55" t="s">
        <v>252</v>
      </c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</row>
    <row r="74" spans="1:79" ht="48.75" customHeight="1" x14ac:dyDescent="0.2">
      <c r="A74" s="80"/>
      <c r="B74" s="81"/>
      <c r="C74" s="81"/>
      <c r="D74" s="82"/>
      <c r="E74" s="52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4"/>
      <c r="X74" s="49" t="s">
        <v>4</v>
      </c>
      <c r="Y74" s="50"/>
      <c r="Z74" s="50"/>
      <c r="AA74" s="50"/>
      <c r="AB74" s="51"/>
      <c r="AC74" s="49" t="s">
        <v>3</v>
      </c>
      <c r="AD74" s="50"/>
      <c r="AE74" s="50"/>
      <c r="AF74" s="50"/>
      <c r="AG74" s="51"/>
      <c r="AH74" s="44" t="s">
        <v>116</v>
      </c>
      <c r="AI74" s="45"/>
      <c r="AJ74" s="45"/>
      <c r="AK74" s="45"/>
      <c r="AL74" s="46"/>
      <c r="AM74" s="41" t="s">
        <v>5</v>
      </c>
      <c r="AN74" s="42"/>
      <c r="AO74" s="42"/>
      <c r="AP74" s="42"/>
      <c r="AQ74" s="43"/>
      <c r="AR74" s="41" t="s">
        <v>4</v>
      </c>
      <c r="AS74" s="42"/>
      <c r="AT74" s="42"/>
      <c r="AU74" s="42"/>
      <c r="AV74" s="43"/>
      <c r="AW74" s="41" t="s">
        <v>3</v>
      </c>
      <c r="AX74" s="42"/>
      <c r="AY74" s="42"/>
      <c r="AZ74" s="42"/>
      <c r="BA74" s="43"/>
      <c r="BB74" s="44" t="s">
        <v>116</v>
      </c>
      <c r="BC74" s="45"/>
      <c r="BD74" s="45"/>
      <c r="BE74" s="45"/>
      <c r="BF74" s="46"/>
      <c r="BG74" s="41" t="s">
        <v>96</v>
      </c>
      <c r="BH74" s="42"/>
      <c r="BI74" s="42"/>
      <c r="BJ74" s="42"/>
      <c r="BK74" s="43"/>
    </row>
    <row r="75" spans="1:79" ht="12.75" customHeight="1" x14ac:dyDescent="0.2">
      <c r="A75" s="41">
        <v>1</v>
      </c>
      <c r="B75" s="42"/>
      <c r="C75" s="42"/>
      <c r="D75" s="43"/>
      <c r="E75" s="41">
        <v>2</v>
      </c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3"/>
      <c r="X75" s="41">
        <v>3</v>
      </c>
      <c r="Y75" s="42"/>
      <c r="Z75" s="42"/>
      <c r="AA75" s="42"/>
      <c r="AB75" s="43"/>
      <c r="AC75" s="41">
        <v>4</v>
      </c>
      <c r="AD75" s="42"/>
      <c r="AE75" s="42"/>
      <c r="AF75" s="42"/>
      <c r="AG75" s="43"/>
      <c r="AH75" s="41">
        <v>5</v>
      </c>
      <c r="AI75" s="42"/>
      <c r="AJ75" s="42"/>
      <c r="AK75" s="42"/>
      <c r="AL75" s="43"/>
      <c r="AM75" s="41">
        <v>6</v>
      </c>
      <c r="AN75" s="42"/>
      <c r="AO75" s="42"/>
      <c r="AP75" s="42"/>
      <c r="AQ75" s="43"/>
      <c r="AR75" s="41">
        <v>7</v>
      </c>
      <c r="AS75" s="42"/>
      <c r="AT75" s="42"/>
      <c r="AU75" s="42"/>
      <c r="AV75" s="43"/>
      <c r="AW75" s="41">
        <v>8</v>
      </c>
      <c r="AX75" s="42"/>
      <c r="AY75" s="42"/>
      <c r="AZ75" s="42"/>
      <c r="BA75" s="43"/>
      <c r="BB75" s="41">
        <v>9</v>
      </c>
      <c r="BC75" s="42"/>
      <c r="BD75" s="42"/>
      <c r="BE75" s="42"/>
      <c r="BF75" s="43"/>
      <c r="BG75" s="41">
        <v>10</v>
      </c>
      <c r="BH75" s="42"/>
      <c r="BI75" s="42"/>
      <c r="BJ75" s="42"/>
      <c r="BK75" s="43"/>
    </row>
    <row r="76" spans="1:79" s="1" customFormat="1" ht="12.75" hidden="1" customHeight="1" x14ac:dyDescent="0.2">
      <c r="A76" s="69" t="s">
        <v>64</v>
      </c>
      <c r="B76" s="70"/>
      <c r="C76" s="70"/>
      <c r="D76" s="71"/>
      <c r="E76" s="69" t="s">
        <v>57</v>
      </c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1"/>
      <c r="X76" s="90" t="s">
        <v>60</v>
      </c>
      <c r="Y76" s="91"/>
      <c r="Z76" s="91"/>
      <c r="AA76" s="91"/>
      <c r="AB76" s="92"/>
      <c r="AC76" s="90" t="s">
        <v>61</v>
      </c>
      <c r="AD76" s="91"/>
      <c r="AE76" s="91"/>
      <c r="AF76" s="91"/>
      <c r="AG76" s="92"/>
      <c r="AH76" s="69" t="s">
        <v>94</v>
      </c>
      <c r="AI76" s="70"/>
      <c r="AJ76" s="70"/>
      <c r="AK76" s="70"/>
      <c r="AL76" s="71"/>
      <c r="AM76" s="56" t="s">
        <v>171</v>
      </c>
      <c r="AN76" s="57"/>
      <c r="AO76" s="57"/>
      <c r="AP76" s="57"/>
      <c r="AQ76" s="58"/>
      <c r="AR76" s="69" t="s">
        <v>62</v>
      </c>
      <c r="AS76" s="70"/>
      <c r="AT76" s="70"/>
      <c r="AU76" s="70"/>
      <c r="AV76" s="71"/>
      <c r="AW76" s="69" t="s">
        <v>63</v>
      </c>
      <c r="AX76" s="70"/>
      <c r="AY76" s="70"/>
      <c r="AZ76" s="70"/>
      <c r="BA76" s="71"/>
      <c r="BB76" s="69" t="s">
        <v>95</v>
      </c>
      <c r="BC76" s="70"/>
      <c r="BD76" s="70"/>
      <c r="BE76" s="70"/>
      <c r="BF76" s="71"/>
      <c r="BG76" s="56" t="s">
        <v>171</v>
      </c>
      <c r="BH76" s="57"/>
      <c r="BI76" s="57"/>
      <c r="BJ76" s="57"/>
      <c r="BK76" s="58"/>
      <c r="CA76" t="s">
        <v>29</v>
      </c>
    </row>
    <row r="77" spans="1:79" s="25" customFormat="1" ht="12.75" customHeight="1" x14ac:dyDescent="0.2">
      <c r="A77" s="59">
        <v>2111</v>
      </c>
      <c r="B77" s="60"/>
      <c r="C77" s="60"/>
      <c r="D77" s="61"/>
      <c r="E77" s="62" t="s">
        <v>176</v>
      </c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4"/>
      <c r="X77" s="66">
        <v>200221</v>
      </c>
      <c r="Y77" s="67"/>
      <c r="Z77" s="67"/>
      <c r="AA77" s="67"/>
      <c r="AB77" s="68"/>
      <c r="AC77" s="66">
        <v>0</v>
      </c>
      <c r="AD77" s="67"/>
      <c r="AE77" s="67"/>
      <c r="AF77" s="67"/>
      <c r="AG77" s="68"/>
      <c r="AH77" s="66">
        <v>0</v>
      </c>
      <c r="AI77" s="67"/>
      <c r="AJ77" s="67"/>
      <c r="AK77" s="67"/>
      <c r="AL77" s="68"/>
      <c r="AM77" s="66">
        <f t="shared" ref="AM77:AM84" si="3">IF(ISNUMBER(X77),X77,0)+IF(ISNUMBER(AC77),AC77,0)</f>
        <v>200221</v>
      </c>
      <c r="AN77" s="67"/>
      <c r="AO77" s="67"/>
      <c r="AP77" s="67"/>
      <c r="AQ77" s="68"/>
      <c r="AR77" s="66">
        <v>214437</v>
      </c>
      <c r="AS77" s="67"/>
      <c r="AT77" s="67"/>
      <c r="AU77" s="67"/>
      <c r="AV77" s="68"/>
      <c r="AW77" s="66">
        <v>0</v>
      </c>
      <c r="AX77" s="67"/>
      <c r="AY77" s="67"/>
      <c r="AZ77" s="67"/>
      <c r="BA77" s="68"/>
      <c r="BB77" s="66">
        <v>0</v>
      </c>
      <c r="BC77" s="67"/>
      <c r="BD77" s="67"/>
      <c r="BE77" s="67"/>
      <c r="BF77" s="68"/>
      <c r="BG77" s="65">
        <f t="shared" ref="BG77:BG84" si="4">IF(ISNUMBER(AR77),AR77,0)+IF(ISNUMBER(AW77),AW77,0)</f>
        <v>214437</v>
      </c>
      <c r="BH77" s="65"/>
      <c r="BI77" s="65"/>
      <c r="BJ77" s="65"/>
      <c r="BK77" s="65"/>
      <c r="CA77" s="25" t="s">
        <v>30</v>
      </c>
    </row>
    <row r="78" spans="1:79" s="25" customFormat="1" ht="12.75" customHeight="1" x14ac:dyDescent="0.2">
      <c r="A78" s="59">
        <v>2120</v>
      </c>
      <c r="B78" s="60"/>
      <c r="C78" s="60"/>
      <c r="D78" s="61"/>
      <c r="E78" s="62" t="s">
        <v>177</v>
      </c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4"/>
      <c r="X78" s="66">
        <v>44048</v>
      </c>
      <c r="Y78" s="67"/>
      <c r="Z78" s="67"/>
      <c r="AA78" s="67"/>
      <c r="AB78" s="68"/>
      <c r="AC78" s="66">
        <v>0</v>
      </c>
      <c r="AD78" s="67"/>
      <c r="AE78" s="67"/>
      <c r="AF78" s="67"/>
      <c r="AG78" s="68"/>
      <c r="AH78" s="66">
        <v>0</v>
      </c>
      <c r="AI78" s="67"/>
      <c r="AJ78" s="67"/>
      <c r="AK78" s="67"/>
      <c r="AL78" s="68"/>
      <c r="AM78" s="66">
        <f t="shared" si="3"/>
        <v>44048</v>
      </c>
      <c r="AN78" s="67"/>
      <c r="AO78" s="67"/>
      <c r="AP78" s="67"/>
      <c r="AQ78" s="68"/>
      <c r="AR78" s="66">
        <v>47175</v>
      </c>
      <c r="AS78" s="67"/>
      <c r="AT78" s="67"/>
      <c r="AU78" s="67"/>
      <c r="AV78" s="68"/>
      <c r="AW78" s="66">
        <v>0</v>
      </c>
      <c r="AX78" s="67"/>
      <c r="AY78" s="67"/>
      <c r="AZ78" s="67"/>
      <c r="BA78" s="68"/>
      <c r="BB78" s="66">
        <v>0</v>
      </c>
      <c r="BC78" s="67"/>
      <c r="BD78" s="67"/>
      <c r="BE78" s="67"/>
      <c r="BF78" s="68"/>
      <c r="BG78" s="65">
        <f t="shared" si="4"/>
        <v>47175</v>
      </c>
      <c r="BH78" s="65"/>
      <c r="BI78" s="65"/>
      <c r="BJ78" s="65"/>
      <c r="BK78" s="65"/>
    </row>
    <row r="79" spans="1:79" s="25" customFormat="1" ht="12.75" customHeight="1" x14ac:dyDescent="0.2">
      <c r="A79" s="59">
        <v>2210</v>
      </c>
      <c r="B79" s="60"/>
      <c r="C79" s="60"/>
      <c r="D79" s="61"/>
      <c r="E79" s="62" t="s">
        <v>178</v>
      </c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4"/>
      <c r="X79" s="66">
        <v>50130</v>
      </c>
      <c r="Y79" s="67"/>
      <c r="Z79" s="67"/>
      <c r="AA79" s="67"/>
      <c r="AB79" s="68"/>
      <c r="AC79" s="66">
        <v>0</v>
      </c>
      <c r="AD79" s="67"/>
      <c r="AE79" s="67"/>
      <c r="AF79" s="67"/>
      <c r="AG79" s="68"/>
      <c r="AH79" s="66">
        <v>0</v>
      </c>
      <c r="AI79" s="67"/>
      <c r="AJ79" s="67"/>
      <c r="AK79" s="67"/>
      <c r="AL79" s="68"/>
      <c r="AM79" s="66">
        <f t="shared" si="3"/>
        <v>50130</v>
      </c>
      <c r="AN79" s="67"/>
      <c r="AO79" s="67"/>
      <c r="AP79" s="67"/>
      <c r="AQ79" s="68"/>
      <c r="AR79" s="66">
        <v>52787</v>
      </c>
      <c r="AS79" s="67"/>
      <c r="AT79" s="67"/>
      <c r="AU79" s="67"/>
      <c r="AV79" s="68"/>
      <c r="AW79" s="66">
        <v>0</v>
      </c>
      <c r="AX79" s="67"/>
      <c r="AY79" s="67"/>
      <c r="AZ79" s="67"/>
      <c r="BA79" s="68"/>
      <c r="BB79" s="66">
        <v>0</v>
      </c>
      <c r="BC79" s="67"/>
      <c r="BD79" s="67"/>
      <c r="BE79" s="67"/>
      <c r="BF79" s="68"/>
      <c r="BG79" s="65">
        <f t="shared" si="4"/>
        <v>52787</v>
      </c>
      <c r="BH79" s="65"/>
      <c r="BI79" s="65"/>
      <c r="BJ79" s="65"/>
      <c r="BK79" s="65"/>
    </row>
    <row r="80" spans="1:79" s="25" customFormat="1" ht="12.75" customHeight="1" x14ac:dyDescent="0.2">
      <c r="A80" s="59">
        <v>2220</v>
      </c>
      <c r="B80" s="60"/>
      <c r="C80" s="60"/>
      <c r="D80" s="61"/>
      <c r="E80" s="62" t="s">
        <v>275</v>
      </c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4"/>
      <c r="X80" s="66">
        <v>2283</v>
      </c>
      <c r="Y80" s="67"/>
      <c r="Z80" s="67"/>
      <c r="AA80" s="67"/>
      <c r="AB80" s="68"/>
      <c r="AC80" s="66">
        <v>0</v>
      </c>
      <c r="AD80" s="67"/>
      <c r="AE80" s="67"/>
      <c r="AF80" s="67"/>
      <c r="AG80" s="68"/>
      <c r="AH80" s="66">
        <v>0</v>
      </c>
      <c r="AI80" s="67"/>
      <c r="AJ80" s="67"/>
      <c r="AK80" s="67"/>
      <c r="AL80" s="68"/>
      <c r="AM80" s="66">
        <f t="shared" si="3"/>
        <v>2283</v>
      </c>
      <c r="AN80" s="67"/>
      <c r="AO80" s="67"/>
      <c r="AP80" s="67"/>
      <c r="AQ80" s="68"/>
      <c r="AR80" s="66">
        <v>2404</v>
      </c>
      <c r="AS80" s="67"/>
      <c r="AT80" s="67"/>
      <c r="AU80" s="67"/>
      <c r="AV80" s="68"/>
      <c r="AW80" s="66">
        <v>0</v>
      </c>
      <c r="AX80" s="67"/>
      <c r="AY80" s="67"/>
      <c r="AZ80" s="67"/>
      <c r="BA80" s="68"/>
      <c r="BB80" s="66">
        <v>0</v>
      </c>
      <c r="BC80" s="67"/>
      <c r="BD80" s="67"/>
      <c r="BE80" s="67"/>
      <c r="BF80" s="68"/>
      <c r="BG80" s="65">
        <f t="shared" si="4"/>
        <v>2404</v>
      </c>
      <c r="BH80" s="65"/>
      <c r="BI80" s="65"/>
      <c r="BJ80" s="65"/>
      <c r="BK80" s="65"/>
    </row>
    <row r="81" spans="1:79" s="25" customFormat="1" ht="12.75" customHeight="1" x14ac:dyDescent="0.2">
      <c r="A81" s="59">
        <v>2240</v>
      </c>
      <c r="B81" s="60"/>
      <c r="C81" s="60"/>
      <c r="D81" s="61"/>
      <c r="E81" s="62" t="s">
        <v>179</v>
      </c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4"/>
      <c r="X81" s="66">
        <v>6673</v>
      </c>
      <c r="Y81" s="67"/>
      <c r="Z81" s="67"/>
      <c r="AA81" s="67"/>
      <c r="AB81" s="68"/>
      <c r="AC81" s="66">
        <v>0</v>
      </c>
      <c r="AD81" s="67"/>
      <c r="AE81" s="67"/>
      <c r="AF81" s="67"/>
      <c r="AG81" s="68"/>
      <c r="AH81" s="66">
        <v>0</v>
      </c>
      <c r="AI81" s="67"/>
      <c r="AJ81" s="67"/>
      <c r="AK81" s="67"/>
      <c r="AL81" s="68"/>
      <c r="AM81" s="66">
        <f t="shared" si="3"/>
        <v>6673</v>
      </c>
      <c r="AN81" s="67"/>
      <c r="AO81" s="67"/>
      <c r="AP81" s="67"/>
      <c r="AQ81" s="68"/>
      <c r="AR81" s="66">
        <v>7027</v>
      </c>
      <c r="AS81" s="67"/>
      <c r="AT81" s="67"/>
      <c r="AU81" s="67"/>
      <c r="AV81" s="68"/>
      <c r="AW81" s="66">
        <v>0</v>
      </c>
      <c r="AX81" s="67"/>
      <c r="AY81" s="67"/>
      <c r="AZ81" s="67"/>
      <c r="BA81" s="68"/>
      <c r="BB81" s="66">
        <v>0</v>
      </c>
      <c r="BC81" s="67"/>
      <c r="BD81" s="67"/>
      <c r="BE81" s="67"/>
      <c r="BF81" s="68"/>
      <c r="BG81" s="65">
        <f t="shared" si="4"/>
        <v>7027</v>
      </c>
      <c r="BH81" s="65"/>
      <c r="BI81" s="65"/>
      <c r="BJ81" s="65"/>
      <c r="BK81" s="65"/>
    </row>
    <row r="82" spans="1:79" s="25" customFormat="1" ht="12.75" customHeight="1" x14ac:dyDescent="0.2">
      <c r="A82" s="59">
        <v>2250</v>
      </c>
      <c r="B82" s="60"/>
      <c r="C82" s="60"/>
      <c r="D82" s="61"/>
      <c r="E82" s="62" t="s">
        <v>180</v>
      </c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4"/>
      <c r="X82" s="66">
        <v>4970</v>
      </c>
      <c r="Y82" s="67"/>
      <c r="Z82" s="67"/>
      <c r="AA82" s="67"/>
      <c r="AB82" s="68"/>
      <c r="AC82" s="66">
        <v>0</v>
      </c>
      <c r="AD82" s="67"/>
      <c r="AE82" s="67"/>
      <c r="AF82" s="67"/>
      <c r="AG82" s="68"/>
      <c r="AH82" s="66">
        <v>0</v>
      </c>
      <c r="AI82" s="67"/>
      <c r="AJ82" s="67"/>
      <c r="AK82" s="67"/>
      <c r="AL82" s="68"/>
      <c r="AM82" s="66">
        <f t="shared" si="3"/>
        <v>4970</v>
      </c>
      <c r="AN82" s="67"/>
      <c r="AO82" s="67"/>
      <c r="AP82" s="67"/>
      <c r="AQ82" s="68"/>
      <c r="AR82" s="66">
        <v>5233</v>
      </c>
      <c r="AS82" s="67"/>
      <c r="AT82" s="67"/>
      <c r="AU82" s="67"/>
      <c r="AV82" s="68"/>
      <c r="AW82" s="66">
        <v>0</v>
      </c>
      <c r="AX82" s="67"/>
      <c r="AY82" s="67"/>
      <c r="AZ82" s="67"/>
      <c r="BA82" s="68"/>
      <c r="BB82" s="66">
        <v>0</v>
      </c>
      <c r="BC82" s="67"/>
      <c r="BD82" s="67"/>
      <c r="BE82" s="67"/>
      <c r="BF82" s="68"/>
      <c r="BG82" s="65">
        <f t="shared" si="4"/>
        <v>5233</v>
      </c>
      <c r="BH82" s="65"/>
      <c r="BI82" s="65"/>
      <c r="BJ82" s="65"/>
      <c r="BK82" s="65"/>
    </row>
    <row r="83" spans="1:79" s="25" customFormat="1" ht="25.5" customHeight="1" x14ac:dyDescent="0.2">
      <c r="A83" s="59">
        <v>2282</v>
      </c>
      <c r="B83" s="60"/>
      <c r="C83" s="60"/>
      <c r="D83" s="61"/>
      <c r="E83" s="62" t="s">
        <v>181</v>
      </c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4"/>
      <c r="X83" s="66">
        <v>0</v>
      </c>
      <c r="Y83" s="67"/>
      <c r="Z83" s="67"/>
      <c r="AA83" s="67"/>
      <c r="AB83" s="68"/>
      <c r="AC83" s="66">
        <v>0</v>
      </c>
      <c r="AD83" s="67"/>
      <c r="AE83" s="67"/>
      <c r="AF83" s="67"/>
      <c r="AG83" s="68"/>
      <c r="AH83" s="66">
        <v>0</v>
      </c>
      <c r="AI83" s="67"/>
      <c r="AJ83" s="67"/>
      <c r="AK83" s="67"/>
      <c r="AL83" s="68"/>
      <c r="AM83" s="66">
        <f t="shared" si="3"/>
        <v>0</v>
      </c>
      <c r="AN83" s="67"/>
      <c r="AO83" s="67"/>
      <c r="AP83" s="67"/>
      <c r="AQ83" s="68"/>
      <c r="AR83" s="66">
        <v>0</v>
      </c>
      <c r="AS83" s="67"/>
      <c r="AT83" s="67"/>
      <c r="AU83" s="67"/>
      <c r="AV83" s="68"/>
      <c r="AW83" s="66">
        <v>0</v>
      </c>
      <c r="AX83" s="67"/>
      <c r="AY83" s="67"/>
      <c r="AZ83" s="67"/>
      <c r="BA83" s="68"/>
      <c r="BB83" s="66">
        <v>0</v>
      </c>
      <c r="BC83" s="67"/>
      <c r="BD83" s="67"/>
      <c r="BE83" s="67"/>
      <c r="BF83" s="68"/>
      <c r="BG83" s="65">
        <f t="shared" si="4"/>
        <v>0</v>
      </c>
      <c r="BH83" s="65"/>
      <c r="BI83" s="65"/>
      <c r="BJ83" s="65"/>
      <c r="BK83" s="65"/>
    </row>
    <row r="84" spans="1:79" s="6" customFormat="1" ht="12.75" customHeight="1" x14ac:dyDescent="0.2">
      <c r="A84" s="87"/>
      <c r="B84" s="88"/>
      <c r="C84" s="88"/>
      <c r="D84" s="89"/>
      <c r="E84" s="100" t="s">
        <v>147</v>
      </c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2"/>
      <c r="X84" s="84">
        <v>308325</v>
      </c>
      <c r="Y84" s="85"/>
      <c r="Z84" s="85"/>
      <c r="AA84" s="85"/>
      <c r="AB84" s="86"/>
      <c r="AC84" s="84">
        <v>0</v>
      </c>
      <c r="AD84" s="85"/>
      <c r="AE84" s="85"/>
      <c r="AF84" s="85"/>
      <c r="AG84" s="86"/>
      <c r="AH84" s="84">
        <v>0</v>
      </c>
      <c r="AI84" s="85"/>
      <c r="AJ84" s="85"/>
      <c r="AK84" s="85"/>
      <c r="AL84" s="86"/>
      <c r="AM84" s="84">
        <f t="shared" si="3"/>
        <v>308325</v>
      </c>
      <c r="AN84" s="85"/>
      <c r="AO84" s="85"/>
      <c r="AP84" s="85"/>
      <c r="AQ84" s="86"/>
      <c r="AR84" s="84">
        <v>329063</v>
      </c>
      <c r="AS84" s="85"/>
      <c r="AT84" s="85"/>
      <c r="AU84" s="85"/>
      <c r="AV84" s="86"/>
      <c r="AW84" s="84">
        <v>0</v>
      </c>
      <c r="AX84" s="85"/>
      <c r="AY84" s="85"/>
      <c r="AZ84" s="85"/>
      <c r="BA84" s="86"/>
      <c r="BB84" s="84">
        <v>0</v>
      </c>
      <c r="BC84" s="85"/>
      <c r="BD84" s="85"/>
      <c r="BE84" s="85"/>
      <c r="BF84" s="86"/>
      <c r="BG84" s="97">
        <f t="shared" si="4"/>
        <v>329063</v>
      </c>
      <c r="BH84" s="97"/>
      <c r="BI84" s="97"/>
      <c r="BJ84" s="97"/>
      <c r="BK84" s="97"/>
    </row>
    <row r="86" spans="1:79" ht="14.25" customHeight="1" x14ac:dyDescent="0.2">
      <c r="A86" s="34" t="s">
        <v>254</v>
      </c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</row>
    <row r="87" spans="1:79" ht="15" customHeight="1" x14ac:dyDescent="0.2">
      <c r="A87" s="75" t="s">
        <v>225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5"/>
      <c r="BA87" s="75"/>
      <c r="BB87" s="75"/>
      <c r="BC87" s="75"/>
      <c r="BD87" s="75"/>
      <c r="BE87" s="75"/>
      <c r="BF87" s="75"/>
      <c r="BG87" s="75"/>
      <c r="BH87" s="75"/>
      <c r="BI87" s="75"/>
      <c r="BJ87" s="75"/>
      <c r="BK87" s="75"/>
    </row>
    <row r="88" spans="1:79" ht="23.1" customHeight="1" x14ac:dyDescent="0.2">
      <c r="A88" s="77" t="s">
        <v>119</v>
      </c>
      <c r="B88" s="78"/>
      <c r="C88" s="78"/>
      <c r="D88" s="78"/>
      <c r="E88" s="79"/>
      <c r="F88" s="49" t="s">
        <v>19</v>
      </c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1"/>
      <c r="X88" s="55" t="s">
        <v>247</v>
      </c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41" t="s">
        <v>252</v>
      </c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3"/>
    </row>
    <row r="89" spans="1:79" ht="53.25" customHeight="1" x14ac:dyDescent="0.2">
      <c r="A89" s="80"/>
      <c r="B89" s="81"/>
      <c r="C89" s="81"/>
      <c r="D89" s="81"/>
      <c r="E89" s="82"/>
      <c r="F89" s="52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4"/>
      <c r="X89" s="41" t="s">
        <v>4</v>
      </c>
      <c r="Y89" s="42"/>
      <c r="Z89" s="42"/>
      <c r="AA89" s="42"/>
      <c r="AB89" s="43"/>
      <c r="AC89" s="41" t="s">
        <v>3</v>
      </c>
      <c r="AD89" s="42"/>
      <c r="AE89" s="42"/>
      <c r="AF89" s="42"/>
      <c r="AG89" s="43"/>
      <c r="AH89" s="44" t="s">
        <v>116</v>
      </c>
      <c r="AI89" s="45"/>
      <c r="AJ89" s="45"/>
      <c r="AK89" s="45"/>
      <c r="AL89" s="46"/>
      <c r="AM89" s="41" t="s">
        <v>5</v>
      </c>
      <c r="AN89" s="42"/>
      <c r="AO89" s="42"/>
      <c r="AP89" s="42"/>
      <c r="AQ89" s="43"/>
      <c r="AR89" s="41" t="s">
        <v>4</v>
      </c>
      <c r="AS89" s="42"/>
      <c r="AT89" s="42"/>
      <c r="AU89" s="42"/>
      <c r="AV89" s="43"/>
      <c r="AW89" s="41" t="s">
        <v>3</v>
      </c>
      <c r="AX89" s="42"/>
      <c r="AY89" s="42"/>
      <c r="AZ89" s="42"/>
      <c r="BA89" s="43"/>
      <c r="BB89" s="93" t="s">
        <v>116</v>
      </c>
      <c r="BC89" s="93"/>
      <c r="BD89" s="93"/>
      <c r="BE89" s="93"/>
      <c r="BF89" s="93"/>
      <c r="BG89" s="41" t="s">
        <v>96</v>
      </c>
      <c r="BH89" s="42"/>
      <c r="BI89" s="42"/>
      <c r="BJ89" s="42"/>
      <c r="BK89" s="43"/>
    </row>
    <row r="90" spans="1:79" ht="15" customHeight="1" x14ac:dyDescent="0.2">
      <c r="A90" s="41">
        <v>1</v>
      </c>
      <c r="B90" s="42"/>
      <c r="C90" s="42"/>
      <c r="D90" s="42"/>
      <c r="E90" s="43"/>
      <c r="F90" s="41">
        <v>2</v>
      </c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3"/>
      <c r="X90" s="41">
        <v>3</v>
      </c>
      <c r="Y90" s="42"/>
      <c r="Z90" s="42"/>
      <c r="AA90" s="42"/>
      <c r="AB90" s="43"/>
      <c r="AC90" s="41">
        <v>4</v>
      </c>
      <c r="AD90" s="42"/>
      <c r="AE90" s="42"/>
      <c r="AF90" s="42"/>
      <c r="AG90" s="43"/>
      <c r="AH90" s="41">
        <v>5</v>
      </c>
      <c r="AI90" s="42"/>
      <c r="AJ90" s="42"/>
      <c r="AK90" s="42"/>
      <c r="AL90" s="43"/>
      <c r="AM90" s="41">
        <v>6</v>
      </c>
      <c r="AN90" s="42"/>
      <c r="AO90" s="42"/>
      <c r="AP90" s="42"/>
      <c r="AQ90" s="43"/>
      <c r="AR90" s="41">
        <v>7</v>
      </c>
      <c r="AS90" s="42"/>
      <c r="AT90" s="42"/>
      <c r="AU90" s="42"/>
      <c r="AV90" s="43"/>
      <c r="AW90" s="41">
        <v>8</v>
      </c>
      <c r="AX90" s="42"/>
      <c r="AY90" s="42"/>
      <c r="AZ90" s="42"/>
      <c r="BA90" s="43"/>
      <c r="BB90" s="41">
        <v>9</v>
      </c>
      <c r="BC90" s="42"/>
      <c r="BD90" s="42"/>
      <c r="BE90" s="42"/>
      <c r="BF90" s="43"/>
      <c r="BG90" s="41">
        <v>10</v>
      </c>
      <c r="BH90" s="42"/>
      <c r="BI90" s="42"/>
      <c r="BJ90" s="42"/>
      <c r="BK90" s="43"/>
    </row>
    <row r="91" spans="1:79" s="1" customFormat="1" ht="15" hidden="1" customHeight="1" x14ac:dyDescent="0.2">
      <c r="A91" s="69" t="s">
        <v>64</v>
      </c>
      <c r="B91" s="70"/>
      <c r="C91" s="70"/>
      <c r="D91" s="70"/>
      <c r="E91" s="71"/>
      <c r="F91" s="69" t="s">
        <v>57</v>
      </c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1"/>
      <c r="X91" s="69" t="s">
        <v>60</v>
      </c>
      <c r="Y91" s="70"/>
      <c r="Z91" s="70"/>
      <c r="AA91" s="70"/>
      <c r="AB91" s="71"/>
      <c r="AC91" s="69" t="s">
        <v>61</v>
      </c>
      <c r="AD91" s="70"/>
      <c r="AE91" s="70"/>
      <c r="AF91" s="70"/>
      <c r="AG91" s="71"/>
      <c r="AH91" s="69" t="s">
        <v>94</v>
      </c>
      <c r="AI91" s="70"/>
      <c r="AJ91" s="70"/>
      <c r="AK91" s="70"/>
      <c r="AL91" s="71"/>
      <c r="AM91" s="56" t="s">
        <v>171</v>
      </c>
      <c r="AN91" s="57"/>
      <c r="AO91" s="57"/>
      <c r="AP91" s="57"/>
      <c r="AQ91" s="58"/>
      <c r="AR91" s="69" t="s">
        <v>62</v>
      </c>
      <c r="AS91" s="70"/>
      <c r="AT91" s="70"/>
      <c r="AU91" s="70"/>
      <c r="AV91" s="71"/>
      <c r="AW91" s="69" t="s">
        <v>63</v>
      </c>
      <c r="AX91" s="70"/>
      <c r="AY91" s="70"/>
      <c r="AZ91" s="70"/>
      <c r="BA91" s="71"/>
      <c r="BB91" s="69" t="s">
        <v>95</v>
      </c>
      <c r="BC91" s="70"/>
      <c r="BD91" s="70"/>
      <c r="BE91" s="70"/>
      <c r="BF91" s="71"/>
      <c r="BG91" s="56" t="s">
        <v>171</v>
      </c>
      <c r="BH91" s="57"/>
      <c r="BI91" s="57"/>
      <c r="BJ91" s="57"/>
      <c r="BK91" s="58"/>
      <c r="CA91" t="s">
        <v>31</v>
      </c>
    </row>
    <row r="92" spans="1:79" s="6" customFormat="1" ht="12.75" customHeight="1" x14ac:dyDescent="0.2">
      <c r="A92" s="87"/>
      <c r="B92" s="88"/>
      <c r="C92" s="88"/>
      <c r="D92" s="88"/>
      <c r="E92" s="89"/>
      <c r="F92" s="87" t="s">
        <v>147</v>
      </c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9"/>
      <c r="X92" s="94"/>
      <c r="Y92" s="95"/>
      <c r="Z92" s="95"/>
      <c r="AA92" s="95"/>
      <c r="AB92" s="96"/>
      <c r="AC92" s="94"/>
      <c r="AD92" s="95"/>
      <c r="AE92" s="95"/>
      <c r="AF92" s="95"/>
      <c r="AG92" s="96"/>
      <c r="AH92" s="97"/>
      <c r="AI92" s="97"/>
      <c r="AJ92" s="97"/>
      <c r="AK92" s="97"/>
      <c r="AL92" s="97"/>
      <c r="AM92" s="97">
        <f>IF(ISNUMBER(X92),X92,0)+IF(ISNUMBER(AC92),AC92,0)</f>
        <v>0</v>
      </c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>
        <f>IF(ISNUMBER(AR92),AR92,0)+IF(ISNUMBER(AW92),AW92,0)</f>
        <v>0</v>
      </c>
      <c r="BH92" s="97"/>
      <c r="BI92" s="97"/>
      <c r="BJ92" s="97"/>
      <c r="BK92" s="97"/>
      <c r="CA92" s="6" t="s">
        <v>32</v>
      </c>
    </row>
    <row r="95" spans="1:79" ht="14.25" customHeight="1" x14ac:dyDescent="0.2">
      <c r="A95" s="34" t="s">
        <v>120</v>
      </c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</row>
    <row r="96" spans="1:79" ht="14.25" customHeight="1" x14ac:dyDescent="0.2">
      <c r="A96" s="34" t="s">
        <v>239</v>
      </c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</row>
    <row r="97" spans="1:79" ht="15" customHeight="1" x14ac:dyDescent="0.2">
      <c r="A97" s="75" t="s">
        <v>225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</row>
    <row r="98" spans="1:79" ht="23.1" customHeight="1" x14ac:dyDescent="0.2">
      <c r="A98" s="49" t="s">
        <v>6</v>
      </c>
      <c r="B98" s="50"/>
      <c r="C98" s="50"/>
      <c r="D98" s="49" t="s">
        <v>121</v>
      </c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1"/>
      <c r="U98" s="41" t="s">
        <v>226</v>
      </c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3"/>
      <c r="AN98" s="41" t="s">
        <v>229</v>
      </c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3"/>
      <c r="BG98" s="55" t="s">
        <v>236</v>
      </c>
      <c r="BH98" s="55"/>
      <c r="BI98" s="55"/>
      <c r="BJ98" s="55"/>
      <c r="BK98" s="55"/>
      <c r="BL98" s="55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</row>
    <row r="99" spans="1:79" ht="52.5" customHeight="1" x14ac:dyDescent="0.2">
      <c r="A99" s="52"/>
      <c r="B99" s="53"/>
      <c r="C99" s="53"/>
      <c r="D99" s="52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4"/>
      <c r="U99" s="41" t="s">
        <v>4</v>
      </c>
      <c r="V99" s="42"/>
      <c r="W99" s="42"/>
      <c r="X99" s="42"/>
      <c r="Y99" s="43"/>
      <c r="Z99" s="41" t="s">
        <v>3</v>
      </c>
      <c r="AA99" s="42"/>
      <c r="AB99" s="42"/>
      <c r="AC99" s="42"/>
      <c r="AD99" s="43"/>
      <c r="AE99" s="44" t="s">
        <v>116</v>
      </c>
      <c r="AF99" s="45"/>
      <c r="AG99" s="45"/>
      <c r="AH99" s="46"/>
      <c r="AI99" s="41" t="s">
        <v>5</v>
      </c>
      <c r="AJ99" s="42"/>
      <c r="AK99" s="42"/>
      <c r="AL99" s="42"/>
      <c r="AM99" s="43"/>
      <c r="AN99" s="41" t="s">
        <v>4</v>
      </c>
      <c r="AO99" s="42"/>
      <c r="AP99" s="42"/>
      <c r="AQ99" s="42"/>
      <c r="AR99" s="43"/>
      <c r="AS99" s="41" t="s">
        <v>3</v>
      </c>
      <c r="AT99" s="42"/>
      <c r="AU99" s="42"/>
      <c r="AV99" s="42"/>
      <c r="AW99" s="43"/>
      <c r="AX99" s="44" t="s">
        <v>116</v>
      </c>
      <c r="AY99" s="45"/>
      <c r="AZ99" s="45"/>
      <c r="BA99" s="46"/>
      <c r="BB99" s="41" t="s">
        <v>96</v>
      </c>
      <c r="BC99" s="42"/>
      <c r="BD99" s="42"/>
      <c r="BE99" s="42"/>
      <c r="BF99" s="43"/>
      <c r="BG99" s="41" t="s">
        <v>4</v>
      </c>
      <c r="BH99" s="42"/>
      <c r="BI99" s="42"/>
      <c r="BJ99" s="42"/>
      <c r="BK99" s="43"/>
      <c r="BL99" s="55" t="s">
        <v>3</v>
      </c>
      <c r="BM99" s="55"/>
      <c r="BN99" s="55"/>
      <c r="BO99" s="55"/>
      <c r="BP99" s="55"/>
      <c r="BQ99" s="93" t="s">
        <v>116</v>
      </c>
      <c r="BR99" s="93"/>
      <c r="BS99" s="93"/>
      <c r="BT99" s="93"/>
      <c r="BU99" s="41" t="s">
        <v>97</v>
      </c>
      <c r="BV99" s="42"/>
      <c r="BW99" s="42"/>
      <c r="BX99" s="42"/>
      <c r="BY99" s="43"/>
    </row>
    <row r="100" spans="1:79" ht="15" customHeight="1" x14ac:dyDescent="0.2">
      <c r="A100" s="41">
        <v>1</v>
      </c>
      <c r="B100" s="42"/>
      <c r="C100" s="42"/>
      <c r="D100" s="41">
        <v>2</v>
      </c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3"/>
      <c r="U100" s="41">
        <v>3</v>
      </c>
      <c r="V100" s="42"/>
      <c r="W100" s="42"/>
      <c r="X100" s="42"/>
      <c r="Y100" s="43"/>
      <c r="Z100" s="41">
        <v>4</v>
      </c>
      <c r="AA100" s="42"/>
      <c r="AB100" s="42"/>
      <c r="AC100" s="42"/>
      <c r="AD100" s="43"/>
      <c r="AE100" s="41">
        <v>5</v>
      </c>
      <c r="AF100" s="42"/>
      <c r="AG100" s="42"/>
      <c r="AH100" s="43"/>
      <c r="AI100" s="41">
        <v>6</v>
      </c>
      <c r="AJ100" s="42"/>
      <c r="AK100" s="42"/>
      <c r="AL100" s="42"/>
      <c r="AM100" s="43"/>
      <c r="AN100" s="41">
        <v>7</v>
      </c>
      <c r="AO100" s="42"/>
      <c r="AP100" s="42"/>
      <c r="AQ100" s="42"/>
      <c r="AR100" s="43"/>
      <c r="AS100" s="41">
        <v>8</v>
      </c>
      <c r="AT100" s="42"/>
      <c r="AU100" s="42"/>
      <c r="AV100" s="42"/>
      <c r="AW100" s="43"/>
      <c r="AX100" s="55">
        <v>9</v>
      </c>
      <c r="AY100" s="55"/>
      <c r="AZ100" s="55"/>
      <c r="BA100" s="55"/>
      <c r="BB100" s="41">
        <v>10</v>
      </c>
      <c r="BC100" s="42"/>
      <c r="BD100" s="42"/>
      <c r="BE100" s="42"/>
      <c r="BF100" s="43"/>
      <c r="BG100" s="41">
        <v>11</v>
      </c>
      <c r="BH100" s="42"/>
      <c r="BI100" s="42"/>
      <c r="BJ100" s="42"/>
      <c r="BK100" s="43"/>
      <c r="BL100" s="55">
        <v>12</v>
      </c>
      <c r="BM100" s="55"/>
      <c r="BN100" s="55"/>
      <c r="BO100" s="55"/>
      <c r="BP100" s="55"/>
      <c r="BQ100" s="41">
        <v>13</v>
      </c>
      <c r="BR100" s="42"/>
      <c r="BS100" s="42"/>
      <c r="BT100" s="43"/>
      <c r="BU100" s="41">
        <v>14</v>
      </c>
      <c r="BV100" s="42"/>
      <c r="BW100" s="42"/>
      <c r="BX100" s="42"/>
      <c r="BY100" s="43"/>
    </row>
    <row r="101" spans="1:79" s="1" customFormat="1" ht="14.25" hidden="1" customHeight="1" x14ac:dyDescent="0.2">
      <c r="A101" s="69" t="s">
        <v>69</v>
      </c>
      <c r="B101" s="70"/>
      <c r="C101" s="70"/>
      <c r="D101" s="69" t="s">
        <v>57</v>
      </c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1"/>
      <c r="U101" s="76" t="s">
        <v>65</v>
      </c>
      <c r="V101" s="76"/>
      <c r="W101" s="76"/>
      <c r="X101" s="76"/>
      <c r="Y101" s="76"/>
      <c r="Z101" s="76" t="s">
        <v>66</v>
      </c>
      <c r="AA101" s="76"/>
      <c r="AB101" s="76"/>
      <c r="AC101" s="76"/>
      <c r="AD101" s="76"/>
      <c r="AE101" s="76" t="s">
        <v>91</v>
      </c>
      <c r="AF101" s="76"/>
      <c r="AG101" s="76"/>
      <c r="AH101" s="76"/>
      <c r="AI101" s="83" t="s">
        <v>170</v>
      </c>
      <c r="AJ101" s="83"/>
      <c r="AK101" s="83"/>
      <c r="AL101" s="83"/>
      <c r="AM101" s="83"/>
      <c r="AN101" s="76" t="s">
        <v>67</v>
      </c>
      <c r="AO101" s="76"/>
      <c r="AP101" s="76"/>
      <c r="AQ101" s="76"/>
      <c r="AR101" s="76"/>
      <c r="AS101" s="76" t="s">
        <v>68</v>
      </c>
      <c r="AT101" s="76"/>
      <c r="AU101" s="76"/>
      <c r="AV101" s="76"/>
      <c r="AW101" s="76"/>
      <c r="AX101" s="76" t="s">
        <v>92</v>
      </c>
      <c r="AY101" s="76"/>
      <c r="AZ101" s="76"/>
      <c r="BA101" s="76"/>
      <c r="BB101" s="83" t="s">
        <v>170</v>
      </c>
      <c r="BC101" s="83"/>
      <c r="BD101" s="83"/>
      <c r="BE101" s="83"/>
      <c r="BF101" s="83"/>
      <c r="BG101" s="76" t="s">
        <v>58</v>
      </c>
      <c r="BH101" s="76"/>
      <c r="BI101" s="76"/>
      <c r="BJ101" s="76"/>
      <c r="BK101" s="76"/>
      <c r="BL101" s="76" t="s">
        <v>59</v>
      </c>
      <c r="BM101" s="76"/>
      <c r="BN101" s="76"/>
      <c r="BO101" s="76"/>
      <c r="BP101" s="76"/>
      <c r="BQ101" s="76" t="s">
        <v>93</v>
      </c>
      <c r="BR101" s="76"/>
      <c r="BS101" s="76"/>
      <c r="BT101" s="76"/>
      <c r="BU101" s="83" t="s">
        <v>170</v>
      </c>
      <c r="BV101" s="83"/>
      <c r="BW101" s="83"/>
      <c r="BX101" s="83"/>
      <c r="BY101" s="83"/>
      <c r="CA101" t="s">
        <v>33</v>
      </c>
    </row>
    <row r="102" spans="1:79" s="25" customFormat="1" ht="51" customHeight="1" x14ac:dyDescent="0.2">
      <c r="A102" s="59">
        <v>1</v>
      </c>
      <c r="B102" s="60"/>
      <c r="C102" s="60"/>
      <c r="D102" s="62" t="s">
        <v>459</v>
      </c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4"/>
      <c r="U102" s="66">
        <v>93365.15</v>
      </c>
      <c r="V102" s="67"/>
      <c r="W102" s="67"/>
      <c r="X102" s="67"/>
      <c r="Y102" s="68"/>
      <c r="Z102" s="66">
        <v>140750</v>
      </c>
      <c r="AA102" s="67"/>
      <c r="AB102" s="67"/>
      <c r="AC102" s="67"/>
      <c r="AD102" s="68"/>
      <c r="AE102" s="66">
        <v>0</v>
      </c>
      <c r="AF102" s="67"/>
      <c r="AG102" s="67"/>
      <c r="AH102" s="68"/>
      <c r="AI102" s="66">
        <f>IF(ISNUMBER(U102),U102,0)+IF(ISNUMBER(Z102),Z102,0)</f>
        <v>234115.15</v>
      </c>
      <c r="AJ102" s="67"/>
      <c r="AK102" s="67"/>
      <c r="AL102" s="67"/>
      <c r="AM102" s="68"/>
      <c r="AN102" s="66">
        <v>172277</v>
      </c>
      <c r="AO102" s="67"/>
      <c r="AP102" s="67"/>
      <c r="AQ102" s="67"/>
      <c r="AR102" s="68"/>
      <c r="AS102" s="66">
        <v>400</v>
      </c>
      <c r="AT102" s="67"/>
      <c r="AU102" s="67"/>
      <c r="AV102" s="67"/>
      <c r="AW102" s="68"/>
      <c r="AX102" s="66">
        <v>0</v>
      </c>
      <c r="AY102" s="67"/>
      <c r="AZ102" s="67"/>
      <c r="BA102" s="68"/>
      <c r="BB102" s="66">
        <f>IF(ISNUMBER(AN102),AN102,0)+IF(ISNUMBER(AS102),AS102,0)</f>
        <v>172677</v>
      </c>
      <c r="BC102" s="67"/>
      <c r="BD102" s="67"/>
      <c r="BE102" s="67"/>
      <c r="BF102" s="68"/>
      <c r="BG102" s="66">
        <v>280578</v>
      </c>
      <c r="BH102" s="67"/>
      <c r="BI102" s="67"/>
      <c r="BJ102" s="67"/>
      <c r="BK102" s="68"/>
      <c r="BL102" s="66">
        <v>0</v>
      </c>
      <c r="BM102" s="67"/>
      <c r="BN102" s="67"/>
      <c r="BO102" s="67"/>
      <c r="BP102" s="68"/>
      <c r="BQ102" s="66">
        <v>0</v>
      </c>
      <c r="BR102" s="67"/>
      <c r="BS102" s="67"/>
      <c r="BT102" s="68"/>
      <c r="BU102" s="66">
        <f>IF(ISNUMBER(BG102),BG102,0)+IF(ISNUMBER(BL102),BL102,0)</f>
        <v>280578</v>
      </c>
      <c r="BV102" s="67"/>
      <c r="BW102" s="67"/>
      <c r="BX102" s="67"/>
      <c r="BY102" s="68"/>
      <c r="CA102" s="25" t="s">
        <v>34</v>
      </c>
    </row>
    <row r="103" spans="1:79" s="6" customFormat="1" ht="12.75" customHeight="1" x14ac:dyDescent="0.2">
      <c r="A103" s="87"/>
      <c r="B103" s="88"/>
      <c r="C103" s="88"/>
      <c r="D103" s="100" t="s">
        <v>147</v>
      </c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2"/>
      <c r="U103" s="84">
        <v>93365.15</v>
      </c>
      <c r="V103" s="85"/>
      <c r="W103" s="85"/>
      <c r="X103" s="85"/>
      <c r="Y103" s="86"/>
      <c r="Z103" s="84">
        <v>140750</v>
      </c>
      <c r="AA103" s="85"/>
      <c r="AB103" s="85"/>
      <c r="AC103" s="85"/>
      <c r="AD103" s="86"/>
      <c r="AE103" s="84">
        <v>0</v>
      </c>
      <c r="AF103" s="85"/>
      <c r="AG103" s="85"/>
      <c r="AH103" s="86"/>
      <c r="AI103" s="84">
        <f>IF(ISNUMBER(U103),U103,0)+IF(ISNUMBER(Z103),Z103,0)</f>
        <v>234115.15</v>
      </c>
      <c r="AJ103" s="85"/>
      <c r="AK103" s="85"/>
      <c r="AL103" s="85"/>
      <c r="AM103" s="86"/>
      <c r="AN103" s="84">
        <v>172277</v>
      </c>
      <c r="AO103" s="85"/>
      <c r="AP103" s="85"/>
      <c r="AQ103" s="85"/>
      <c r="AR103" s="86"/>
      <c r="AS103" s="84">
        <v>400</v>
      </c>
      <c r="AT103" s="85"/>
      <c r="AU103" s="85"/>
      <c r="AV103" s="85"/>
      <c r="AW103" s="86"/>
      <c r="AX103" s="84">
        <v>0</v>
      </c>
      <c r="AY103" s="85"/>
      <c r="AZ103" s="85"/>
      <c r="BA103" s="86"/>
      <c r="BB103" s="84">
        <f>IF(ISNUMBER(AN103),AN103,0)+IF(ISNUMBER(AS103),AS103,0)</f>
        <v>172677</v>
      </c>
      <c r="BC103" s="85"/>
      <c r="BD103" s="85"/>
      <c r="BE103" s="85"/>
      <c r="BF103" s="86"/>
      <c r="BG103" s="84">
        <v>280578</v>
      </c>
      <c r="BH103" s="85"/>
      <c r="BI103" s="85"/>
      <c r="BJ103" s="85"/>
      <c r="BK103" s="86"/>
      <c r="BL103" s="84">
        <v>0</v>
      </c>
      <c r="BM103" s="85"/>
      <c r="BN103" s="85"/>
      <c r="BO103" s="85"/>
      <c r="BP103" s="86"/>
      <c r="BQ103" s="84">
        <v>0</v>
      </c>
      <c r="BR103" s="85"/>
      <c r="BS103" s="85"/>
      <c r="BT103" s="86"/>
      <c r="BU103" s="84">
        <f>IF(ISNUMBER(BG103),BG103,0)+IF(ISNUMBER(BL103),BL103,0)</f>
        <v>280578</v>
      </c>
      <c r="BV103" s="85"/>
      <c r="BW103" s="85"/>
      <c r="BX103" s="85"/>
      <c r="BY103" s="86"/>
    </row>
    <row r="105" spans="1:79" ht="14.25" customHeight="1" x14ac:dyDescent="0.2">
      <c r="A105" s="34" t="s">
        <v>255</v>
      </c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</row>
    <row r="106" spans="1:79" ht="15" customHeight="1" x14ac:dyDescent="0.2">
      <c r="A106" s="98" t="s">
        <v>225</v>
      </c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  <c r="AS106" s="98"/>
      <c r="AT106" s="98"/>
      <c r="AU106" s="98"/>
      <c r="AV106" s="98"/>
      <c r="AW106" s="98"/>
      <c r="AX106" s="98"/>
      <c r="AY106" s="98"/>
      <c r="AZ106" s="98"/>
      <c r="BA106" s="98"/>
      <c r="BB106" s="98"/>
      <c r="BC106" s="98"/>
      <c r="BD106" s="98"/>
      <c r="BE106" s="98"/>
      <c r="BF106" s="98"/>
      <c r="BG106" s="98"/>
      <c r="BH106" s="98"/>
    </row>
    <row r="107" spans="1:79" ht="23.1" customHeight="1" x14ac:dyDescent="0.2">
      <c r="A107" s="49" t="s">
        <v>6</v>
      </c>
      <c r="B107" s="50"/>
      <c r="C107" s="50"/>
      <c r="D107" s="49" t="s">
        <v>121</v>
      </c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1"/>
      <c r="U107" s="55" t="s">
        <v>247</v>
      </c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 t="s">
        <v>252</v>
      </c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</row>
    <row r="108" spans="1:79" ht="54" customHeight="1" x14ac:dyDescent="0.2">
      <c r="A108" s="52"/>
      <c r="B108" s="53"/>
      <c r="C108" s="53"/>
      <c r="D108" s="52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4"/>
      <c r="U108" s="41" t="s">
        <v>4</v>
      </c>
      <c r="V108" s="42"/>
      <c r="W108" s="42"/>
      <c r="X108" s="42"/>
      <c r="Y108" s="43"/>
      <c r="Z108" s="41" t="s">
        <v>3</v>
      </c>
      <c r="AA108" s="42"/>
      <c r="AB108" s="42"/>
      <c r="AC108" s="42"/>
      <c r="AD108" s="43"/>
      <c r="AE108" s="44" t="s">
        <v>116</v>
      </c>
      <c r="AF108" s="45"/>
      <c r="AG108" s="45"/>
      <c r="AH108" s="45"/>
      <c r="AI108" s="46"/>
      <c r="AJ108" s="41" t="s">
        <v>5</v>
      </c>
      <c r="AK108" s="42"/>
      <c r="AL108" s="42"/>
      <c r="AM108" s="42"/>
      <c r="AN108" s="43"/>
      <c r="AO108" s="41" t="s">
        <v>4</v>
      </c>
      <c r="AP108" s="42"/>
      <c r="AQ108" s="42"/>
      <c r="AR108" s="42"/>
      <c r="AS108" s="43"/>
      <c r="AT108" s="41" t="s">
        <v>3</v>
      </c>
      <c r="AU108" s="42"/>
      <c r="AV108" s="42"/>
      <c r="AW108" s="42"/>
      <c r="AX108" s="43"/>
      <c r="AY108" s="44" t="s">
        <v>116</v>
      </c>
      <c r="AZ108" s="45"/>
      <c r="BA108" s="45"/>
      <c r="BB108" s="45"/>
      <c r="BC108" s="46"/>
      <c r="BD108" s="55" t="s">
        <v>96</v>
      </c>
      <c r="BE108" s="55"/>
      <c r="BF108" s="55"/>
      <c r="BG108" s="55"/>
      <c r="BH108" s="55"/>
    </row>
    <row r="109" spans="1:79" ht="15" customHeight="1" x14ac:dyDescent="0.2">
      <c r="A109" s="41" t="s">
        <v>169</v>
      </c>
      <c r="B109" s="42"/>
      <c r="C109" s="42"/>
      <c r="D109" s="41">
        <v>2</v>
      </c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3"/>
      <c r="U109" s="41">
        <v>3</v>
      </c>
      <c r="V109" s="42"/>
      <c r="W109" s="42"/>
      <c r="X109" s="42"/>
      <c r="Y109" s="43"/>
      <c r="Z109" s="41">
        <v>4</v>
      </c>
      <c r="AA109" s="42"/>
      <c r="AB109" s="42"/>
      <c r="AC109" s="42"/>
      <c r="AD109" s="43"/>
      <c r="AE109" s="41">
        <v>5</v>
      </c>
      <c r="AF109" s="42"/>
      <c r="AG109" s="42"/>
      <c r="AH109" s="42"/>
      <c r="AI109" s="43"/>
      <c r="AJ109" s="41">
        <v>6</v>
      </c>
      <c r="AK109" s="42"/>
      <c r="AL109" s="42"/>
      <c r="AM109" s="42"/>
      <c r="AN109" s="43"/>
      <c r="AO109" s="41">
        <v>7</v>
      </c>
      <c r="AP109" s="42"/>
      <c r="AQ109" s="42"/>
      <c r="AR109" s="42"/>
      <c r="AS109" s="43"/>
      <c r="AT109" s="41">
        <v>8</v>
      </c>
      <c r="AU109" s="42"/>
      <c r="AV109" s="42"/>
      <c r="AW109" s="42"/>
      <c r="AX109" s="43"/>
      <c r="AY109" s="41">
        <v>9</v>
      </c>
      <c r="AZ109" s="42"/>
      <c r="BA109" s="42"/>
      <c r="BB109" s="42"/>
      <c r="BC109" s="43"/>
      <c r="BD109" s="41">
        <v>10</v>
      </c>
      <c r="BE109" s="42"/>
      <c r="BF109" s="42"/>
      <c r="BG109" s="42"/>
      <c r="BH109" s="43"/>
    </row>
    <row r="110" spans="1:79" s="1" customFormat="1" ht="12.75" hidden="1" customHeight="1" x14ac:dyDescent="0.2">
      <c r="A110" s="69" t="s">
        <v>69</v>
      </c>
      <c r="B110" s="70"/>
      <c r="C110" s="70"/>
      <c r="D110" s="69" t="s">
        <v>57</v>
      </c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1"/>
      <c r="U110" s="69" t="s">
        <v>60</v>
      </c>
      <c r="V110" s="70"/>
      <c r="W110" s="70"/>
      <c r="X110" s="70"/>
      <c r="Y110" s="71"/>
      <c r="Z110" s="69" t="s">
        <v>61</v>
      </c>
      <c r="AA110" s="70"/>
      <c r="AB110" s="70"/>
      <c r="AC110" s="70"/>
      <c r="AD110" s="71"/>
      <c r="AE110" s="69" t="s">
        <v>94</v>
      </c>
      <c r="AF110" s="70"/>
      <c r="AG110" s="70"/>
      <c r="AH110" s="70"/>
      <c r="AI110" s="71"/>
      <c r="AJ110" s="56" t="s">
        <v>171</v>
      </c>
      <c r="AK110" s="57"/>
      <c r="AL110" s="57"/>
      <c r="AM110" s="57"/>
      <c r="AN110" s="58"/>
      <c r="AO110" s="69" t="s">
        <v>62</v>
      </c>
      <c r="AP110" s="70"/>
      <c r="AQ110" s="70"/>
      <c r="AR110" s="70"/>
      <c r="AS110" s="71"/>
      <c r="AT110" s="69" t="s">
        <v>63</v>
      </c>
      <c r="AU110" s="70"/>
      <c r="AV110" s="70"/>
      <c r="AW110" s="70"/>
      <c r="AX110" s="71"/>
      <c r="AY110" s="69" t="s">
        <v>95</v>
      </c>
      <c r="AZ110" s="70"/>
      <c r="BA110" s="70"/>
      <c r="BB110" s="70"/>
      <c r="BC110" s="71"/>
      <c r="BD110" s="83" t="s">
        <v>171</v>
      </c>
      <c r="BE110" s="83"/>
      <c r="BF110" s="83"/>
      <c r="BG110" s="83"/>
      <c r="BH110" s="83"/>
      <c r="CA110" s="1" t="s">
        <v>35</v>
      </c>
    </row>
    <row r="111" spans="1:79" s="25" customFormat="1" ht="51" customHeight="1" x14ac:dyDescent="0.2">
      <c r="A111" s="59">
        <v>1</v>
      </c>
      <c r="B111" s="60"/>
      <c r="C111" s="60"/>
      <c r="D111" s="62" t="s">
        <v>459</v>
      </c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4"/>
      <c r="U111" s="66">
        <v>308325</v>
      </c>
      <c r="V111" s="67"/>
      <c r="W111" s="67"/>
      <c r="X111" s="67"/>
      <c r="Y111" s="68"/>
      <c r="Z111" s="66">
        <v>0</v>
      </c>
      <c r="AA111" s="67"/>
      <c r="AB111" s="67"/>
      <c r="AC111" s="67"/>
      <c r="AD111" s="68"/>
      <c r="AE111" s="65">
        <v>0</v>
      </c>
      <c r="AF111" s="65"/>
      <c r="AG111" s="65"/>
      <c r="AH111" s="65"/>
      <c r="AI111" s="65"/>
      <c r="AJ111" s="99">
        <f>IF(ISNUMBER(U111),U111,0)+IF(ISNUMBER(Z111),Z111,0)</f>
        <v>308325</v>
      </c>
      <c r="AK111" s="99"/>
      <c r="AL111" s="99"/>
      <c r="AM111" s="99"/>
      <c r="AN111" s="99"/>
      <c r="AO111" s="65">
        <v>329063</v>
      </c>
      <c r="AP111" s="65"/>
      <c r="AQ111" s="65"/>
      <c r="AR111" s="65"/>
      <c r="AS111" s="65"/>
      <c r="AT111" s="99">
        <v>0</v>
      </c>
      <c r="AU111" s="99"/>
      <c r="AV111" s="99"/>
      <c r="AW111" s="99"/>
      <c r="AX111" s="99"/>
      <c r="AY111" s="65">
        <v>0</v>
      </c>
      <c r="AZ111" s="65"/>
      <c r="BA111" s="65"/>
      <c r="BB111" s="65"/>
      <c r="BC111" s="65"/>
      <c r="BD111" s="99">
        <f>IF(ISNUMBER(AO111),AO111,0)+IF(ISNUMBER(AT111),AT111,0)</f>
        <v>329063</v>
      </c>
      <c r="BE111" s="99"/>
      <c r="BF111" s="99"/>
      <c r="BG111" s="99"/>
      <c r="BH111" s="99"/>
      <c r="CA111" s="25" t="s">
        <v>36</v>
      </c>
    </row>
    <row r="112" spans="1:79" s="6" customFormat="1" ht="12.75" customHeight="1" x14ac:dyDescent="0.2">
      <c r="A112" s="87"/>
      <c r="B112" s="88"/>
      <c r="C112" s="88"/>
      <c r="D112" s="100" t="s">
        <v>147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2"/>
      <c r="U112" s="84">
        <v>308325</v>
      </c>
      <c r="V112" s="85"/>
      <c r="W112" s="85"/>
      <c r="X112" s="85"/>
      <c r="Y112" s="86"/>
      <c r="Z112" s="84">
        <v>0</v>
      </c>
      <c r="AA112" s="85"/>
      <c r="AB112" s="85"/>
      <c r="AC112" s="85"/>
      <c r="AD112" s="86"/>
      <c r="AE112" s="97">
        <v>0</v>
      </c>
      <c r="AF112" s="97"/>
      <c r="AG112" s="97"/>
      <c r="AH112" s="97"/>
      <c r="AI112" s="97"/>
      <c r="AJ112" s="114">
        <f>IF(ISNUMBER(U112),U112,0)+IF(ISNUMBER(Z112),Z112,0)</f>
        <v>308325</v>
      </c>
      <c r="AK112" s="114"/>
      <c r="AL112" s="114"/>
      <c r="AM112" s="114"/>
      <c r="AN112" s="114"/>
      <c r="AO112" s="97">
        <v>329063</v>
      </c>
      <c r="AP112" s="97"/>
      <c r="AQ112" s="97"/>
      <c r="AR112" s="97"/>
      <c r="AS112" s="97"/>
      <c r="AT112" s="114">
        <v>0</v>
      </c>
      <c r="AU112" s="114"/>
      <c r="AV112" s="114"/>
      <c r="AW112" s="114"/>
      <c r="AX112" s="114"/>
      <c r="AY112" s="97">
        <v>0</v>
      </c>
      <c r="AZ112" s="97"/>
      <c r="BA112" s="97"/>
      <c r="BB112" s="97"/>
      <c r="BC112" s="97"/>
      <c r="BD112" s="114">
        <f>IF(ISNUMBER(AO112),AO112,0)+IF(ISNUMBER(AT112),AT112,0)</f>
        <v>329063</v>
      </c>
      <c r="BE112" s="114"/>
      <c r="BF112" s="114"/>
      <c r="BG112" s="114"/>
      <c r="BH112" s="114"/>
    </row>
    <row r="113" spans="1:79" s="5" customFormat="1" ht="12.75" customHeight="1" x14ac:dyDescent="0.2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</row>
    <row r="115" spans="1:79" ht="14.25" customHeight="1" x14ac:dyDescent="0.2">
      <c r="A115" s="34" t="s">
        <v>152</v>
      </c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</row>
    <row r="116" spans="1:79" ht="14.25" customHeight="1" x14ac:dyDescent="0.2">
      <c r="A116" s="34" t="s">
        <v>240</v>
      </c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</row>
    <row r="117" spans="1:79" ht="23.1" customHeight="1" x14ac:dyDescent="0.2">
      <c r="A117" s="49" t="s">
        <v>6</v>
      </c>
      <c r="B117" s="50"/>
      <c r="C117" s="50"/>
      <c r="D117" s="55" t="s">
        <v>9</v>
      </c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 t="s">
        <v>8</v>
      </c>
      <c r="R117" s="55"/>
      <c r="S117" s="55"/>
      <c r="T117" s="55"/>
      <c r="U117" s="55"/>
      <c r="V117" s="55" t="s">
        <v>7</v>
      </c>
      <c r="W117" s="55"/>
      <c r="X117" s="55"/>
      <c r="Y117" s="55"/>
      <c r="Z117" s="55"/>
      <c r="AA117" s="55"/>
      <c r="AB117" s="55"/>
      <c r="AC117" s="55"/>
      <c r="AD117" s="55"/>
      <c r="AE117" s="55"/>
      <c r="AF117" s="41" t="s">
        <v>226</v>
      </c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3"/>
      <c r="AU117" s="41" t="s">
        <v>229</v>
      </c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3"/>
      <c r="BJ117" s="41" t="s">
        <v>236</v>
      </c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3"/>
    </row>
    <row r="118" spans="1:79" ht="32.25" customHeight="1" x14ac:dyDescent="0.2">
      <c r="A118" s="52"/>
      <c r="B118" s="53"/>
      <c r="C118" s="53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 t="s">
        <v>4</v>
      </c>
      <c r="AG118" s="55"/>
      <c r="AH118" s="55"/>
      <c r="AI118" s="55"/>
      <c r="AJ118" s="55"/>
      <c r="AK118" s="55" t="s">
        <v>3</v>
      </c>
      <c r="AL118" s="55"/>
      <c r="AM118" s="55"/>
      <c r="AN118" s="55"/>
      <c r="AO118" s="55"/>
      <c r="AP118" s="55" t="s">
        <v>123</v>
      </c>
      <c r="AQ118" s="55"/>
      <c r="AR118" s="55"/>
      <c r="AS118" s="55"/>
      <c r="AT118" s="55"/>
      <c r="AU118" s="55" t="s">
        <v>4</v>
      </c>
      <c r="AV118" s="55"/>
      <c r="AW118" s="55"/>
      <c r="AX118" s="55"/>
      <c r="AY118" s="55"/>
      <c r="AZ118" s="55" t="s">
        <v>3</v>
      </c>
      <c r="BA118" s="55"/>
      <c r="BB118" s="55"/>
      <c r="BC118" s="55"/>
      <c r="BD118" s="55"/>
      <c r="BE118" s="55" t="s">
        <v>90</v>
      </c>
      <c r="BF118" s="55"/>
      <c r="BG118" s="55"/>
      <c r="BH118" s="55"/>
      <c r="BI118" s="55"/>
      <c r="BJ118" s="55" t="s">
        <v>4</v>
      </c>
      <c r="BK118" s="55"/>
      <c r="BL118" s="55"/>
      <c r="BM118" s="55"/>
      <c r="BN118" s="55"/>
      <c r="BO118" s="55" t="s">
        <v>3</v>
      </c>
      <c r="BP118" s="55"/>
      <c r="BQ118" s="55"/>
      <c r="BR118" s="55"/>
      <c r="BS118" s="55"/>
      <c r="BT118" s="55" t="s">
        <v>97</v>
      </c>
      <c r="BU118" s="55"/>
      <c r="BV118" s="55"/>
      <c r="BW118" s="55"/>
      <c r="BX118" s="55"/>
    </row>
    <row r="119" spans="1:79" ht="15" customHeight="1" x14ac:dyDescent="0.2">
      <c r="A119" s="41">
        <v>1</v>
      </c>
      <c r="B119" s="42"/>
      <c r="C119" s="42"/>
      <c r="D119" s="55">
        <v>2</v>
      </c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>
        <v>3</v>
      </c>
      <c r="R119" s="55"/>
      <c r="S119" s="55"/>
      <c r="T119" s="55"/>
      <c r="U119" s="55"/>
      <c r="V119" s="55">
        <v>4</v>
      </c>
      <c r="W119" s="55"/>
      <c r="X119" s="55"/>
      <c r="Y119" s="55"/>
      <c r="Z119" s="55"/>
      <c r="AA119" s="55"/>
      <c r="AB119" s="55"/>
      <c r="AC119" s="55"/>
      <c r="AD119" s="55"/>
      <c r="AE119" s="55"/>
      <c r="AF119" s="55">
        <v>5</v>
      </c>
      <c r="AG119" s="55"/>
      <c r="AH119" s="55"/>
      <c r="AI119" s="55"/>
      <c r="AJ119" s="55"/>
      <c r="AK119" s="55">
        <v>6</v>
      </c>
      <c r="AL119" s="55"/>
      <c r="AM119" s="55"/>
      <c r="AN119" s="55"/>
      <c r="AO119" s="55"/>
      <c r="AP119" s="55">
        <v>7</v>
      </c>
      <c r="AQ119" s="55"/>
      <c r="AR119" s="55"/>
      <c r="AS119" s="55"/>
      <c r="AT119" s="55"/>
      <c r="AU119" s="55">
        <v>8</v>
      </c>
      <c r="AV119" s="55"/>
      <c r="AW119" s="55"/>
      <c r="AX119" s="55"/>
      <c r="AY119" s="55"/>
      <c r="AZ119" s="55">
        <v>9</v>
      </c>
      <c r="BA119" s="55"/>
      <c r="BB119" s="55"/>
      <c r="BC119" s="55"/>
      <c r="BD119" s="55"/>
      <c r="BE119" s="55">
        <v>10</v>
      </c>
      <c r="BF119" s="55"/>
      <c r="BG119" s="55"/>
      <c r="BH119" s="55"/>
      <c r="BI119" s="55"/>
      <c r="BJ119" s="55">
        <v>11</v>
      </c>
      <c r="BK119" s="55"/>
      <c r="BL119" s="55"/>
      <c r="BM119" s="55"/>
      <c r="BN119" s="55"/>
      <c r="BO119" s="55">
        <v>12</v>
      </c>
      <c r="BP119" s="55"/>
      <c r="BQ119" s="55"/>
      <c r="BR119" s="55"/>
      <c r="BS119" s="55"/>
      <c r="BT119" s="55">
        <v>13</v>
      </c>
      <c r="BU119" s="55"/>
      <c r="BV119" s="55"/>
      <c r="BW119" s="55"/>
      <c r="BX119" s="55"/>
    </row>
    <row r="120" spans="1:79" ht="10.5" hidden="1" customHeight="1" x14ac:dyDescent="0.2">
      <c r="A120" s="69" t="s">
        <v>154</v>
      </c>
      <c r="B120" s="70"/>
      <c r="C120" s="70"/>
      <c r="D120" s="55" t="s">
        <v>57</v>
      </c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 t="s">
        <v>70</v>
      </c>
      <c r="R120" s="55"/>
      <c r="S120" s="55"/>
      <c r="T120" s="55"/>
      <c r="U120" s="55"/>
      <c r="V120" s="55" t="s">
        <v>71</v>
      </c>
      <c r="W120" s="55"/>
      <c r="X120" s="55"/>
      <c r="Y120" s="55"/>
      <c r="Z120" s="55"/>
      <c r="AA120" s="55"/>
      <c r="AB120" s="55"/>
      <c r="AC120" s="55"/>
      <c r="AD120" s="55"/>
      <c r="AE120" s="55"/>
      <c r="AF120" s="76" t="s">
        <v>111</v>
      </c>
      <c r="AG120" s="76"/>
      <c r="AH120" s="76"/>
      <c r="AI120" s="76"/>
      <c r="AJ120" s="76"/>
      <c r="AK120" s="103" t="s">
        <v>112</v>
      </c>
      <c r="AL120" s="103"/>
      <c r="AM120" s="103"/>
      <c r="AN120" s="103"/>
      <c r="AO120" s="103"/>
      <c r="AP120" s="83" t="s">
        <v>122</v>
      </c>
      <c r="AQ120" s="83"/>
      <c r="AR120" s="83"/>
      <c r="AS120" s="83"/>
      <c r="AT120" s="83"/>
      <c r="AU120" s="76" t="s">
        <v>113</v>
      </c>
      <c r="AV120" s="76"/>
      <c r="AW120" s="76"/>
      <c r="AX120" s="76"/>
      <c r="AY120" s="76"/>
      <c r="AZ120" s="103" t="s">
        <v>114</v>
      </c>
      <c r="BA120" s="103"/>
      <c r="BB120" s="103"/>
      <c r="BC120" s="103"/>
      <c r="BD120" s="103"/>
      <c r="BE120" s="83" t="s">
        <v>122</v>
      </c>
      <c r="BF120" s="83"/>
      <c r="BG120" s="83"/>
      <c r="BH120" s="83"/>
      <c r="BI120" s="83"/>
      <c r="BJ120" s="76" t="s">
        <v>105</v>
      </c>
      <c r="BK120" s="76"/>
      <c r="BL120" s="76"/>
      <c r="BM120" s="76"/>
      <c r="BN120" s="76"/>
      <c r="BO120" s="103" t="s">
        <v>106</v>
      </c>
      <c r="BP120" s="103"/>
      <c r="BQ120" s="103"/>
      <c r="BR120" s="103"/>
      <c r="BS120" s="103"/>
      <c r="BT120" s="83" t="s">
        <v>122</v>
      </c>
      <c r="BU120" s="83"/>
      <c r="BV120" s="83"/>
      <c r="BW120" s="83"/>
      <c r="BX120" s="83"/>
      <c r="CA120" t="s">
        <v>37</v>
      </c>
    </row>
    <row r="121" spans="1:79" s="6" customFormat="1" ht="15" customHeight="1" x14ac:dyDescent="0.2">
      <c r="A121" s="87">
        <v>0</v>
      </c>
      <c r="B121" s="88"/>
      <c r="C121" s="88"/>
      <c r="D121" s="104" t="s">
        <v>185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5"/>
      <c r="BB121" s="105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5"/>
      <c r="BN121" s="105"/>
      <c r="BO121" s="105"/>
      <c r="BP121" s="105"/>
      <c r="BQ121" s="105"/>
      <c r="BR121" s="105"/>
      <c r="BS121" s="105"/>
      <c r="BT121" s="105"/>
      <c r="BU121" s="105"/>
      <c r="BV121" s="105"/>
      <c r="BW121" s="105"/>
      <c r="BX121" s="105"/>
      <c r="CA121" s="6" t="s">
        <v>38</v>
      </c>
    </row>
    <row r="122" spans="1:79" s="25" customFormat="1" ht="15" customHeight="1" x14ac:dyDescent="0.2">
      <c r="A122" s="59">
        <v>1</v>
      </c>
      <c r="B122" s="60"/>
      <c r="C122" s="60"/>
      <c r="D122" s="133" t="s">
        <v>484</v>
      </c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4"/>
      <c r="Q122" s="55" t="s">
        <v>187</v>
      </c>
      <c r="R122" s="55"/>
      <c r="S122" s="55"/>
      <c r="T122" s="55"/>
      <c r="U122" s="55"/>
      <c r="V122" s="133" t="s">
        <v>461</v>
      </c>
      <c r="W122" s="63"/>
      <c r="X122" s="63"/>
      <c r="Y122" s="63"/>
      <c r="Z122" s="63"/>
      <c r="AA122" s="63"/>
      <c r="AB122" s="63"/>
      <c r="AC122" s="63"/>
      <c r="AD122" s="63"/>
      <c r="AE122" s="64"/>
      <c r="AF122" s="113">
        <v>1</v>
      </c>
      <c r="AG122" s="113"/>
      <c r="AH122" s="113"/>
      <c r="AI122" s="113"/>
      <c r="AJ122" s="113"/>
      <c r="AK122" s="113">
        <v>0</v>
      </c>
      <c r="AL122" s="113"/>
      <c r="AM122" s="113"/>
      <c r="AN122" s="113"/>
      <c r="AO122" s="113"/>
      <c r="AP122" s="113">
        <v>1</v>
      </c>
      <c r="AQ122" s="113"/>
      <c r="AR122" s="113"/>
      <c r="AS122" s="113"/>
      <c r="AT122" s="113"/>
      <c r="AU122" s="113">
        <v>1</v>
      </c>
      <c r="AV122" s="113"/>
      <c r="AW122" s="113"/>
      <c r="AX122" s="113"/>
      <c r="AY122" s="113"/>
      <c r="AZ122" s="113">
        <v>0</v>
      </c>
      <c r="BA122" s="113"/>
      <c r="BB122" s="113"/>
      <c r="BC122" s="113"/>
      <c r="BD122" s="113"/>
      <c r="BE122" s="113">
        <v>1</v>
      </c>
      <c r="BF122" s="113"/>
      <c r="BG122" s="113"/>
      <c r="BH122" s="113"/>
      <c r="BI122" s="113"/>
      <c r="BJ122" s="113">
        <v>1</v>
      </c>
      <c r="BK122" s="113"/>
      <c r="BL122" s="113"/>
      <c r="BM122" s="113"/>
      <c r="BN122" s="113"/>
      <c r="BO122" s="113">
        <v>0</v>
      </c>
      <c r="BP122" s="113"/>
      <c r="BQ122" s="113"/>
      <c r="BR122" s="113"/>
      <c r="BS122" s="113"/>
      <c r="BT122" s="113">
        <v>1</v>
      </c>
      <c r="BU122" s="113"/>
      <c r="BV122" s="113"/>
      <c r="BW122" s="113"/>
      <c r="BX122" s="113"/>
    </row>
    <row r="123" spans="1:79" s="6" customFormat="1" ht="60" customHeight="1" x14ac:dyDescent="0.2">
      <c r="A123" s="87">
        <v>0</v>
      </c>
      <c r="B123" s="88"/>
      <c r="C123" s="88"/>
      <c r="D123" s="134" t="s">
        <v>524</v>
      </c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2"/>
      <c r="Q123" s="104" t="s">
        <v>187</v>
      </c>
      <c r="R123" s="104"/>
      <c r="S123" s="104"/>
      <c r="T123" s="104"/>
      <c r="U123" s="104"/>
      <c r="V123" s="134"/>
      <c r="W123" s="101"/>
      <c r="X123" s="101"/>
      <c r="Y123" s="101"/>
      <c r="Z123" s="101"/>
      <c r="AA123" s="101"/>
      <c r="AB123" s="101"/>
      <c r="AC123" s="101"/>
      <c r="AD123" s="101"/>
      <c r="AE123" s="102"/>
      <c r="AF123" s="105">
        <v>1</v>
      </c>
      <c r="AG123" s="105"/>
      <c r="AH123" s="105"/>
      <c r="AI123" s="105"/>
      <c r="AJ123" s="105"/>
      <c r="AK123" s="105">
        <v>0</v>
      </c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105">
        <v>2</v>
      </c>
      <c r="AV123" s="105"/>
      <c r="AW123" s="105"/>
      <c r="AX123" s="105"/>
      <c r="AY123" s="105"/>
      <c r="AZ123" s="105">
        <v>0</v>
      </c>
      <c r="BA123" s="105"/>
      <c r="BB123" s="105"/>
      <c r="BC123" s="105"/>
      <c r="BD123" s="105"/>
      <c r="BE123" s="105"/>
      <c r="BF123" s="105"/>
      <c r="BG123" s="105"/>
      <c r="BH123" s="105"/>
      <c r="BI123" s="105"/>
      <c r="BJ123" s="105">
        <v>2</v>
      </c>
      <c r="BK123" s="105"/>
      <c r="BL123" s="105"/>
      <c r="BM123" s="105"/>
      <c r="BN123" s="105"/>
      <c r="BO123" s="105">
        <v>0</v>
      </c>
      <c r="BP123" s="105"/>
      <c r="BQ123" s="105"/>
      <c r="BR123" s="105"/>
      <c r="BS123" s="105"/>
      <c r="BT123" s="105"/>
      <c r="BU123" s="105"/>
      <c r="BV123" s="105"/>
      <c r="BW123" s="105"/>
      <c r="BX123" s="105"/>
    </row>
    <row r="124" spans="1:79" s="25" customFormat="1" ht="28.5" customHeight="1" x14ac:dyDescent="0.2">
      <c r="A124" s="59">
        <v>2</v>
      </c>
      <c r="B124" s="60"/>
      <c r="C124" s="60"/>
      <c r="D124" s="133" t="s">
        <v>395</v>
      </c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4"/>
      <c r="Q124" s="55" t="s">
        <v>187</v>
      </c>
      <c r="R124" s="55"/>
      <c r="S124" s="55"/>
      <c r="T124" s="55"/>
      <c r="U124" s="55"/>
      <c r="V124" s="133" t="s">
        <v>296</v>
      </c>
      <c r="W124" s="63"/>
      <c r="X124" s="63"/>
      <c r="Y124" s="63"/>
      <c r="Z124" s="63"/>
      <c r="AA124" s="63"/>
      <c r="AB124" s="63"/>
      <c r="AC124" s="63"/>
      <c r="AD124" s="63"/>
      <c r="AE124" s="64"/>
      <c r="AF124" s="113">
        <v>1</v>
      </c>
      <c r="AG124" s="113"/>
      <c r="AH124" s="113"/>
      <c r="AI124" s="113"/>
      <c r="AJ124" s="113"/>
      <c r="AK124" s="113">
        <v>0</v>
      </c>
      <c r="AL124" s="113"/>
      <c r="AM124" s="113"/>
      <c r="AN124" s="113"/>
      <c r="AO124" s="113"/>
      <c r="AP124" s="113">
        <v>1</v>
      </c>
      <c r="AQ124" s="113"/>
      <c r="AR124" s="113"/>
      <c r="AS124" s="113"/>
      <c r="AT124" s="113"/>
      <c r="AU124" s="113">
        <v>2</v>
      </c>
      <c r="AV124" s="113"/>
      <c r="AW124" s="113"/>
      <c r="AX124" s="113"/>
      <c r="AY124" s="113"/>
      <c r="AZ124" s="113">
        <v>0</v>
      </c>
      <c r="BA124" s="113"/>
      <c r="BB124" s="113"/>
      <c r="BC124" s="113"/>
      <c r="BD124" s="113"/>
      <c r="BE124" s="113">
        <v>2</v>
      </c>
      <c r="BF124" s="113"/>
      <c r="BG124" s="113"/>
      <c r="BH124" s="113"/>
      <c r="BI124" s="113"/>
      <c r="BJ124" s="113">
        <v>2</v>
      </c>
      <c r="BK124" s="113"/>
      <c r="BL124" s="113"/>
      <c r="BM124" s="113"/>
      <c r="BN124" s="113"/>
      <c r="BO124" s="113">
        <v>0</v>
      </c>
      <c r="BP124" s="113"/>
      <c r="BQ124" s="113"/>
      <c r="BR124" s="113"/>
      <c r="BS124" s="113"/>
      <c r="BT124" s="113">
        <v>2</v>
      </c>
      <c r="BU124" s="113"/>
      <c r="BV124" s="113"/>
      <c r="BW124" s="113"/>
      <c r="BX124" s="113"/>
    </row>
    <row r="125" spans="1:79" s="6" customFormat="1" ht="30" customHeight="1" x14ac:dyDescent="0.2">
      <c r="A125" s="87">
        <v>0</v>
      </c>
      <c r="B125" s="88"/>
      <c r="C125" s="88"/>
      <c r="D125" s="134" t="s">
        <v>525</v>
      </c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2"/>
      <c r="Q125" s="104" t="s">
        <v>187</v>
      </c>
      <c r="R125" s="104"/>
      <c r="S125" s="104"/>
      <c r="T125" s="104"/>
      <c r="U125" s="104"/>
      <c r="V125" s="134"/>
      <c r="W125" s="101"/>
      <c r="X125" s="101"/>
      <c r="Y125" s="101"/>
      <c r="Z125" s="101"/>
      <c r="AA125" s="101"/>
      <c r="AB125" s="101"/>
      <c r="AC125" s="101"/>
      <c r="AD125" s="101"/>
      <c r="AE125" s="102"/>
      <c r="AF125" s="105">
        <v>0</v>
      </c>
      <c r="AG125" s="105"/>
      <c r="AH125" s="105"/>
      <c r="AI125" s="105"/>
      <c r="AJ125" s="105"/>
      <c r="AK125" s="105">
        <v>0</v>
      </c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105">
        <v>1</v>
      </c>
      <c r="AV125" s="105"/>
      <c r="AW125" s="105"/>
      <c r="AX125" s="105"/>
      <c r="AY125" s="105"/>
      <c r="AZ125" s="105">
        <v>0</v>
      </c>
      <c r="BA125" s="105"/>
      <c r="BB125" s="105"/>
      <c r="BC125" s="105"/>
      <c r="BD125" s="105"/>
      <c r="BE125" s="105"/>
      <c r="BF125" s="105"/>
      <c r="BG125" s="105"/>
      <c r="BH125" s="105"/>
      <c r="BI125" s="105"/>
      <c r="BJ125" s="105">
        <v>1</v>
      </c>
      <c r="BK125" s="105"/>
      <c r="BL125" s="105"/>
      <c r="BM125" s="105"/>
      <c r="BN125" s="105"/>
      <c r="BO125" s="105">
        <v>0</v>
      </c>
      <c r="BP125" s="105"/>
      <c r="BQ125" s="105"/>
      <c r="BR125" s="105"/>
      <c r="BS125" s="105"/>
      <c r="BT125" s="105"/>
      <c r="BU125" s="105"/>
      <c r="BV125" s="105"/>
      <c r="BW125" s="105"/>
      <c r="BX125" s="105"/>
    </row>
    <row r="126" spans="1:79" s="25" customFormat="1" ht="28.5" customHeight="1" x14ac:dyDescent="0.2">
      <c r="A126" s="59">
        <v>3</v>
      </c>
      <c r="B126" s="60"/>
      <c r="C126" s="60"/>
      <c r="D126" s="133" t="s">
        <v>482</v>
      </c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4"/>
      <c r="Q126" s="55" t="s">
        <v>187</v>
      </c>
      <c r="R126" s="55"/>
      <c r="S126" s="55"/>
      <c r="T126" s="55"/>
      <c r="U126" s="55"/>
      <c r="V126" s="133" t="s">
        <v>296</v>
      </c>
      <c r="W126" s="63"/>
      <c r="X126" s="63"/>
      <c r="Y126" s="63"/>
      <c r="Z126" s="63"/>
      <c r="AA126" s="63"/>
      <c r="AB126" s="63"/>
      <c r="AC126" s="63"/>
      <c r="AD126" s="63"/>
      <c r="AE126" s="64"/>
      <c r="AF126" s="113">
        <v>0</v>
      </c>
      <c r="AG126" s="113"/>
      <c r="AH126" s="113"/>
      <c r="AI126" s="113"/>
      <c r="AJ126" s="113"/>
      <c r="AK126" s="113">
        <v>0</v>
      </c>
      <c r="AL126" s="113"/>
      <c r="AM126" s="113"/>
      <c r="AN126" s="113"/>
      <c r="AO126" s="113"/>
      <c r="AP126" s="113">
        <v>0</v>
      </c>
      <c r="AQ126" s="113"/>
      <c r="AR126" s="113"/>
      <c r="AS126" s="113"/>
      <c r="AT126" s="113"/>
      <c r="AU126" s="113">
        <v>1</v>
      </c>
      <c r="AV126" s="113"/>
      <c r="AW126" s="113"/>
      <c r="AX126" s="113"/>
      <c r="AY126" s="113"/>
      <c r="AZ126" s="113">
        <v>0</v>
      </c>
      <c r="BA126" s="113"/>
      <c r="BB126" s="113"/>
      <c r="BC126" s="113"/>
      <c r="BD126" s="113"/>
      <c r="BE126" s="113">
        <v>1</v>
      </c>
      <c r="BF126" s="113"/>
      <c r="BG126" s="113"/>
      <c r="BH126" s="113"/>
      <c r="BI126" s="113"/>
      <c r="BJ126" s="113">
        <v>1</v>
      </c>
      <c r="BK126" s="113"/>
      <c r="BL126" s="113"/>
      <c r="BM126" s="113"/>
      <c r="BN126" s="113"/>
      <c r="BO126" s="113">
        <v>0</v>
      </c>
      <c r="BP126" s="113"/>
      <c r="BQ126" s="113"/>
      <c r="BR126" s="113"/>
      <c r="BS126" s="113"/>
      <c r="BT126" s="113">
        <v>1</v>
      </c>
      <c r="BU126" s="113"/>
      <c r="BV126" s="113"/>
      <c r="BW126" s="113"/>
      <c r="BX126" s="113"/>
    </row>
    <row r="127" spans="1:79" s="6" customFormat="1" ht="30" customHeight="1" x14ac:dyDescent="0.2">
      <c r="A127" s="87">
        <v>0</v>
      </c>
      <c r="B127" s="88"/>
      <c r="C127" s="88"/>
      <c r="D127" s="134" t="s">
        <v>526</v>
      </c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2"/>
      <c r="Q127" s="104" t="s">
        <v>187</v>
      </c>
      <c r="R127" s="104"/>
      <c r="S127" s="104"/>
      <c r="T127" s="104"/>
      <c r="U127" s="104"/>
      <c r="V127" s="134"/>
      <c r="W127" s="101"/>
      <c r="X127" s="101"/>
      <c r="Y127" s="101"/>
      <c r="Z127" s="101"/>
      <c r="AA127" s="101"/>
      <c r="AB127" s="101"/>
      <c r="AC127" s="101"/>
      <c r="AD127" s="101"/>
      <c r="AE127" s="102"/>
      <c r="AF127" s="105">
        <v>1</v>
      </c>
      <c r="AG127" s="105"/>
      <c r="AH127" s="105"/>
      <c r="AI127" s="105"/>
      <c r="AJ127" s="105"/>
      <c r="AK127" s="105">
        <v>0</v>
      </c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105">
        <v>1</v>
      </c>
      <c r="AV127" s="105"/>
      <c r="AW127" s="105"/>
      <c r="AX127" s="105"/>
      <c r="AY127" s="105"/>
      <c r="AZ127" s="105">
        <v>0</v>
      </c>
      <c r="BA127" s="105"/>
      <c r="BB127" s="105"/>
      <c r="BC127" s="105"/>
      <c r="BD127" s="105"/>
      <c r="BE127" s="105"/>
      <c r="BF127" s="105"/>
      <c r="BG127" s="105"/>
      <c r="BH127" s="105"/>
      <c r="BI127" s="105"/>
      <c r="BJ127" s="105">
        <v>1</v>
      </c>
      <c r="BK127" s="105"/>
      <c r="BL127" s="105"/>
      <c r="BM127" s="105"/>
      <c r="BN127" s="105"/>
      <c r="BO127" s="105">
        <v>0</v>
      </c>
      <c r="BP127" s="105"/>
      <c r="BQ127" s="105"/>
      <c r="BR127" s="105"/>
      <c r="BS127" s="105"/>
      <c r="BT127" s="105"/>
      <c r="BU127" s="105"/>
      <c r="BV127" s="105"/>
      <c r="BW127" s="105"/>
      <c r="BX127" s="105"/>
    </row>
    <row r="128" spans="1:79" s="25" customFormat="1" ht="28.5" customHeight="1" x14ac:dyDescent="0.2">
      <c r="A128" s="59">
        <v>4</v>
      </c>
      <c r="B128" s="60"/>
      <c r="C128" s="60"/>
      <c r="D128" s="133" t="s">
        <v>395</v>
      </c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4"/>
      <c r="Q128" s="55" t="s">
        <v>187</v>
      </c>
      <c r="R128" s="55"/>
      <c r="S128" s="55"/>
      <c r="T128" s="55"/>
      <c r="U128" s="55"/>
      <c r="V128" s="133" t="s">
        <v>296</v>
      </c>
      <c r="W128" s="63"/>
      <c r="X128" s="63"/>
      <c r="Y128" s="63"/>
      <c r="Z128" s="63"/>
      <c r="AA128" s="63"/>
      <c r="AB128" s="63"/>
      <c r="AC128" s="63"/>
      <c r="AD128" s="63"/>
      <c r="AE128" s="64"/>
      <c r="AF128" s="113">
        <v>1</v>
      </c>
      <c r="AG128" s="113"/>
      <c r="AH128" s="113"/>
      <c r="AI128" s="113"/>
      <c r="AJ128" s="113"/>
      <c r="AK128" s="113">
        <v>0</v>
      </c>
      <c r="AL128" s="113"/>
      <c r="AM128" s="113"/>
      <c r="AN128" s="113"/>
      <c r="AO128" s="113"/>
      <c r="AP128" s="113">
        <v>1</v>
      </c>
      <c r="AQ128" s="113"/>
      <c r="AR128" s="113"/>
      <c r="AS128" s="113"/>
      <c r="AT128" s="113"/>
      <c r="AU128" s="113">
        <v>1</v>
      </c>
      <c r="AV128" s="113"/>
      <c r="AW128" s="113"/>
      <c r="AX128" s="113"/>
      <c r="AY128" s="113"/>
      <c r="AZ128" s="113">
        <v>0</v>
      </c>
      <c r="BA128" s="113"/>
      <c r="BB128" s="113"/>
      <c r="BC128" s="113"/>
      <c r="BD128" s="113"/>
      <c r="BE128" s="113">
        <v>1</v>
      </c>
      <c r="BF128" s="113"/>
      <c r="BG128" s="113"/>
      <c r="BH128" s="113"/>
      <c r="BI128" s="113"/>
      <c r="BJ128" s="113">
        <v>1</v>
      </c>
      <c r="BK128" s="113"/>
      <c r="BL128" s="113"/>
      <c r="BM128" s="113"/>
      <c r="BN128" s="113"/>
      <c r="BO128" s="113">
        <v>0</v>
      </c>
      <c r="BP128" s="113"/>
      <c r="BQ128" s="113"/>
      <c r="BR128" s="113"/>
      <c r="BS128" s="113"/>
      <c r="BT128" s="113">
        <v>1</v>
      </c>
      <c r="BU128" s="113"/>
      <c r="BV128" s="113"/>
      <c r="BW128" s="113"/>
      <c r="BX128" s="113"/>
    </row>
    <row r="129" spans="1:79" s="6" customFormat="1" ht="15" customHeight="1" x14ac:dyDescent="0.2">
      <c r="A129" s="87">
        <v>0</v>
      </c>
      <c r="B129" s="88"/>
      <c r="C129" s="88"/>
      <c r="D129" s="134" t="s">
        <v>194</v>
      </c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2"/>
      <c r="Q129" s="104"/>
      <c r="R129" s="104"/>
      <c r="S129" s="104"/>
      <c r="T129" s="104"/>
      <c r="U129" s="104"/>
      <c r="V129" s="134"/>
      <c r="W129" s="101"/>
      <c r="X129" s="101"/>
      <c r="Y129" s="101"/>
      <c r="Z129" s="101"/>
      <c r="AA129" s="101"/>
      <c r="AB129" s="101"/>
      <c r="AC129" s="101"/>
      <c r="AD129" s="101"/>
      <c r="AE129" s="102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5"/>
      <c r="BB129" s="105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5"/>
      <c r="BN129" s="105"/>
      <c r="BO129" s="105"/>
      <c r="BP129" s="105"/>
      <c r="BQ129" s="105"/>
      <c r="BR129" s="105"/>
      <c r="BS129" s="105"/>
      <c r="BT129" s="105"/>
      <c r="BU129" s="105"/>
      <c r="BV129" s="105"/>
      <c r="BW129" s="105"/>
      <c r="BX129" s="105"/>
    </row>
    <row r="130" spans="1:79" s="25" customFormat="1" ht="28.5" customHeight="1" x14ac:dyDescent="0.2">
      <c r="A130" s="59">
        <v>5</v>
      </c>
      <c r="B130" s="60"/>
      <c r="C130" s="60"/>
      <c r="D130" s="133" t="s">
        <v>527</v>
      </c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4"/>
      <c r="Q130" s="55" t="s">
        <v>306</v>
      </c>
      <c r="R130" s="55"/>
      <c r="S130" s="55"/>
      <c r="T130" s="55"/>
      <c r="U130" s="55"/>
      <c r="V130" s="133" t="s">
        <v>188</v>
      </c>
      <c r="W130" s="63"/>
      <c r="X130" s="63"/>
      <c r="Y130" s="63"/>
      <c r="Z130" s="63"/>
      <c r="AA130" s="63"/>
      <c r="AB130" s="63"/>
      <c r="AC130" s="63"/>
      <c r="AD130" s="63"/>
      <c r="AE130" s="64"/>
      <c r="AF130" s="113">
        <v>14440</v>
      </c>
      <c r="AG130" s="113"/>
      <c r="AH130" s="113"/>
      <c r="AI130" s="113"/>
      <c r="AJ130" s="113"/>
      <c r="AK130" s="113">
        <v>0</v>
      </c>
      <c r="AL130" s="113"/>
      <c r="AM130" s="113"/>
      <c r="AN130" s="113"/>
      <c r="AO130" s="113"/>
      <c r="AP130" s="113">
        <v>14440</v>
      </c>
      <c r="AQ130" s="113"/>
      <c r="AR130" s="113"/>
      <c r="AS130" s="113"/>
      <c r="AT130" s="113"/>
      <c r="AU130" s="113">
        <v>13347</v>
      </c>
      <c r="AV130" s="113"/>
      <c r="AW130" s="113"/>
      <c r="AX130" s="113"/>
      <c r="AY130" s="113"/>
      <c r="AZ130" s="113">
        <v>0</v>
      </c>
      <c r="BA130" s="113"/>
      <c r="BB130" s="113"/>
      <c r="BC130" s="113"/>
      <c r="BD130" s="113"/>
      <c r="BE130" s="113">
        <v>13347</v>
      </c>
      <c r="BF130" s="113"/>
      <c r="BG130" s="113"/>
      <c r="BH130" s="113"/>
      <c r="BI130" s="113"/>
      <c r="BJ130" s="113">
        <v>13647</v>
      </c>
      <c r="BK130" s="113"/>
      <c r="BL130" s="113"/>
      <c r="BM130" s="113"/>
      <c r="BN130" s="113"/>
      <c r="BO130" s="113">
        <v>0</v>
      </c>
      <c r="BP130" s="113"/>
      <c r="BQ130" s="113"/>
      <c r="BR130" s="113"/>
      <c r="BS130" s="113"/>
      <c r="BT130" s="113">
        <v>13647</v>
      </c>
      <c r="BU130" s="113"/>
      <c r="BV130" s="113"/>
      <c r="BW130" s="113"/>
      <c r="BX130" s="113"/>
    </row>
    <row r="131" spans="1:79" s="6" customFormat="1" ht="15" customHeight="1" x14ac:dyDescent="0.2">
      <c r="A131" s="87">
        <v>0</v>
      </c>
      <c r="B131" s="88"/>
      <c r="C131" s="88"/>
      <c r="D131" s="134" t="s">
        <v>197</v>
      </c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2"/>
      <c r="Q131" s="104"/>
      <c r="R131" s="104"/>
      <c r="S131" s="104"/>
      <c r="T131" s="104"/>
      <c r="U131" s="104"/>
      <c r="V131" s="134"/>
      <c r="W131" s="101"/>
      <c r="X131" s="101"/>
      <c r="Y131" s="101"/>
      <c r="Z131" s="101"/>
      <c r="AA131" s="101"/>
      <c r="AB131" s="101"/>
      <c r="AC131" s="101"/>
      <c r="AD131" s="101"/>
      <c r="AE131" s="102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5"/>
      <c r="BB131" s="105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5"/>
      <c r="BN131" s="105"/>
      <c r="BO131" s="105"/>
      <c r="BP131" s="105"/>
      <c r="BQ131" s="105"/>
      <c r="BR131" s="105"/>
      <c r="BS131" s="105"/>
      <c r="BT131" s="105"/>
      <c r="BU131" s="105"/>
      <c r="BV131" s="105"/>
      <c r="BW131" s="105"/>
      <c r="BX131" s="105"/>
    </row>
    <row r="132" spans="1:79" s="25" customFormat="1" ht="42.75" customHeight="1" x14ac:dyDescent="0.2">
      <c r="A132" s="59">
        <v>6</v>
      </c>
      <c r="B132" s="60"/>
      <c r="C132" s="60"/>
      <c r="D132" s="133" t="s">
        <v>528</v>
      </c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4"/>
      <c r="Q132" s="55" t="s">
        <v>315</v>
      </c>
      <c r="R132" s="55"/>
      <c r="S132" s="55"/>
      <c r="T132" s="55"/>
      <c r="U132" s="55"/>
      <c r="V132" s="133" t="s">
        <v>407</v>
      </c>
      <c r="W132" s="63"/>
      <c r="X132" s="63"/>
      <c r="Y132" s="63"/>
      <c r="Z132" s="63"/>
      <c r="AA132" s="63"/>
      <c r="AB132" s="63"/>
      <c r="AC132" s="63"/>
      <c r="AD132" s="63"/>
      <c r="AE132" s="64"/>
      <c r="AF132" s="113">
        <v>6.47</v>
      </c>
      <c r="AG132" s="113"/>
      <c r="AH132" s="113"/>
      <c r="AI132" s="113"/>
      <c r="AJ132" s="113"/>
      <c r="AK132" s="113">
        <v>0</v>
      </c>
      <c r="AL132" s="113"/>
      <c r="AM132" s="113"/>
      <c r="AN132" s="113"/>
      <c r="AO132" s="113"/>
      <c r="AP132" s="113">
        <v>6.47</v>
      </c>
      <c r="AQ132" s="113"/>
      <c r="AR132" s="113"/>
      <c r="AS132" s="113"/>
      <c r="AT132" s="113"/>
      <c r="AU132" s="113">
        <v>12.91</v>
      </c>
      <c r="AV132" s="113"/>
      <c r="AW132" s="113"/>
      <c r="AX132" s="113"/>
      <c r="AY132" s="113"/>
      <c r="AZ132" s="113">
        <v>0</v>
      </c>
      <c r="BA132" s="113"/>
      <c r="BB132" s="113"/>
      <c r="BC132" s="113"/>
      <c r="BD132" s="113"/>
      <c r="BE132" s="113">
        <v>12.91</v>
      </c>
      <c r="BF132" s="113"/>
      <c r="BG132" s="113"/>
      <c r="BH132" s="113"/>
      <c r="BI132" s="113"/>
      <c r="BJ132" s="113">
        <v>20.56</v>
      </c>
      <c r="BK132" s="113"/>
      <c r="BL132" s="113"/>
      <c r="BM132" s="113"/>
      <c r="BN132" s="113"/>
      <c r="BO132" s="113">
        <v>0</v>
      </c>
      <c r="BP132" s="113"/>
      <c r="BQ132" s="113"/>
      <c r="BR132" s="113"/>
      <c r="BS132" s="113"/>
      <c r="BT132" s="113">
        <v>20.56</v>
      </c>
      <c r="BU132" s="113"/>
      <c r="BV132" s="113"/>
      <c r="BW132" s="113"/>
      <c r="BX132" s="113"/>
    </row>
    <row r="133" spans="1:79" s="6" customFormat="1" ht="15" customHeight="1" x14ac:dyDescent="0.2">
      <c r="A133" s="87">
        <v>0</v>
      </c>
      <c r="B133" s="88"/>
      <c r="C133" s="88"/>
      <c r="D133" s="134" t="s">
        <v>201</v>
      </c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2"/>
      <c r="Q133" s="104"/>
      <c r="R133" s="104"/>
      <c r="S133" s="104"/>
      <c r="T133" s="104"/>
      <c r="U133" s="104"/>
      <c r="V133" s="134"/>
      <c r="W133" s="101"/>
      <c r="X133" s="101"/>
      <c r="Y133" s="101"/>
      <c r="Z133" s="101"/>
      <c r="AA133" s="101"/>
      <c r="AB133" s="101"/>
      <c r="AC133" s="101"/>
      <c r="AD133" s="101"/>
      <c r="AE133" s="102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5"/>
      <c r="BB133" s="105"/>
      <c r="BC133" s="105"/>
      <c r="BD133" s="105"/>
      <c r="BE133" s="105"/>
      <c r="BF133" s="105"/>
      <c r="BG133" s="105"/>
      <c r="BH133" s="105"/>
      <c r="BI133" s="105"/>
      <c r="BJ133" s="105"/>
      <c r="BK133" s="105"/>
      <c r="BL133" s="105"/>
      <c r="BM133" s="105"/>
      <c r="BN133" s="105"/>
      <c r="BO133" s="105"/>
      <c r="BP133" s="105"/>
      <c r="BQ133" s="105"/>
      <c r="BR133" s="105"/>
      <c r="BS133" s="105"/>
      <c r="BT133" s="105"/>
      <c r="BU133" s="105"/>
      <c r="BV133" s="105"/>
      <c r="BW133" s="105"/>
      <c r="BX133" s="105"/>
    </row>
    <row r="134" spans="1:79" s="25" customFormat="1" ht="42.75" customHeight="1" x14ac:dyDescent="0.2">
      <c r="A134" s="59">
        <v>7</v>
      </c>
      <c r="B134" s="60"/>
      <c r="C134" s="60"/>
      <c r="D134" s="133" t="s">
        <v>529</v>
      </c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4"/>
      <c r="Q134" s="55" t="s">
        <v>203</v>
      </c>
      <c r="R134" s="55"/>
      <c r="S134" s="55"/>
      <c r="T134" s="55"/>
      <c r="U134" s="55"/>
      <c r="V134" s="133" t="s">
        <v>407</v>
      </c>
      <c r="W134" s="63"/>
      <c r="X134" s="63"/>
      <c r="Y134" s="63"/>
      <c r="Z134" s="63"/>
      <c r="AA134" s="63"/>
      <c r="AB134" s="63"/>
      <c r="AC134" s="63"/>
      <c r="AD134" s="63"/>
      <c r="AE134" s="64"/>
      <c r="AF134" s="113">
        <v>100</v>
      </c>
      <c r="AG134" s="113"/>
      <c r="AH134" s="113"/>
      <c r="AI134" s="113"/>
      <c r="AJ134" s="113"/>
      <c r="AK134" s="113">
        <v>0</v>
      </c>
      <c r="AL134" s="113"/>
      <c r="AM134" s="113"/>
      <c r="AN134" s="113"/>
      <c r="AO134" s="113"/>
      <c r="AP134" s="113">
        <v>100</v>
      </c>
      <c r="AQ134" s="113"/>
      <c r="AR134" s="113"/>
      <c r="AS134" s="113"/>
      <c r="AT134" s="113"/>
      <c r="AU134" s="113">
        <v>100</v>
      </c>
      <c r="AV134" s="113"/>
      <c r="AW134" s="113"/>
      <c r="AX134" s="113"/>
      <c r="AY134" s="113"/>
      <c r="AZ134" s="113">
        <v>0</v>
      </c>
      <c r="BA134" s="113"/>
      <c r="BB134" s="113"/>
      <c r="BC134" s="113"/>
      <c r="BD134" s="113"/>
      <c r="BE134" s="113">
        <v>100</v>
      </c>
      <c r="BF134" s="113"/>
      <c r="BG134" s="113"/>
      <c r="BH134" s="113"/>
      <c r="BI134" s="113"/>
      <c r="BJ134" s="113">
        <v>100</v>
      </c>
      <c r="BK134" s="113"/>
      <c r="BL134" s="113"/>
      <c r="BM134" s="113"/>
      <c r="BN134" s="113"/>
      <c r="BO134" s="113">
        <v>0</v>
      </c>
      <c r="BP134" s="113"/>
      <c r="BQ134" s="113"/>
      <c r="BR134" s="113"/>
      <c r="BS134" s="113"/>
      <c r="BT134" s="113">
        <v>100</v>
      </c>
      <c r="BU134" s="113"/>
      <c r="BV134" s="113"/>
      <c r="BW134" s="113"/>
      <c r="BX134" s="113"/>
    </row>
    <row r="136" spans="1:79" ht="14.25" customHeight="1" x14ac:dyDescent="0.2">
      <c r="A136" s="34" t="s">
        <v>256</v>
      </c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</row>
    <row r="137" spans="1:79" ht="23.1" customHeight="1" x14ac:dyDescent="0.2">
      <c r="A137" s="49" t="s">
        <v>6</v>
      </c>
      <c r="B137" s="50"/>
      <c r="C137" s="50"/>
      <c r="D137" s="55" t="s">
        <v>9</v>
      </c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 t="s">
        <v>8</v>
      </c>
      <c r="R137" s="55"/>
      <c r="S137" s="55"/>
      <c r="T137" s="55"/>
      <c r="U137" s="55"/>
      <c r="V137" s="55" t="s">
        <v>7</v>
      </c>
      <c r="W137" s="55"/>
      <c r="X137" s="55"/>
      <c r="Y137" s="55"/>
      <c r="Z137" s="55"/>
      <c r="AA137" s="55"/>
      <c r="AB137" s="55"/>
      <c r="AC137" s="55"/>
      <c r="AD137" s="55"/>
      <c r="AE137" s="55"/>
      <c r="AF137" s="41" t="s">
        <v>247</v>
      </c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3"/>
      <c r="AU137" s="41" t="s">
        <v>252</v>
      </c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3"/>
    </row>
    <row r="138" spans="1:79" ht="28.5" customHeight="1" x14ac:dyDescent="0.2">
      <c r="A138" s="52"/>
      <c r="B138" s="53"/>
      <c r="C138" s="53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 t="s">
        <v>4</v>
      </c>
      <c r="AG138" s="55"/>
      <c r="AH138" s="55"/>
      <c r="AI138" s="55"/>
      <c r="AJ138" s="55"/>
      <c r="AK138" s="55" t="s">
        <v>3</v>
      </c>
      <c r="AL138" s="55"/>
      <c r="AM138" s="55"/>
      <c r="AN138" s="55"/>
      <c r="AO138" s="55"/>
      <c r="AP138" s="55" t="s">
        <v>123</v>
      </c>
      <c r="AQ138" s="55"/>
      <c r="AR138" s="55"/>
      <c r="AS138" s="55"/>
      <c r="AT138" s="55"/>
      <c r="AU138" s="55" t="s">
        <v>4</v>
      </c>
      <c r="AV138" s="55"/>
      <c r="AW138" s="55"/>
      <c r="AX138" s="55"/>
      <c r="AY138" s="55"/>
      <c r="AZ138" s="55" t="s">
        <v>3</v>
      </c>
      <c r="BA138" s="55"/>
      <c r="BB138" s="55"/>
      <c r="BC138" s="55"/>
      <c r="BD138" s="55"/>
      <c r="BE138" s="55" t="s">
        <v>90</v>
      </c>
      <c r="BF138" s="55"/>
      <c r="BG138" s="55"/>
      <c r="BH138" s="55"/>
      <c r="BI138" s="55"/>
    </row>
    <row r="139" spans="1:79" ht="15" customHeight="1" x14ac:dyDescent="0.2">
      <c r="A139" s="41">
        <v>1</v>
      </c>
      <c r="B139" s="42"/>
      <c r="C139" s="42"/>
      <c r="D139" s="55">
        <v>2</v>
      </c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>
        <v>3</v>
      </c>
      <c r="R139" s="55"/>
      <c r="S139" s="55"/>
      <c r="T139" s="55"/>
      <c r="U139" s="55"/>
      <c r="V139" s="55">
        <v>4</v>
      </c>
      <c r="W139" s="55"/>
      <c r="X139" s="55"/>
      <c r="Y139" s="55"/>
      <c r="Z139" s="55"/>
      <c r="AA139" s="55"/>
      <c r="AB139" s="55"/>
      <c r="AC139" s="55"/>
      <c r="AD139" s="55"/>
      <c r="AE139" s="55"/>
      <c r="AF139" s="55">
        <v>5</v>
      </c>
      <c r="AG139" s="55"/>
      <c r="AH139" s="55"/>
      <c r="AI139" s="55"/>
      <c r="AJ139" s="55"/>
      <c r="AK139" s="55">
        <v>6</v>
      </c>
      <c r="AL139" s="55"/>
      <c r="AM139" s="55"/>
      <c r="AN139" s="55"/>
      <c r="AO139" s="55"/>
      <c r="AP139" s="55">
        <v>7</v>
      </c>
      <c r="AQ139" s="55"/>
      <c r="AR139" s="55"/>
      <c r="AS139" s="55"/>
      <c r="AT139" s="55"/>
      <c r="AU139" s="55">
        <v>8</v>
      </c>
      <c r="AV139" s="55"/>
      <c r="AW139" s="55"/>
      <c r="AX139" s="55"/>
      <c r="AY139" s="55"/>
      <c r="AZ139" s="55">
        <v>9</v>
      </c>
      <c r="BA139" s="55"/>
      <c r="BB139" s="55"/>
      <c r="BC139" s="55"/>
      <c r="BD139" s="55"/>
      <c r="BE139" s="55">
        <v>10</v>
      </c>
      <c r="BF139" s="55"/>
      <c r="BG139" s="55"/>
      <c r="BH139" s="55"/>
      <c r="BI139" s="55"/>
    </row>
    <row r="140" spans="1:79" ht="15.75" hidden="1" customHeight="1" x14ac:dyDescent="0.2">
      <c r="A140" s="69" t="s">
        <v>154</v>
      </c>
      <c r="B140" s="70"/>
      <c r="C140" s="70"/>
      <c r="D140" s="55" t="s">
        <v>57</v>
      </c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 t="s">
        <v>70</v>
      </c>
      <c r="R140" s="55"/>
      <c r="S140" s="55"/>
      <c r="T140" s="55"/>
      <c r="U140" s="55"/>
      <c r="V140" s="55" t="s">
        <v>71</v>
      </c>
      <c r="W140" s="55"/>
      <c r="X140" s="55"/>
      <c r="Y140" s="55"/>
      <c r="Z140" s="55"/>
      <c r="AA140" s="55"/>
      <c r="AB140" s="55"/>
      <c r="AC140" s="55"/>
      <c r="AD140" s="55"/>
      <c r="AE140" s="55"/>
      <c r="AF140" s="76" t="s">
        <v>107</v>
      </c>
      <c r="AG140" s="76"/>
      <c r="AH140" s="76"/>
      <c r="AI140" s="76"/>
      <c r="AJ140" s="76"/>
      <c r="AK140" s="103" t="s">
        <v>108</v>
      </c>
      <c r="AL140" s="103"/>
      <c r="AM140" s="103"/>
      <c r="AN140" s="103"/>
      <c r="AO140" s="103"/>
      <c r="AP140" s="83" t="s">
        <v>122</v>
      </c>
      <c r="AQ140" s="83"/>
      <c r="AR140" s="83"/>
      <c r="AS140" s="83"/>
      <c r="AT140" s="83"/>
      <c r="AU140" s="76" t="s">
        <v>109</v>
      </c>
      <c r="AV140" s="76"/>
      <c r="AW140" s="76"/>
      <c r="AX140" s="76"/>
      <c r="AY140" s="76"/>
      <c r="AZ140" s="103" t="s">
        <v>110</v>
      </c>
      <c r="BA140" s="103"/>
      <c r="BB140" s="103"/>
      <c r="BC140" s="103"/>
      <c r="BD140" s="103"/>
      <c r="BE140" s="83" t="s">
        <v>122</v>
      </c>
      <c r="BF140" s="83"/>
      <c r="BG140" s="83"/>
      <c r="BH140" s="83"/>
      <c r="BI140" s="83"/>
      <c r="CA140" t="s">
        <v>39</v>
      </c>
    </row>
    <row r="141" spans="1:79" s="6" customFormat="1" ht="14.25" x14ac:dyDescent="0.2">
      <c r="A141" s="87">
        <v>0</v>
      </c>
      <c r="B141" s="88"/>
      <c r="C141" s="88"/>
      <c r="D141" s="104" t="s">
        <v>185</v>
      </c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5"/>
      <c r="AP141" s="105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5"/>
      <c r="BB141" s="105"/>
      <c r="BC141" s="105"/>
      <c r="BD141" s="105"/>
      <c r="BE141" s="105"/>
      <c r="BF141" s="105"/>
      <c r="BG141" s="105"/>
      <c r="BH141" s="105"/>
      <c r="BI141" s="105"/>
      <c r="CA141" s="6" t="s">
        <v>40</v>
      </c>
    </row>
    <row r="142" spans="1:79" s="25" customFormat="1" ht="14.25" customHeight="1" x14ac:dyDescent="0.2">
      <c r="A142" s="59">
        <v>1</v>
      </c>
      <c r="B142" s="60"/>
      <c r="C142" s="60"/>
      <c r="D142" s="133" t="s">
        <v>484</v>
      </c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4"/>
      <c r="Q142" s="55" t="s">
        <v>187</v>
      </c>
      <c r="R142" s="55"/>
      <c r="S142" s="55"/>
      <c r="T142" s="55"/>
      <c r="U142" s="55"/>
      <c r="V142" s="133" t="s">
        <v>461</v>
      </c>
      <c r="W142" s="63"/>
      <c r="X142" s="63"/>
      <c r="Y142" s="63"/>
      <c r="Z142" s="63"/>
      <c r="AA142" s="63"/>
      <c r="AB142" s="63"/>
      <c r="AC142" s="63"/>
      <c r="AD142" s="63"/>
      <c r="AE142" s="64"/>
      <c r="AF142" s="113">
        <v>1</v>
      </c>
      <c r="AG142" s="113"/>
      <c r="AH142" s="113"/>
      <c r="AI142" s="113"/>
      <c r="AJ142" s="113"/>
      <c r="AK142" s="113">
        <v>0</v>
      </c>
      <c r="AL142" s="113"/>
      <c r="AM142" s="113"/>
      <c r="AN142" s="113"/>
      <c r="AO142" s="113"/>
      <c r="AP142" s="113">
        <v>1</v>
      </c>
      <c r="AQ142" s="113"/>
      <c r="AR142" s="113"/>
      <c r="AS142" s="113"/>
      <c r="AT142" s="113"/>
      <c r="AU142" s="113">
        <v>1</v>
      </c>
      <c r="AV142" s="113"/>
      <c r="AW142" s="113"/>
      <c r="AX142" s="113"/>
      <c r="AY142" s="113"/>
      <c r="AZ142" s="113">
        <v>0</v>
      </c>
      <c r="BA142" s="113"/>
      <c r="BB142" s="113"/>
      <c r="BC142" s="113"/>
      <c r="BD142" s="113"/>
      <c r="BE142" s="113">
        <v>1</v>
      </c>
      <c r="BF142" s="113"/>
      <c r="BG142" s="113"/>
      <c r="BH142" s="113"/>
      <c r="BI142" s="113"/>
    </row>
    <row r="143" spans="1:79" s="6" customFormat="1" ht="60" customHeight="1" x14ac:dyDescent="0.2">
      <c r="A143" s="87">
        <v>0</v>
      </c>
      <c r="B143" s="88"/>
      <c r="C143" s="88"/>
      <c r="D143" s="134" t="s">
        <v>524</v>
      </c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2"/>
      <c r="Q143" s="104" t="s">
        <v>187</v>
      </c>
      <c r="R143" s="104"/>
      <c r="S143" s="104"/>
      <c r="T143" s="104"/>
      <c r="U143" s="104"/>
      <c r="V143" s="134"/>
      <c r="W143" s="101"/>
      <c r="X143" s="101"/>
      <c r="Y143" s="101"/>
      <c r="Z143" s="101"/>
      <c r="AA143" s="101"/>
      <c r="AB143" s="101"/>
      <c r="AC143" s="101"/>
      <c r="AD143" s="101"/>
      <c r="AE143" s="102"/>
      <c r="AF143" s="105">
        <v>2</v>
      </c>
      <c r="AG143" s="105"/>
      <c r="AH143" s="105"/>
      <c r="AI143" s="105"/>
      <c r="AJ143" s="105"/>
      <c r="AK143" s="105">
        <v>0</v>
      </c>
      <c r="AL143" s="105"/>
      <c r="AM143" s="105"/>
      <c r="AN143" s="105"/>
      <c r="AO143" s="105"/>
      <c r="AP143" s="105"/>
      <c r="AQ143" s="105"/>
      <c r="AR143" s="105"/>
      <c r="AS143" s="105"/>
      <c r="AT143" s="105"/>
      <c r="AU143" s="105">
        <v>2</v>
      </c>
      <c r="AV143" s="105"/>
      <c r="AW143" s="105"/>
      <c r="AX143" s="105"/>
      <c r="AY143" s="105"/>
      <c r="AZ143" s="105">
        <v>0</v>
      </c>
      <c r="BA143" s="105"/>
      <c r="BB143" s="105"/>
      <c r="BC143" s="105"/>
      <c r="BD143" s="105"/>
      <c r="BE143" s="105"/>
      <c r="BF143" s="105"/>
      <c r="BG143" s="105"/>
      <c r="BH143" s="105"/>
      <c r="BI143" s="105"/>
    </row>
    <row r="144" spans="1:79" s="25" customFormat="1" ht="28.5" customHeight="1" x14ac:dyDescent="0.2">
      <c r="A144" s="59">
        <v>2</v>
      </c>
      <c r="B144" s="60"/>
      <c r="C144" s="60"/>
      <c r="D144" s="133" t="s">
        <v>395</v>
      </c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4"/>
      <c r="Q144" s="55" t="s">
        <v>187</v>
      </c>
      <c r="R144" s="55"/>
      <c r="S144" s="55"/>
      <c r="T144" s="55"/>
      <c r="U144" s="55"/>
      <c r="V144" s="133" t="s">
        <v>296</v>
      </c>
      <c r="W144" s="63"/>
      <c r="X144" s="63"/>
      <c r="Y144" s="63"/>
      <c r="Z144" s="63"/>
      <c r="AA144" s="63"/>
      <c r="AB144" s="63"/>
      <c r="AC144" s="63"/>
      <c r="AD144" s="63"/>
      <c r="AE144" s="64"/>
      <c r="AF144" s="113">
        <v>2</v>
      </c>
      <c r="AG144" s="113"/>
      <c r="AH144" s="113"/>
      <c r="AI144" s="113"/>
      <c r="AJ144" s="113"/>
      <c r="AK144" s="113">
        <v>0</v>
      </c>
      <c r="AL144" s="113"/>
      <c r="AM144" s="113"/>
      <c r="AN144" s="113"/>
      <c r="AO144" s="113"/>
      <c r="AP144" s="113">
        <v>2</v>
      </c>
      <c r="AQ144" s="113"/>
      <c r="AR144" s="113"/>
      <c r="AS144" s="113"/>
      <c r="AT144" s="113"/>
      <c r="AU144" s="113">
        <v>2</v>
      </c>
      <c r="AV144" s="113"/>
      <c r="AW144" s="113"/>
      <c r="AX144" s="113"/>
      <c r="AY144" s="113"/>
      <c r="AZ144" s="113">
        <v>0</v>
      </c>
      <c r="BA144" s="113"/>
      <c r="BB144" s="113"/>
      <c r="BC144" s="113"/>
      <c r="BD144" s="113"/>
      <c r="BE144" s="113">
        <v>2</v>
      </c>
      <c r="BF144" s="113"/>
      <c r="BG144" s="113"/>
      <c r="BH144" s="113"/>
      <c r="BI144" s="113"/>
    </row>
    <row r="145" spans="1:70" s="6" customFormat="1" ht="30" customHeight="1" x14ac:dyDescent="0.2">
      <c r="A145" s="87">
        <v>0</v>
      </c>
      <c r="B145" s="88"/>
      <c r="C145" s="88"/>
      <c r="D145" s="134" t="s">
        <v>525</v>
      </c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2"/>
      <c r="Q145" s="104" t="s">
        <v>187</v>
      </c>
      <c r="R145" s="104"/>
      <c r="S145" s="104"/>
      <c r="T145" s="104"/>
      <c r="U145" s="104"/>
      <c r="V145" s="134"/>
      <c r="W145" s="101"/>
      <c r="X145" s="101"/>
      <c r="Y145" s="101"/>
      <c r="Z145" s="101"/>
      <c r="AA145" s="101"/>
      <c r="AB145" s="101"/>
      <c r="AC145" s="101"/>
      <c r="AD145" s="101"/>
      <c r="AE145" s="102"/>
      <c r="AF145" s="105">
        <v>1</v>
      </c>
      <c r="AG145" s="105"/>
      <c r="AH145" s="105"/>
      <c r="AI145" s="105"/>
      <c r="AJ145" s="105"/>
      <c r="AK145" s="105">
        <v>0</v>
      </c>
      <c r="AL145" s="105"/>
      <c r="AM145" s="105"/>
      <c r="AN145" s="105"/>
      <c r="AO145" s="105"/>
      <c r="AP145" s="105"/>
      <c r="AQ145" s="105"/>
      <c r="AR145" s="105"/>
      <c r="AS145" s="105"/>
      <c r="AT145" s="105"/>
      <c r="AU145" s="105">
        <v>1</v>
      </c>
      <c r="AV145" s="105"/>
      <c r="AW145" s="105"/>
      <c r="AX145" s="105"/>
      <c r="AY145" s="105"/>
      <c r="AZ145" s="105">
        <v>0</v>
      </c>
      <c r="BA145" s="105"/>
      <c r="BB145" s="105"/>
      <c r="BC145" s="105"/>
      <c r="BD145" s="105"/>
      <c r="BE145" s="105"/>
      <c r="BF145" s="105"/>
      <c r="BG145" s="105"/>
      <c r="BH145" s="105"/>
      <c r="BI145" s="105"/>
    </row>
    <row r="146" spans="1:70" s="25" customFormat="1" ht="28.5" customHeight="1" x14ac:dyDescent="0.2">
      <c r="A146" s="59">
        <v>3</v>
      </c>
      <c r="B146" s="60"/>
      <c r="C146" s="60"/>
      <c r="D146" s="133" t="s">
        <v>482</v>
      </c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4"/>
      <c r="Q146" s="55" t="s">
        <v>187</v>
      </c>
      <c r="R146" s="55"/>
      <c r="S146" s="55"/>
      <c r="T146" s="55"/>
      <c r="U146" s="55"/>
      <c r="V146" s="133" t="s">
        <v>296</v>
      </c>
      <c r="W146" s="63"/>
      <c r="X146" s="63"/>
      <c r="Y146" s="63"/>
      <c r="Z146" s="63"/>
      <c r="AA146" s="63"/>
      <c r="AB146" s="63"/>
      <c r="AC146" s="63"/>
      <c r="AD146" s="63"/>
      <c r="AE146" s="64"/>
      <c r="AF146" s="113">
        <v>1</v>
      </c>
      <c r="AG146" s="113"/>
      <c r="AH146" s="113"/>
      <c r="AI146" s="113"/>
      <c r="AJ146" s="113"/>
      <c r="AK146" s="113">
        <v>0</v>
      </c>
      <c r="AL146" s="113"/>
      <c r="AM146" s="113"/>
      <c r="AN146" s="113"/>
      <c r="AO146" s="113"/>
      <c r="AP146" s="113">
        <v>1</v>
      </c>
      <c r="AQ146" s="113"/>
      <c r="AR146" s="113"/>
      <c r="AS146" s="113"/>
      <c r="AT146" s="113"/>
      <c r="AU146" s="113">
        <v>1</v>
      </c>
      <c r="AV146" s="113"/>
      <c r="AW146" s="113"/>
      <c r="AX146" s="113"/>
      <c r="AY146" s="113"/>
      <c r="AZ146" s="113">
        <v>0</v>
      </c>
      <c r="BA146" s="113"/>
      <c r="BB146" s="113"/>
      <c r="BC146" s="113"/>
      <c r="BD146" s="113"/>
      <c r="BE146" s="113">
        <v>1</v>
      </c>
      <c r="BF146" s="113"/>
      <c r="BG146" s="113"/>
      <c r="BH146" s="113"/>
      <c r="BI146" s="113"/>
    </row>
    <row r="147" spans="1:70" s="6" customFormat="1" ht="30" customHeight="1" x14ac:dyDescent="0.2">
      <c r="A147" s="87">
        <v>0</v>
      </c>
      <c r="B147" s="88"/>
      <c r="C147" s="88"/>
      <c r="D147" s="134" t="s">
        <v>526</v>
      </c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2"/>
      <c r="Q147" s="104" t="s">
        <v>187</v>
      </c>
      <c r="R147" s="104"/>
      <c r="S147" s="104"/>
      <c r="T147" s="104"/>
      <c r="U147" s="104"/>
      <c r="V147" s="134"/>
      <c r="W147" s="101"/>
      <c r="X147" s="101"/>
      <c r="Y147" s="101"/>
      <c r="Z147" s="101"/>
      <c r="AA147" s="101"/>
      <c r="AB147" s="101"/>
      <c r="AC147" s="101"/>
      <c r="AD147" s="101"/>
      <c r="AE147" s="102"/>
      <c r="AF147" s="105">
        <v>1</v>
      </c>
      <c r="AG147" s="105"/>
      <c r="AH147" s="105"/>
      <c r="AI147" s="105"/>
      <c r="AJ147" s="105"/>
      <c r="AK147" s="105">
        <v>0</v>
      </c>
      <c r="AL147" s="105"/>
      <c r="AM147" s="105"/>
      <c r="AN147" s="105"/>
      <c r="AO147" s="105"/>
      <c r="AP147" s="105"/>
      <c r="AQ147" s="105"/>
      <c r="AR147" s="105"/>
      <c r="AS147" s="105"/>
      <c r="AT147" s="105"/>
      <c r="AU147" s="105">
        <v>0</v>
      </c>
      <c r="AV147" s="105"/>
      <c r="AW147" s="105"/>
      <c r="AX147" s="105"/>
      <c r="AY147" s="105"/>
      <c r="AZ147" s="105">
        <v>0</v>
      </c>
      <c r="BA147" s="105"/>
      <c r="BB147" s="105"/>
      <c r="BC147" s="105"/>
      <c r="BD147" s="105"/>
      <c r="BE147" s="105"/>
      <c r="BF147" s="105"/>
      <c r="BG147" s="105"/>
      <c r="BH147" s="105"/>
      <c r="BI147" s="105"/>
    </row>
    <row r="148" spans="1:70" s="25" customFormat="1" ht="28.5" customHeight="1" x14ac:dyDescent="0.2">
      <c r="A148" s="59">
        <v>4</v>
      </c>
      <c r="B148" s="60"/>
      <c r="C148" s="60"/>
      <c r="D148" s="133" t="s">
        <v>395</v>
      </c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4"/>
      <c r="Q148" s="55" t="s">
        <v>187</v>
      </c>
      <c r="R148" s="55"/>
      <c r="S148" s="55"/>
      <c r="T148" s="55"/>
      <c r="U148" s="55"/>
      <c r="V148" s="133" t="s">
        <v>296</v>
      </c>
      <c r="W148" s="63"/>
      <c r="X148" s="63"/>
      <c r="Y148" s="63"/>
      <c r="Z148" s="63"/>
      <c r="AA148" s="63"/>
      <c r="AB148" s="63"/>
      <c r="AC148" s="63"/>
      <c r="AD148" s="63"/>
      <c r="AE148" s="64"/>
      <c r="AF148" s="113">
        <v>1</v>
      </c>
      <c r="AG148" s="113"/>
      <c r="AH148" s="113"/>
      <c r="AI148" s="113"/>
      <c r="AJ148" s="113"/>
      <c r="AK148" s="113">
        <v>0</v>
      </c>
      <c r="AL148" s="113"/>
      <c r="AM148" s="113"/>
      <c r="AN148" s="113"/>
      <c r="AO148" s="113"/>
      <c r="AP148" s="113">
        <v>1</v>
      </c>
      <c r="AQ148" s="113"/>
      <c r="AR148" s="113"/>
      <c r="AS148" s="113"/>
      <c r="AT148" s="113"/>
      <c r="AU148" s="113">
        <v>0</v>
      </c>
      <c r="AV148" s="113"/>
      <c r="AW148" s="113"/>
      <c r="AX148" s="113"/>
      <c r="AY148" s="113"/>
      <c r="AZ148" s="113">
        <v>0</v>
      </c>
      <c r="BA148" s="113"/>
      <c r="BB148" s="113"/>
      <c r="BC148" s="113"/>
      <c r="BD148" s="113"/>
      <c r="BE148" s="113">
        <v>0</v>
      </c>
      <c r="BF148" s="113"/>
      <c r="BG148" s="113"/>
      <c r="BH148" s="113"/>
      <c r="BI148" s="113"/>
    </row>
    <row r="149" spans="1:70" s="6" customFormat="1" ht="14.25" x14ac:dyDescent="0.2">
      <c r="A149" s="87">
        <v>0</v>
      </c>
      <c r="B149" s="88"/>
      <c r="C149" s="88"/>
      <c r="D149" s="134" t="s">
        <v>194</v>
      </c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2"/>
      <c r="Q149" s="104"/>
      <c r="R149" s="104"/>
      <c r="S149" s="104"/>
      <c r="T149" s="104"/>
      <c r="U149" s="104"/>
      <c r="V149" s="134"/>
      <c r="W149" s="101"/>
      <c r="X149" s="101"/>
      <c r="Y149" s="101"/>
      <c r="Z149" s="101"/>
      <c r="AA149" s="101"/>
      <c r="AB149" s="101"/>
      <c r="AC149" s="101"/>
      <c r="AD149" s="101"/>
      <c r="AE149" s="102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5"/>
      <c r="AP149" s="105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5"/>
      <c r="BB149" s="105"/>
      <c r="BC149" s="105"/>
      <c r="BD149" s="105"/>
      <c r="BE149" s="105"/>
      <c r="BF149" s="105"/>
      <c r="BG149" s="105"/>
      <c r="BH149" s="105"/>
      <c r="BI149" s="105"/>
    </row>
    <row r="150" spans="1:70" s="25" customFormat="1" ht="28.5" customHeight="1" x14ac:dyDescent="0.2">
      <c r="A150" s="59">
        <v>5</v>
      </c>
      <c r="B150" s="60"/>
      <c r="C150" s="60"/>
      <c r="D150" s="133" t="s">
        <v>527</v>
      </c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4"/>
      <c r="Q150" s="55" t="s">
        <v>306</v>
      </c>
      <c r="R150" s="55"/>
      <c r="S150" s="55"/>
      <c r="T150" s="55"/>
      <c r="U150" s="55"/>
      <c r="V150" s="133" t="s">
        <v>188</v>
      </c>
      <c r="W150" s="63"/>
      <c r="X150" s="63"/>
      <c r="Y150" s="63"/>
      <c r="Z150" s="63"/>
      <c r="AA150" s="63"/>
      <c r="AB150" s="63"/>
      <c r="AC150" s="63"/>
      <c r="AD150" s="63"/>
      <c r="AE150" s="64"/>
      <c r="AF150" s="113">
        <v>13647</v>
      </c>
      <c r="AG150" s="113"/>
      <c r="AH150" s="113"/>
      <c r="AI150" s="113"/>
      <c r="AJ150" s="113"/>
      <c r="AK150" s="113">
        <v>0</v>
      </c>
      <c r="AL150" s="113"/>
      <c r="AM150" s="113"/>
      <c r="AN150" s="113"/>
      <c r="AO150" s="113"/>
      <c r="AP150" s="113">
        <v>13647</v>
      </c>
      <c r="AQ150" s="113"/>
      <c r="AR150" s="113"/>
      <c r="AS150" s="113"/>
      <c r="AT150" s="113"/>
      <c r="AU150" s="113">
        <v>13647</v>
      </c>
      <c r="AV150" s="113"/>
      <c r="AW150" s="113"/>
      <c r="AX150" s="113"/>
      <c r="AY150" s="113"/>
      <c r="AZ150" s="113">
        <v>0</v>
      </c>
      <c r="BA150" s="113"/>
      <c r="BB150" s="113"/>
      <c r="BC150" s="113"/>
      <c r="BD150" s="113"/>
      <c r="BE150" s="113">
        <v>13647</v>
      </c>
      <c r="BF150" s="113"/>
      <c r="BG150" s="113"/>
      <c r="BH150" s="113"/>
      <c r="BI150" s="113"/>
    </row>
    <row r="151" spans="1:70" s="6" customFormat="1" ht="14.25" x14ac:dyDescent="0.2">
      <c r="A151" s="87">
        <v>0</v>
      </c>
      <c r="B151" s="88"/>
      <c r="C151" s="88"/>
      <c r="D151" s="134" t="s">
        <v>197</v>
      </c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2"/>
      <c r="Q151" s="104"/>
      <c r="R151" s="104"/>
      <c r="S151" s="104"/>
      <c r="T151" s="104"/>
      <c r="U151" s="104"/>
      <c r="V151" s="134"/>
      <c r="W151" s="101"/>
      <c r="X151" s="101"/>
      <c r="Y151" s="101"/>
      <c r="Z151" s="101"/>
      <c r="AA151" s="101"/>
      <c r="AB151" s="101"/>
      <c r="AC151" s="101"/>
      <c r="AD151" s="101"/>
      <c r="AE151" s="102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5"/>
      <c r="AP151" s="105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5"/>
      <c r="BB151" s="105"/>
      <c r="BC151" s="105"/>
      <c r="BD151" s="105"/>
      <c r="BE151" s="105"/>
      <c r="BF151" s="105"/>
      <c r="BG151" s="105"/>
      <c r="BH151" s="105"/>
      <c r="BI151" s="105"/>
    </row>
    <row r="152" spans="1:70" s="25" customFormat="1" ht="42.75" customHeight="1" x14ac:dyDescent="0.2">
      <c r="A152" s="59">
        <v>6</v>
      </c>
      <c r="B152" s="60"/>
      <c r="C152" s="60"/>
      <c r="D152" s="133" t="s">
        <v>528</v>
      </c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4"/>
      <c r="Q152" s="55" t="s">
        <v>315</v>
      </c>
      <c r="R152" s="55"/>
      <c r="S152" s="55"/>
      <c r="T152" s="55"/>
      <c r="U152" s="55"/>
      <c r="V152" s="133" t="s">
        <v>407</v>
      </c>
      <c r="W152" s="63"/>
      <c r="X152" s="63"/>
      <c r="Y152" s="63"/>
      <c r="Z152" s="63"/>
      <c r="AA152" s="63"/>
      <c r="AB152" s="63"/>
      <c r="AC152" s="63"/>
      <c r="AD152" s="63"/>
      <c r="AE152" s="64"/>
      <c r="AF152" s="113">
        <v>22.59</v>
      </c>
      <c r="AG152" s="113"/>
      <c r="AH152" s="113"/>
      <c r="AI152" s="113"/>
      <c r="AJ152" s="113"/>
      <c r="AK152" s="113">
        <v>0</v>
      </c>
      <c r="AL152" s="113"/>
      <c r="AM152" s="113"/>
      <c r="AN152" s="113"/>
      <c r="AO152" s="113"/>
      <c r="AP152" s="113">
        <v>22.59</v>
      </c>
      <c r="AQ152" s="113"/>
      <c r="AR152" s="113"/>
      <c r="AS152" s="113"/>
      <c r="AT152" s="113"/>
      <c r="AU152" s="113">
        <v>24.11</v>
      </c>
      <c r="AV152" s="113"/>
      <c r="AW152" s="113"/>
      <c r="AX152" s="113"/>
      <c r="AY152" s="113"/>
      <c r="AZ152" s="113">
        <v>0</v>
      </c>
      <c r="BA152" s="113"/>
      <c r="BB152" s="113"/>
      <c r="BC152" s="113"/>
      <c r="BD152" s="113"/>
      <c r="BE152" s="113">
        <v>24.11</v>
      </c>
      <c r="BF152" s="113"/>
      <c r="BG152" s="113"/>
      <c r="BH152" s="113"/>
      <c r="BI152" s="113"/>
    </row>
    <row r="153" spans="1:70" s="6" customFormat="1" ht="14.25" x14ac:dyDescent="0.2">
      <c r="A153" s="87">
        <v>0</v>
      </c>
      <c r="B153" s="88"/>
      <c r="C153" s="88"/>
      <c r="D153" s="134" t="s">
        <v>201</v>
      </c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2"/>
      <c r="Q153" s="104"/>
      <c r="R153" s="104"/>
      <c r="S153" s="104"/>
      <c r="T153" s="104"/>
      <c r="U153" s="104"/>
      <c r="V153" s="134"/>
      <c r="W153" s="101"/>
      <c r="X153" s="101"/>
      <c r="Y153" s="101"/>
      <c r="Z153" s="101"/>
      <c r="AA153" s="101"/>
      <c r="AB153" s="101"/>
      <c r="AC153" s="101"/>
      <c r="AD153" s="101"/>
      <c r="AE153" s="102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5"/>
      <c r="AP153" s="105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5"/>
      <c r="BB153" s="105"/>
      <c r="BC153" s="105"/>
      <c r="BD153" s="105"/>
      <c r="BE153" s="105"/>
      <c r="BF153" s="105"/>
      <c r="BG153" s="105"/>
      <c r="BH153" s="105"/>
      <c r="BI153" s="105"/>
    </row>
    <row r="154" spans="1:70" s="25" customFormat="1" ht="42.75" customHeight="1" x14ac:dyDescent="0.2">
      <c r="A154" s="59">
        <v>7</v>
      </c>
      <c r="B154" s="60"/>
      <c r="C154" s="60"/>
      <c r="D154" s="133" t="s">
        <v>529</v>
      </c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4"/>
      <c r="Q154" s="55" t="s">
        <v>203</v>
      </c>
      <c r="R154" s="55"/>
      <c r="S154" s="55"/>
      <c r="T154" s="55"/>
      <c r="U154" s="55"/>
      <c r="V154" s="133" t="s">
        <v>407</v>
      </c>
      <c r="W154" s="63"/>
      <c r="X154" s="63"/>
      <c r="Y154" s="63"/>
      <c r="Z154" s="63"/>
      <c r="AA154" s="63"/>
      <c r="AB154" s="63"/>
      <c r="AC154" s="63"/>
      <c r="AD154" s="63"/>
      <c r="AE154" s="64"/>
      <c r="AF154" s="113">
        <v>100</v>
      </c>
      <c r="AG154" s="113"/>
      <c r="AH154" s="113"/>
      <c r="AI154" s="113"/>
      <c r="AJ154" s="113"/>
      <c r="AK154" s="113">
        <v>0</v>
      </c>
      <c r="AL154" s="113"/>
      <c r="AM154" s="113"/>
      <c r="AN154" s="113"/>
      <c r="AO154" s="113"/>
      <c r="AP154" s="113">
        <v>100</v>
      </c>
      <c r="AQ154" s="113"/>
      <c r="AR154" s="113"/>
      <c r="AS154" s="113"/>
      <c r="AT154" s="113"/>
      <c r="AU154" s="113">
        <v>100</v>
      </c>
      <c r="AV154" s="113"/>
      <c r="AW154" s="113"/>
      <c r="AX154" s="113"/>
      <c r="AY154" s="113"/>
      <c r="AZ154" s="113">
        <v>0</v>
      </c>
      <c r="BA154" s="113"/>
      <c r="BB154" s="113"/>
      <c r="BC154" s="113"/>
      <c r="BD154" s="113"/>
      <c r="BE154" s="113">
        <v>100</v>
      </c>
      <c r="BF154" s="113"/>
      <c r="BG154" s="113"/>
      <c r="BH154" s="113"/>
      <c r="BI154" s="113"/>
    </row>
    <row r="156" spans="1:70" ht="14.25" customHeight="1" x14ac:dyDescent="0.2">
      <c r="A156" s="34" t="s">
        <v>124</v>
      </c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</row>
    <row r="157" spans="1:70" ht="15" customHeight="1" x14ac:dyDescent="0.2">
      <c r="A157" s="75" t="s">
        <v>225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</row>
    <row r="158" spans="1:70" ht="12.95" customHeight="1" x14ac:dyDescent="0.2">
      <c r="A158" s="49" t="s">
        <v>19</v>
      </c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1"/>
      <c r="U158" s="55" t="s">
        <v>226</v>
      </c>
      <c r="V158" s="55"/>
      <c r="W158" s="55"/>
      <c r="X158" s="55"/>
      <c r="Y158" s="55"/>
      <c r="Z158" s="55"/>
      <c r="AA158" s="55"/>
      <c r="AB158" s="55"/>
      <c r="AC158" s="55"/>
      <c r="AD158" s="55"/>
      <c r="AE158" s="55" t="s">
        <v>229</v>
      </c>
      <c r="AF158" s="55"/>
      <c r="AG158" s="55"/>
      <c r="AH158" s="55"/>
      <c r="AI158" s="55"/>
      <c r="AJ158" s="55"/>
      <c r="AK158" s="55"/>
      <c r="AL158" s="55"/>
      <c r="AM158" s="55"/>
      <c r="AN158" s="55"/>
      <c r="AO158" s="55" t="s">
        <v>236</v>
      </c>
      <c r="AP158" s="55"/>
      <c r="AQ158" s="55"/>
      <c r="AR158" s="55"/>
      <c r="AS158" s="55"/>
      <c r="AT158" s="55"/>
      <c r="AU158" s="55"/>
      <c r="AV158" s="55"/>
      <c r="AW158" s="55"/>
      <c r="AX158" s="55"/>
      <c r="AY158" s="55" t="s">
        <v>247</v>
      </c>
      <c r="AZ158" s="55"/>
      <c r="BA158" s="55"/>
      <c r="BB158" s="55"/>
      <c r="BC158" s="55"/>
      <c r="BD158" s="55"/>
      <c r="BE158" s="55"/>
      <c r="BF158" s="55"/>
      <c r="BG158" s="55"/>
      <c r="BH158" s="55"/>
      <c r="BI158" s="55" t="s">
        <v>252</v>
      </c>
      <c r="BJ158" s="55"/>
      <c r="BK158" s="55"/>
      <c r="BL158" s="55"/>
      <c r="BM158" s="55"/>
      <c r="BN158" s="55"/>
      <c r="BO158" s="55"/>
      <c r="BP158" s="55"/>
      <c r="BQ158" s="55"/>
      <c r="BR158" s="55"/>
    </row>
    <row r="159" spans="1:70" ht="30" customHeight="1" x14ac:dyDescent="0.2">
      <c r="A159" s="52"/>
      <c r="B159" s="53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4"/>
      <c r="U159" s="55" t="s">
        <v>4</v>
      </c>
      <c r="V159" s="55"/>
      <c r="W159" s="55"/>
      <c r="X159" s="55"/>
      <c r="Y159" s="55"/>
      <c r="Z159" s="55" t="s">
        <v>3</v>
      </c>
      <c r="AA159" s="55"/>
      <c r="AB159" s="55"/>
      <c r="AC159" s="55"/>
      <c r="AD159" s="55"/>
      <c r="AE159" s="55" t="s">
        <v>4</v>
      </c>
      <c r="AF159" s="55"/>
      <c r="AG159" s="55"/>
      <c r="AH159" s="55"/>
      <c r="AI159" s="55"/>
      <c r="AJ159" s="55" t="s">
        <v>3</v>
      </c>
      <c r="AK159" s="55"/>
      <c r="AL159" s="55"/>
      <c r="AM159" s="55"/>
      <c r="AN159" s="55"/>
      <c r="AO159" s="55" t="s">
        <v>4</v>
      </c>
      <c r="AP159" s="55"/>
      <c r="AQ159" s="55"/>
      <c r="AR159" s="55"/>
      <c r="AS159" s="55"/>
      <c r="AT159" s="55" t="s">
        <v>3</v>
      </c>
      <c r="AU159" s="55"/>
      <c r="AV159" s="55"/>
      <c r="AW159" s="55"/>
      <c r="AX159" s="55"/>
      <c r="AY159" s="55" t="s">
        <v>4</v>
      </c>
      <c r="AZ159" s="55"/>
      <c r="BA159" s="55"/>
      <c r="BB159" s="55"/>
      <c r="BC159" s="55"/>
      <c r="BD159" s="55" t="s">
        <v>3</v>
      </c>
      <c r="BE159" s="55"/>
      <c r="BF159" s="55"/>
      <c r="BG159" s="55"/>
      <c r="BH159" s="55"/>
      <c r="BI159" s="55" t="s">
        <v>4</v>
      </c>
      <c r="BJ159" s="55"/>
      <c r="BK159" s="55"/>
      <c r="BL159" s="55"/>
      <c r="BM159" s="55"/>
      <c r="BN159" s="55" t="s">
        <v>3</v>
      </c>
      <c r="BO159" s="55"/>
      <c r="BP159" s="55"/>
      <c r="BQ159" s="55"/>
      <c r="BR159" s="55"/>
    </row>
    <row r="160" spans="1:70" ht="15" customHeight="1" x14ac:dyDescent="0.2">
      <c r="A160" s="41">
        <v>1</v>
      </c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3"/>
      <c r="U160" s="55">
        <v>2</v>
      </c>
      <c r="V160" s="55"/>
      <c r="W160" s="55"/>
      <c r="X160" s="55"/>
      <c r="Y160" s="55"/>
      <c r="Z160" s="55">
        <v>3</v>
      </c>
      <c r="AA160" s="55"/>
      <c r="AB160" s="55"/>
      <c r="AC160" s="55"/>
      <c r="AD160" s="55"/>
      <c r="AE160" s="55">
        <v>4</v>
      </c>
      <c r="AF160" s="55"/>
      <c r="AG160" s="55"/>
      <c r="AH160" s="55"/>
      <c r="AI160" s="55"/>
      <c r="AJ160" s="55">
        <v>5</v>
      </c>
      <c r="AK160" s="55"/>
      <c r="AL160" s="55"/>
      <c r="AM160" s="55"/>
      <c r="AN160" s="55"/>
      <c r="AO160" s="55">
        <v>6</v>
      </c>
      <c r="AP160" s="55"/>
      <c r="AQ160" s="55"/>
      <c r="AR160" s="55"/>
      <c r="AS160" s="55"/>
      <c r="AT160" s="55">
        <v>7</v>
      </c>
      <c r="AU160" s="55"/>
      <c r="AV160" s="55"/>
      <c r="AW160" s="55"/>
      <c r="AX160" s="55"/>
      <c r="AY160" s="55">
        <v>8</v>
      </c>
      <c r="AZ160" s="55"/>
      <c r="BA160" s="55"/>
      <c r="BB160" s="55"/>
      <c r="BC160" s="55"/>
      <c r="BD160" s="55">
        <v>9</v>
      </c>
      <c r="BE160" s="55"/>
      <c r="BF160" s="55"/>
      <c r="BG160" s="55"/>
      <c r="BH160" s="55"/>
      <c r="BI160" s="55">
        <v>10</v>
      </c>
      <c r="BJ160" s="55"/>
      <c r="BK160" s="55"/>
      <c r="BL160" s="55"/>
      <c r="BM160" s="55"/>
      <c r="BN160" s="55">
        <v>11</v>
      </c>
      <c r="BO160" s="55"/>
      <c r="BP160" s="55"/>
      <c r="BQ160" s="55"/>
      <c r="BR160" s="55"/>
    </row>
    <row r="161" spans="1:79" s="1" customFormat="1" ht="15.75" hidden="1" customHeight="1" x14ac:dyDescent="0.2">
      <c r="A161" s="69" t="s">
        <v>57</v>
      </c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1"/>
      <c r="U161" s="76" t="s">
        <v>65</v>
      </c>
      <c r="V161" s="76"/>
      <c r="W161" s="76"/>
      <c r="X161" s="76"/>
      <c r="Y161" s="76"/>
      <c r="Z161" s="103" t="s">
        <v>66</v>
      </c>
      <c r="AA161" s="103"/>
      <c r="AB161" s="103"/>
      <c r="AC161" s="103"/>
      <c r="AD161" s="103"/>
      <c r="AE161" s="76" t="s">
        <v>67</v>
      </c>
      <c r="AF161" s="76"/>
      <c r="AG161" s="76"/>
      <c r="AH161" s="76"/>
      <c r="AI161" s="76"/>
      <c r="AJ161" s="103" t="s">
        <v>68</v>
      </c>
      <c r="AK161" s="103"/>
      <c r="AL161" s="103"/>
      <c r="AM161" s="103"/>
      <c r="AN161" s="103"/>
      <c r="AO161" s="76" t="s">
        <v>58</v>
      </c>
      <c r="AP161" s="76"/>
      <c r="AQ161" s="76"/>
      <c r="AR161" s="76"/>
      <c r="AS161" s="76"/>
      <c r="AT161" s="103" t="s">
        <v>59</v>
      </c>
      <c r="AU161" s="103"/>
      <c r="AV161" s="103"/>
      <c r="AW161" s="103"/>
      <c r="AX161" s="103"/>
      <c r="AY161" s="76" t="s">
        <v>60</v>
      </c>
      <c r="AZ161" s="76"/>
      <c r="BA161" s="76"/>
      <c r="BB161" s="76"/>
      <c r="BC161" s="76"/>
      <c r="BD161" s="103" t="s">
        <v>61</v>
      </c>
      <c r="BE161" s="103"/>
      <c r="BF161" s="103"/>
      <c r="BG161" s="103"/>
      <c r="BH161" s="103"/>
      <c r="BI161" s="76" t="s">
        <v>62</v>
      </c>
      <c r="BJ161" s="76"/>
      <c r="BK161" s="76"/>
      <c r="BL161" s="76"/>
      <c r="BM161" s="76"/>
      <c r="BN161" s="103" t="s">
        <v>63</v>
      </c>
      <c r="BO161" s="103"/>
      <c r="BP161" s="103"/>
      <c r="BQ161" s="103"/>
      <c r="BR161" s="103"/>
      <c r="CA161" t="s">
        <v>41</v>
      </c>
    </row>
    <row r="162" spans="1:79" s="6" customFormat="1" ht="12.75" customHeight="1" x14ac:dyDescent="0.2">
      <c r="A162" s="100" t="s">
        <v>204</v>
      </c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2"/>
      <c r="U162" s="110">
        <v>51786</v>
      </c>
      <c r="V162" s="110"/>
      <c r="W162" s="110"/>
      <c r="X162" s="110"/>
      <c r="Y162" s="110"/>
      <c r="Z162" s="110">
        <v>0</v>
      </c>
      <c r="AA162" s="110"/>
      <c r="AB162" s="110"/>
      <c r="AC162" s="110"/>
      <c r="AD162" s="110"/>
      <c r="AE162" s="110">
        <v>101153</v>
      </c>
      <c r="AF162" s="110"/>
      <c r="AG162" s="110"/>
      <c r="AH162" s="110"/>
      <c r="AI162" s="110"/>
      <c r="AJ162" s="110">
        <v>0</v>
      </c>
      <c r="AK162" s="110"/>
      <c r="AL162" s="110"/>
      <c r="AM162" s="110"/>
      <c r="AN162" s="110"/>
      <c r="AO162" s="110">
        <v>175924</v>
      </c>
      <c r="AP162" s="110"/>
      <c r="AQ162" s="110"/>
      <c r="AR162" s="110"/>
      <c r="AS162" s="110"/>
      <c r="AT162" s="110">
        <v>0</v>
      </c>
      <c r="AU162" s="110"/>
      <c r="AV162" s="110"/>
      <c r="AW162" s="110"/>
      <c r="AX162" s="110"/>
      <c r="AY162" s="110">
        <v>195099</v>
      </c>
      <c r="AZ162" s="110"/>
      <c r="BA162" s="110"/>
      <c r="BB162" s="110"/>
      <c r="BC162" s="110"/>
      <c r="BD162" s="110">
        <v>0</v>
      </c>
      <c r="BE162" s="110"/>
      <c r="BF162" s="110"/>
      <c r="BG162" s="110"/>
      <c r="BH162" s="110"/>
      <c r="BI162" s="110">
        <v>208951</v>
      </c>
      <c r="BJ162" s="110"/>
      <c r="BK162" s="110"/>
      <c r="BL162" s="110"/>
      <c r="BM162" s="110"/>
      <c r="BN162" s="110">
        <v>0</v>
      </c>
      <c r="BO162" s="110"/>
      <c r="BP162" s="110"/>
      <c r="BQ162" s="110"/>
      <c r="BR162" s="110"/>
      <c r="CA162" s="6" t="s">
        <v>42</v>
      </c>
    </row>
    <row r="163" spans="1:79" s="25" customFormat="1" ht="12.75" customHeight="1" x14ac:dyDescent="0.2">
      <c r="A163" s="62" t="s">
        <v>205</v>
      </c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4"/>
      <c r="U163" s="109">
        <v>26158</v>
      </c>
      <c r="V163" s="109"/>
      <c r="W163" s="109"/>
      <c r="X163" s="109"/>
      <c r="Y163" s="109"/>
      <c r="Z163" s="109">
        <v>0</v>
      </c>
      <c r="AA163" s="109"/>
      <c r="AB163" s="109"/>
      <c r="AC163" s="109"/>
      <c r="AD163" s="109"/>
      <c r="AE163" s="109">
        <v>65288</v>
      </c>
      <c r="AF163" s="109"/>
      <c r="AG163" s="109"/>
      <c r="AH163" s="109"/>
      <c r="AI163" s="109"/>
      <c r="AJ163" s="109">
        <v>0</v>
      </c>
      <c r="AK163" s="109"/>
      <c r="AL163" s="109"/>
      <c r="AM163" s="109"/>
      <c r="AN163" s="109"/>
      <c r="AO163" s="109">
        <v>90977</v>
      </c>
      <c r="AP163" s="109"/>
      <c r="AQ163" s="109"/>
      <c r="AR163" s="109"/>
      <c r="AS163" s="109"/>
      <c r="AT163" s="109">
        <v>0</v>
      </c>
      <c r="AU163" s="109"/>
      <c r="AV163" s="109"/>
      <c r="AW163" s="109"/>
      <c r="AX163" s="109"/>
      <c r="AY163" s="109">
        <v>100893</v>
      </c>
      <c r="AZ163" s="109"/>
      <c r="BA163" s="109"/>
      <c r="BB163" s="109"/>
      <c r="BC163" s="109"/>
      <c r="BD163" s="109">
        <v>0</v>
      </c>
      <c r="BE163" s="109"/>
      <c r="BF163" s="109"/>
      <c r="BG163" s="109"/>
      <c r="BH163" s="109"/>
      <c r="BI163" s="109">
        <v>108056</v>
      </c>
      <c r="BJ163" s="109"/>
      <c r="BK163" s="109"/>
      <c r="BL163" s="109"/>
      <c r="BM163" s="109"/>
      <c r="BN163" s="109">
        <v>0</v>
      </c>
      <c r="BO163" s="109"/>
      <c r="BP163" s="109"/>
      <c r="BQ163" s="109"/>
      <c r="BR163" s="109"/>
    </row>
    <row r="164" spans="1:79" s="25" customFormat="1" ht="12.75" customHeight="1" x14ac:dyDescent="0.2">
      <c r="A164" s="62" t="s">
        <v>206</v>
      </c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4"/>
      <c r="U164" s="109">
        <v>25628</v>
      </c>
      <c r="V164" s="109"/>
      <c r="W164" s="109"/>
      <c r="X164" s="109"/>
      <c r="Y164" s="109"/>
      <c r="Z164" s="109">
        <v>0</v>
      </c>
      <c r="AA164" s="109"/>
      <c r="AB164" s="109"/>
      <c r="AC164" s="109"/>
      <c r="AD164" s="109"/>
      <c r="AE164" s="109">
        <v>35865</v>
      </c>
      <c r="AF164" s="109"/>
      <c r="AG164" s="109"/>
      <c r="AH164" s="109"/>
      <c r="AI164" s="109"/>
      <c r="AJ164" s="109">
        <v>0</v>
      </c>
      <c r="AK164" s="109"/>
      <c r="AL164" s="109"/>
      <c r="AM164" s="109"/>
      <c r="AN164" s="109"/>
      <c r="AO164" s="109">
        <v>46435</v>
      </c>
      <c r="AP164" s="109"/>
      <c r="AQ164" s="109"/>
      <c r="AR164" s="109"/>
      <c r="AS164" s="109"/>
      <c r="AT164" s="109">
        <v>0</v>
      </c>
      <c r="AU164" s="109"/>
      <c r="AV164" s="109"/>
      <c r="AW164" s="109"/>
      <c r="AX164" s="109"/>
      <c r="AY164" s="109">
        <v>51496</v>
      </c>
      <c r="AZ164" s="109"/>
      <c r="BA164" s="109"/>
      <c r="BB164" s="109"/>
      <c r="BC164" s="109"/>
      <c r="BD164" s="109">
        <v>0</v>
      </c>
      <c r="BE164" s="109"/>
      <c r="BF164" s="109"/>
      <c r="BG164" s="109"/>
      <c r="BH164" s="109"/>
      <c r="BI164" s="109">
        <v>55153</v>
      </c>
      <c r="BJ164" s="109"/>
      <c r="BK164" s="109"/>
      <c r="BL164" s="109"/>
      <c r="BM164" s="109"/>
      <c r="BN164" s="109">
        <v>0</v>
      </c>
      <c r="BO164" s="109"/>
      <c r="BP164" s="109"/>
      <c r="BQ164" s="109"/>
      <c r="BR164" s="109"/>
    </row>
    <row r="165" spans="1:79" s="25" customFormat="1" ht="12.75" customHeight="1" x14ac:dyDescent="0.2">
      <c r="A165" s="62" t="s">
        <v>207</v>
      </c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4"/>
      <c r="U165" s="109">
        <v>0</v>
      </c>
      <c r="V165" s="109"/>
      <c r="W165" s="109"/>
      <c r="X165" s="109"/>
      <c r="Y165" s="109"/>
      <c r="Z165" s="109">
        <v>0</v>
      </c>
      <c r="AA165" s="109"/>
      <c r="AB165" s="109"/>
      <c r="AC165" s="109"/>
      <c r="AD165" s="109"/>
      <c r="AE165" s="109">
        <v>0</v>
      </c>
      <c r="AF165" s="109"/>
      <c r="AG165" s="109"/>
      <c r="AH165" s="109"/>
      <c r="AI165" s="109"/>
      <c r="AJ165" s="109">
        <v>0</v>
      </c>
      <c r="AK165" s="109"/>
      <c r="AL165" s="109"/>
      <c r="AM165" s="109"/>
      <c r="AN165" s="109"/>
      <c r="AO165" s="109">
        <v>38512</v>
      </c>
      <c r="AP165" s="109"/>
      <c r="AQ165" s="109"/>
      <c r="AR165" s="109"/>
      <c r="AS165" s="109"/>
      <c r="AT165" s="109">
        <v>0</v>
      </c>
      <c r="AU165" s="109"/>
      <c r="AV165" s="109"/>
      <c r="AW165" s="109"/>
      <c r="AX165" s="109"/>
      <c r="AY165" s="109">
        <v>42710</v>
      </c>
      <c r="AZ165" s="109"/>
      <c r="BA165" s="109"/>
      <c r="BB165" s="109"/>
      <c r="BC165" s="109"/>
      <c r="BD165" s="109">
        <v>0</v>
      </c>
      <c r="BE165" s="109"/>
      <c r="BF165" s="109"/>
      <c r="BG165" s="109"/>
      <c r="BH165" s="109"/>
      <c r="BI165" s="109">
        <v>45742</v>
      </c>
      <c r="BJ165" s="109"/>
      <c r="BK165" s="109"/>
      <c r="BL165" s="109"/>
      <c r="BM165" s="109"/>
      <c r="BN165" s="109">
        <v>0</v>
      </c>
      <c r="BO165" s="109"/>
      <c r="BP165" s="109"/>
      <c r="BQ165" s="109"/>
      <c r="BR165" s="109"/>
    </row>
    <row r="166" spans="1:79" s="25" customFormat="1" ht="12.75" customHeight="1" x14ac:dyDescent="0.2">
      <c r="A166" s="62" t="s">
        <v>319</v>
      </c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4"/>
      <c r="U166" s="109">
        <v>2094</v>
      </c>
      <c r="V166" s="109"/>
      <c r="W166" s="109"/>
      <c r="X166" s="109"/>
      <c r="Y166" s="109"/>
      <c r="Z166" s="109">
        <v>0</v>
      </c>
      <c r="AA166" s="109"/>
      <c r="AB166" s="109"/>
      <c r="AC166" s="109"/>
      <c r="AD166" s="109"/>
      <c r="AE166" s="109">
        <v>0</v>
      </c>
      <c r="AF166" s="109"/>
      <c r="AG166" s="109"/>
      <c r="AH166" s="109"/>
      <c r="AI166" s="109"/>
      <c r="AJ166" s="109">
        <v>0</v>
      </c>
      <c r="AK166" s="109"/>
      <c r="AL166" s="109"/>
      <c r="AM166" s="109"/>
      <c r="AN166" s="109"/>
      <c r="AO166" s="109">
        <v>0</v>
      </c>
      <c r="AP166" s="109"/>
      <c r="AQ166" s="109"/>
      <c r="AR166" s="109"/>
      <c r="AS166" s="109"/>
      <c r="AT166" s="109">
        <v>0</v>
      </c>
      <c r="AU166" s="109"/>
      <c r="AV166" s="109"/>
      <c r="AW166" s="109"/>
      <c r="AX166" s="109"/>
      <c r="AY166" s="109">
        <v>0</v>
      </c>
      <c r="AZ166" s="109"/>
      <c r="BA166" s="109"/>
      <c r="BB166" s="109"/>
      <c r="BC166" s="109"/>
      <c r="BD166" s="109">
        <v>0</v>
      </c>
      <c r="BE166" s="109"/>
      <c r="BF166" s="109"/>
      <c r="BG166" s="109"/>
      <c r="BH166" s="109"/>
      <c r="BI166" s="109">
        <v>0</v>
      </c>
      <c r="BJ166" s="109"/>
      <c r="BK166" s="109"/>
      <c r="BL166" s="109"/>
      <c r="BM166" s="109"/>
      <c r="BN166" s="109">
        <v>0</v>
      </c>
      <c r="BO166" s="109"/>
      <c r="BP166" s="109"/>
      <c r="BQ166" s="109"/>
      <c r="BR166" s="109"/>
    </row>
    <row r="167" spans="1:79" s="6" customFormat="1" ht="12.75" customHeight="1" x14ac:dyDescent="0.2">
      <c r="A167" s="100" t="s">
        <v>320</v>
      </c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2"/>
      <c r="U167" s="110">
        <v>0</v>
      </c>
      <c r="V167" s="110"/>
      <c r="W167" s="110"/>
      <c r="X167" s="110"/>
      <c r="Y167" s="110"/>
      <c r="Z167" s="110">
        <v>0</v>
      </c>
      <c r="AA167" s="110"/>
      <c r="AB167" s="110"/>
      <c r="AC167" s="110"/>
      <c r="AD167" s="110"/>
      <c r="AE167" s="110">
        <v>0</v>
      </c>
      <c r="AF167" s="110"/>
      <c r="AG167" s="110"/>
      <c r="AH167" s="110"/>
      <c r="AI167" s="110"/>
      <c r="AJ167" s="110">
        <v>0</v>
      </c>
      <c r="AK167" s="110"/>
      <c r="AL167" s="110"/>
      <c r="AM167" s="110"/>
      <c r="AN167" s="110"/>
      <c r="AO167" s="110">
        <v>4619</v>
      </c>
      <c r="AP167" s="110"/>
      <c r="AQ167" s="110"/>
      <c r="AR167" s="110"/>
      <c r="AS167" s="110"/>
      <c r="AT167" s="110">
        <v>0</v>
      </c>
      <c r="AU167" s="110"/>
      <c r="AV167" s="110"/>
      <c r="AW167" s="110"/>
      <c r="AX167" s="110"/>
      <c r="AY167" s="110">
        <v>5122</v>
      </c>
      <c r="AZ167" s="110"/>
      <c r="BA167" s="110"/>
      <c r="BB167" s="110"/>
      <c r="BC167" s="110"/>
      <c r="BD167" s="110">
        <v>0</v>
      </c>
      <c r="BE167" s="110"/>
      <c r="BF167" s="110"/>
      <c r="BG167" s="110"/>
      <c r="BH167" s="110"/>
      <c r="BI167" s="110">
        <v>5486</v>
      </c>
      <c r="BJ167" s="110"/>
      <c r="BK167" s="110"/>
      <c r="BL167" s="110"/>
      <c r="BM167" s="110"/>
      <c r="BN167" s="110">
        <v>0</v>
      </c>
      <c r="BO167" s="110"/>
      <c r="BP167" s="110"/>
      <c r="BQ167" s="110"/>
      <c r="BR167" s="110"/>
    </row>
    <row r="168" spans="1:79" s="25" customFormat="1" ht="12.75" customHeight="1" x14ac:dyDescent="0.2">
      <c r="A168" s="62" t="s">
        <v>321</v>
      </c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4"/>
      <c r="U168" s="109">
        <v>0</v>
      </c>
      <c r="V168" s="109"/>
      <c r="W168" s="109"/>
      <c r="X168" s="109"/>
      <c r="Y168" s="109"/>
      <c r="Z168" s="109">
        <v>0</v>
      </c>
      <c r="AA168" s="109"/>
      <c r="AB168" s="109"/>
      <c r="AC168" s="109"/>
      <c r="AD168" s="109"/>
      <c r="AE168" s="109">
        <v>0</v>
      </c>
      <c r="AF168" s="109"/>
      <c r="AG168" s="109"/>
      <c r="AH168" s="109"/>
      <c r="AI168" s="109"/>
      <c r="AJ168" s="109">
        <v>0</v>
      </c>
      <c r="AK168" s="109"/>
      <c r="AL168" s="109"/>
      <c r="AM168" s="109"/>
      <c r="AN168" s="109"/>
      <c r="AO168" s="109">
        <v>4619</v>
      </c>
      <c r="AP168" s="109"/>
      <c r="AQ168" s="109"/>
      <c r="AR168" s="109"/>
      <c r="AS168" s="109"/>
      <c r="AT168" s="109">
        <v>0</v>
      </c>
      <c r="AU168" s="109"/>
      <c r="AV168" s="109"/>
      <c r="AW168" s="109"/>
      <c r="AX168" s="109"/>
      <c r="AY168" s="109">
        <v>5122</v>
      </c>
      <c r="AZ168" s="109"/>
      <c r="BA168" s="109"/>
      <c r="BB168" s="109"/>
      <c r="BC168" s="109"/>
      <c r="BD168" s="109">
        <v>0</v>
      </c>
      <c r="BE168" s="109"/>
      <c r="BF168" s="109"/>
      <c r="BG168" s="109"/>
      <c r="BH168" s="109"/>
      <c r="BI168" s="109">
        <v>5486</v>
      </c>
      <c r="BJ168" s="109"/>
      <c r="BK168" s="109"/>
      <c r="BL168" s="109"/>
      <c r="BM168" s="109"/>
      <c r="BN168" s="109">
        <v>0</v>
      </c>
      <c r="BO168" s="109"/>
      <c r="BP168" s="109"/>
      <c r="BQ168" s="109"/>
      <c r="BR168" s="109"/>
    </row>
    <row r="169" spans="1:79" s="25" customFormat="1" ht="12.75" customHeight="1" x14ac:dyDescent="0.2">
      <c r="A169" s="62" t="s">
        <v>322</v>
      </c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4"/>
      <c r="U169" s="109">
        <v>264</v>
      </c>
      <c r="V169" s="109"/>
      <c r="W169" s="109"/>
      <c r="X169" s="109"/>
      <c r="Y169" s="109"/>
      <c r="Z169" s="109">
        <v>0</v>
      </c>
      <c r="AA169" s="109"/>
      <c r="AB169" s="109"/>
      <c r="AC169" s="109"/>
      <c r="AD169" s="109"/>
      <c r="AE169" s="109">
        <v>21872</v>
      </c>
      <c r="AF169" s="109"/>
      <c r="AG169" s="109"/>
      <c r="AH169" s="109"/>
      <c r="AI169" s="109"/>
      <c r="AJ169" s="109">
        <v>0</v>
      </c>
      <c r="AK169" s="109"/>
      <c r="AL169" s="109"/>
      <c r="AM169" s="109"/>
      <c r="AN169" s="109"/>
      <c r="AO169" s="109">
        <v>0</v>
      </c>
      <c r="AP169" s="109"/>
      <c r="AQ169" s="109"/>
      <c r="AR169" s="109"/>
      <c r="AS169" s="109"/>
      <c r="AT169" s="109">
        <v>0</v>
      </c>
      <c r="AU169" s="109"/>
      <c r="AV169" s="109"/>
      <c r="AW169" s="109"/>
      <c r="AX169" s="109"/>
      <c r="AY169" s="109">
        <v>0</v>
      </c>
      <c r="AZ169" s="109"/>
      <c r="BA169" s="109"/>
      <c r="BB169" s="109"/>
      <c r="BC169" s="109"/>
      <c r="BD169" s="109">
        <v>0</v>
      </c>
      <c r="BE169" s="109"/>
      <c r="BF169" s="109"/>
      <c r="BG169" s="109"/>
      <c r="BH169" s="109"/>
      <c r="BI169" s="109">
        <v>0</v>
      </c>
      <c r="BJ169" s="109"/>
      <c r="BK169" s="109"/>
      <c r="BL169" s="109"/>
      <c r="BM169" s="109"/>
      <c r="BN169" s="109">
        <v>0</v>
      </c>
      <c r="BO169" s="109"/>
      <c r="BP169" s="109"/>
      <c r="BQ169" s="109"/>
      <c r="BR169" s="109"/>
    </row>
    <row r="170" spans="1:79" s="6" customFormat="1" ht="12.75" customHeight="1" x14ac:dyDescent="0.2">
      <c r="A170" s="100" t="s">
        <v>147</v>
      </c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2"/>
      <c r="U170" s="110">
        <v>54144</v>
      </c>
      <c r="V170" s="110"/>
      <c r="W170" s="110"/>
      <c r="X170" s="110"/>
      <c r="Y170" s="110"/>
      <c r="Z170" s="110">
        <v>0</v>
      </c>
      <c r="AA170" s="110"/>
      <c r="AB170" s="110"/>
      <c r="AC170" s="110"/>
      <c r="AD170" s="110"/>
      <c r="AE170" s="110">
        <v>123025</v>
      </c>
      <c r="AF170" s="110"/>
      <c r="AG170" s="110"/>
      <c r="AH170" s="110"/>
      <c r="AI170" s="110"/>
      <c r="AJ170" s="110">
        <v>0</v>
      </c>
      <c r="AK170" s="110"/>
      <c r="AL170" s="110"/>
      <c r="AM170" s="110"/>
      <c r="AN170" s="110"/>
      <c r="AO170" s="110">
        <v>180543</v>
      </c>
      <c r="AP170" s="110"/>
      <c r="AQ170" s="110"/>
      <c r="AR170" s="110"/>
      <c r="AS170" s="110"/>
      <c r="AT170" s="110">
        <v>0</v>
      </c>
      <c r="AU170" s="110"/>
      <c r="AV170" s="110"/>
      <c r="AW170" s="110"/>
      <c r="AX170" s="110"/>
      <c r="AY170" s="110">
        <v>200221</v>
      </c>
      <c r="AZ170" s="110"/>
      <c r="BA170" s="110"/>
      <c r="BB170" s="110"/>
      <c r="BC170" s="110"/>
      <c r="BD170" s="110">
        <v>0</v>
      </c>
      <c r="BE170" s="110"/>
      <c r="BF170" s="110"/>
      <c r="BG170" s="110"/>
      <c r="BH170" s="110"/>
      <c r="BI170" s="110">
        <v>214437</v>
      </c>
      <c r="BJ170" s="110"/>
      <c r="BK170" s="110"/>
      <c r="BL170" s="110"/>
      <c r="BM170" s="110"/>
      <c r="BN170" s="110">
        <v>0</v>
      </c>
      <c r="BO170" s="110"/>
      <c r="BP170" s="110"/>
      <c r="BQ170" s="110"/>
      <c r="BR170" s="110"/>
    </row>
    <row r="171" spans="1:79" s="25" customFormat="1" ht="38.25" customHeight="1" x14ac:dyDescent="0.2">
      <c r="A171" s="62" t="s">
        <v>208</v>
      </c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4"/>
      <c r="U171" s="109" t="s">
        <v>173</v>
      </c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 t="s">
        <v>173</v>
      </c>
      <c r="AF171" s="109"/>
      <c r="AG171" s="109"/>
      <c r="AH171" s="109"/>
      <c r="AI171" s="109"/>
      <c r="AJ171" s="109"/>
      <c r="AK171" s="109"/>
      <c r="AL171" s="109"/>
      <c r="AM171" s="109"/>
      <c r="AN171" s="109"/>
      <c r="AO171" s="109" t="s">
        <v>173</v>
      </c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 t="s">
        <v>173</v>
      </c>
      <c r="AZ171" s="109"/>
      <c r="BA171" s="109"/>
      <c r="BB171" s="109"/>
      <c r="BC171" s="109"/>
      <c r="BD171" s="109"/>
      <c r="BE171" s="109"/>
      <c r="BF171" s="109"/>
      <c r="BG171" s="109"/>
      <c r="BH171" s="109"/>
      <c r="BI171" s="109" t="s">
        <v>173</v>
      </c>
      <c r="BJ171" s="109"/>
      <c r="BK171" s="109"/>
      <c r="BL171" s="109"/>
      <c r="BM171" s="109"/>
      <c r="BN171" s="109"/>
      <c r="BO171" s="109"/>
      <c r="BP171" s="109"/>
      <c r="BQ171" s="109"/>
      <c r="BR171" s="109"/>
    </row>
    <row r="174" spans="1:79" ht="14.25" customHeight="1" x14ac:dyDescent="0.2">
      <c r="A174" s="34" t="s">
        <v>125</v>
      </c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</row>
    <row r="175" spans="1:79" ht="15" customHeight="1" x14ac:dyDescent="0.2">
      <c r="A175" s="49" t="s">
        <v>6</v>
      </c>
      <c r="B175" s="50"/>
      <c r="C175" s="50"/>
      <c r="D175" s="49" t="s">
        <v>10</v>
      </c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1"/>
      <c r="W175" s="55" t="s">
        <v>226</v>
      </c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 t="s">
        <v>230</v>
      </c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 t="s">
        <v>241</v>
      </c>
      <c r="AV175" s="55"/>
      <c r="AW175" s="55"/>
      <c r="AX175" s="55"/>
      <c r="AY175" s="55"/>
      <c r="AZ175" s="55"/>
      <c r="BA175" s="55" t="s">
        <v>248</v>
      </c>
      <c r="BB175" s="55"/>
      <c r="BC175" s="55"/>
      <c r="BD175" s="55"/>
      <c r="BE175" s="55"/>
      <c r="BF175" s="55"/>
      <c r="BG175" s="55" t="s">
        <v>257</v>
      </c>
      <c r="BH175" s="55"/>
      <c r="BI175" s="55"/>
      <c r="BJ175" s="55"/>
      <c r="BK175" s="55"/>
      <c r="BL175" s="55"/>
    </row>
    <row r="176" spans="1:79" ht="15" customHeight="1" x14ac:dyDescent="0.2">
      <c r="A176" s="106"/>
      <c r="B176" s="107"/>
      <c r="C176" s="107"/>
      <c r="D176" s="106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8"/>
      <c r="W176" s="55" t="s">
        <v>4</v>
      </c>
      <c r="X176" s="55"/>
      <c r="Y176" s="55"/>
      <c r="Z176" s="55"/>
      <c r="AA176" s="55"/>
      <c r="AB176" s="55"/>
      <c r="AC176" s="55" t="s">
        <v>3</v>
      </c>
      <c r="AD176" s="55"/>
      <c r="AE176" s="55"/>
      <c r="AF176" s="55"/>
      <c r="AG176" s="55"/>
      <c r="AH176" s="55"/>
      <c r="AI176" s="55" t="s">
        <v>4</v>
      </c>
      <c r="AJ176" s="55"/>
      <c r="AK176" s="55"/>
      <c r="AL176" s="55"/>
      <c r="AM176" s="55"/>
      <c r="AN176" s="55"/>
      <c r="AO176" s="55" t="s">
        <v>3</v>
      </c>
      <c r="AP176" s="55"/>
      <c r="AQ176" s="55"/>
      <c r="AR176" s="55"/>
      <c r="AS176" s="55"/>
      <c r="AT176" s="55"/>
      <c r="AU176" s="93" t="s">
        <v>4</v>
      </c>
      <c r="AV176" s="93"/>
      <c r="AW176" s="93"/>
      <c r="AX176" s="93" t="s">
        <v>3</v>
      </c>
      <c r="AY176" s="93"/>
      <c r="AZ176" s="93"/>
      <c r="BA176" s="93" t="s">
        <v>4</v>
      </c>
      <c r="BB176" s="93"/>
      <c r="BC176" s="93"/>
      <c r="BD176" s="93" t="s">
        <v>3</v>
      </c>
      <c r="BE176" s="93"/>
      <c r="BF176" s="93"/>
      <c r="BG176" s="93" t="s">
        <v>4</v>
      </c>
      <c r="BH176" s="93"/>
      <c r="BI176" s="93"/>
      <c r="BJ176" s="93" t="s">
        <v>3</v>
      </c>
      <c r="BK176" s="93"/>
      <c r="BL176" s="93"/>
    </row>
    <row r="177" spans="1:79" ht="57" customHeight="1" x14ac:dyDescent="0.2">
      <c r="A177" s="52"/>
      <c r="B177" s="53"/>
      <c r="C177" s="53"/>
      <c r="D177" s="52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4"/>
      <c r="W177" s="55" t="s">
        <v>12</v>
      </c>
      <c r="X177" s="55"/>
      <c r="Y177" s="55"/>
      <c r="Z177" s="55" t="s">
        <v>11</v>
      </c>
      <c r="AA177" s="55"/>
      <c r="AB177" s="55"/>
      <c r="AC177" s="55" t="s">
        <v>12</v>
      </c>
      <c r="AD177" s="55"/>
      <c r="AE177" s="55"/>
      <c r="AF177" s="55" t="s">
        <v>11</v>
      </c>
      <c r="AG177" s="55"/>
      <c r="AH177" s="55"/>
      <c r="AI177" s="55" t="s">
        <v>12</v>
      </c>
      <c r="AJ177" s="55"/>
      <c r="AK177" s="55"/>
      <c r="AL177" s="55" t="s">
        <v>11</v>
      </c>
      <c r="AM177" s="55"/>
      <c r="AN177" s="55"/>
      <c r="AO177" s="55" t="s">
        <v>12</v>
      </c>
      <c r="AP177" s="55"/>
      <c r="AQ177" s="55"/>
      <c r="AR177" s="55" t="s">
        <v>11</v>
      </c>
      <c r="AS177" s="55"/>
      <c r="AT177" s="55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</row>
    <row r="178" spans="1:79" ht="15" customHeight="1" x14ac:dyDescent="0.2">
      <c r="A178" s="41">
        <v>1</v>
      </c>
      <c r="B178" s="42"/>
      <c r="C178" s="42"/>
      <c r="D178" s="41">
        <v>2</v>
      </c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3"/>
      <c r="W178" s="55">
        <v>3</v>
      </c>
      <c r="X178" s="55"/>
      <c r="Y178" s="55"/>
      <c r="Z178" s="55">
        <v>4</v>
      </c>
      <c r="AA178" s="55"/>
      <c r="AB178" s="55"/>
      <c r="AC178" s="55">
        <v>5</v>
      </c>
      <c r="AD178" s="55"/>
      <c r="AE178" s="55"/>
      <c r="AF178" s="55">
        <v>6</v>
      </c>
      <c r="AG178" s="55"/>
      <c r="AH178" s="55"/>
      <c r="AI178" s="55">
        <v>7</v>
      </c>
      <c r="AJ178" s="55"/>
      <c r="AK178" s="55"/>
      <c r="AL178" s="55">
        <v>8</v>
      </c>
      <c r="AM178" s="55"/>
      <c r="AN178" s="55"/>
      <c r="AO178" s="55">
        <v>9</v>
      </c>
      <c r="AP178" s="55"/>
      <c r="AQ178" s="55"/>
      <c r="AR178" s="55">
        <v>10</v>
      </c>
      <c r="AS178" s="55"/>
      <c r="AT178" s="55"/>
      <c r="AU178" s="55">
        <v>11</v>
      </c>
      <c r="AV178" s="55"/>
      <c r="AW178" s="55"/>
      <c r="AX178" s="55">
        <v>12</v>
      </c>
      <c r="AY178" s="55"/>
      <c r="AZ178" s="55"/>
      <c r="BA178" s="55">
        <v>13</v>
      </c>
      <c r="BB178" s="55"/>
      <c r="BC178" s="55"/>
      <c r="BD178" s="55">
        <v>14</v>
      </c>
      <c r="BE178" s="55"/>
      <c r="BF178" s="55"/>
      <c r="BG178" s="55">
        <v>15</v>
      </c>
      <c r="BH178" s="55"/>
      <c r="BI178" s="55"/>
      <c r="BJ178" s="55">
        <v>16</v>
      </c>
      <c r="BK178" s="55"/>
      <c r="BL178" s="55"/>
    </row>
    <row r="179" spans="1:79" s="1" customFormat="1" ht="12.75" hidden="1" customHeight="1" x14ac:dyDescent="0.2">
      <c r="A179" s="69" t="s">
        <v>69</v>
      </c>
      <c r="B179" s="70"/>
      <c r="C179" s="70"/>
      <c r="D179" s="69" t="s">
        <v>57</v>
      </c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1"/>
      <c r="W179" s="76" t="s">
        <v>72</v>
      </c>
      <c r="X179" s="76"/>
      <c r="Y179" s="76"/>
      <c r="Z179" s="76" t="s">
        <v>73</v>
      </c>
      <c r="AA179" s="76"/>
      <c r="AB179" s="76"/>
      <c r="AC179" s="103" t="s">
        <v>74</v>
      </c>
      <c r="AD179" s="103"/>
      <c r="AE179" s="103"/>
      <c r="AF179" s="103" t="s">
        <v>75</v>
      </c>
      <c r="AG179" s="103"/>
      <c r="AH179" s="103"/>
      <c r="AI179" s="76" t="s">
        <v>76</v>
      </c>
      <c r="AJ179" s="76"/>
      <c r="AK179" s="76"/>
      <c r="AL179" s="76" t="s">
        <v>77</v>
      </c>
      <c r="AM179" s="76"/>
      <c r="AN179" s="76"/>
      <c r="AO179" s="103" t="s">
        <v>104</v>
      </c>
      <c r="AP179" s="103"/>
      <c r="AQ179" s="103"/>
      <c r="AR179" s="103" t="s">
        <v>78</v>
      </c>
      <c r="AS179" s="103"/>
      <c r="AT179" s="103"/>
      <c r="AU179" s="76" t="s">
        <v>105</v>
      </c>
      <c r="AV179" s="76"/>
      <c r="AW179" s="76"/>
      <c r="AX179" s="103" t="s">
        <v>106</v>
      </c>
      <c r="AY179" s="103"/>
      <c r="AZ179" s="103"/>
      <c r="BA179" s="76" t="s">
        <v>107</v>
      </c>
      <c r="BB179" s="76"/>
      <c r="BC179" s="76"/>
      <c r="BD179" s="103" t="s">
        <v>108</v>
      </c>
      <c r="BE179" s="103"/>
      <c r="BF179" s="103"/>
      <c r="BG179" s="76" t="s">
        <v>109</v>
      </c>
      <c r="BH179" s="76"/>
      <c r="BI179" s="76"/>
      <c r="BJ179" s="103" t="s">
        <v>110</v>
      </c>
      <c r="BK179" s="103"/>
      <c r="BL179" s="103"/>
      <c r="CA179" s="1" t="s">
        <v>103</v>
      </c>
    </row>
    <row r="180" spans="1:79" s="25" customFormat="1" ht="12.75" customHeight="1" x14ac:dyDescent="0.2">
      <c r="A180" s="59">
        <v>1</v>
      </c>
      <c r="B180" s="60"/>
      <c r="C180" s="60"/>
      <c r="D180" s="62" t="s">
        <v>323</v>
      </c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4"/>
      <c r="W180" s="113">
        <v>1</v>
      </c>
      <c r="X180" s="113"/>
      <c r="Y180" s="113"/>
      <c r="Z180" s="113">
        <v>0</v>
      </c>
      <c r="AA180" s="113"/>
      <c r="AB180" s="113"/>
      <c r="AC180" s="113">
        <v>0</v>
      </c>
      <c r="AD180" s="113"/>
      <c r="AE180" s="113"/>
      <c r="AF180" s="113">
        <v>0</v>
      </c>
      <c r="AG180" s="113"/>
      <c r="AH180" s="113"/>
      <c r="AI180" s="113">
        <v>1</v>
      </c>
      <c r="AJ180" s="113"/>
      <c r="AK180" s="113"/>
      <c r="AL180" s="113">
        <v>0</v>
      </c>
      <c r="AM180" s="113"/>
      <c r="AN180" s="113"/>
      <c r="AO180" s="113">
        <v>0</v>
      </c>
      <c r="AP180" s="113"/>
      <c r="AQ180" s="113"/>
      <c r="AR180" s="113">
        <v>0</v>
      </c>
      <c r="AS180" s="113"/>
      <c r="AT180" s="113"/>
      <c r="AU180" s="113">
        <v>1</v>
      </c>
      <c r="AV180" s="113"/>
      <c r="AW180" s="113"/>
      <c r="AX180" s="113">
        <v>0</v>
      </c>
      <c r="AY180" s="113"/>
      <c r="AZ180" s="113"/>
      <c r="BA180" s="113">
        <v>1</v>
      </c>
      <c r="BB180" s="113"/>
      <c r="BC180" s="113"/>
      <c r="BD180" s="113">
        <v>0</v>
      </c>
      <c r="BE180" s="113"/>
      <c r="BF180" s="113"/>
      <c r="BG180" s="113">
        <v>1</v>
      </c>
      <c r="BH180" s="113"/>
      <c r="BI180" s="113"/>
      <c r="BJ180" s="113">
        <v>0</v>
      </c>
      <c r="BK180" s="113"/>
      <c r="BL180" s="113"/>
      <c r="CA180" s="25" t="s">
        <v>43</v>
      </c>
    </row>
    <row r="181" spans="1:79" s="25" customFormat="1" ht="12.75" customHeight="1" x14ac:dyDescent="0.2">
      <c r="A181" s="59">
        <v>2</v>
      </c>
      <c r="B181" s="60"/>
      <c r="C181" s="60"/>
      <c r="D181" s="62" t="s">
        <v>324</v>
      </c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4"/>
      <c r="W181" s="113">
        <v>1</v>
      </c>
      <c r="X181" s="113"/>
      <c r="Y181" s="113"/>
      <c r="Z181" s="113">
        <v>1</v>
      </c>
      <c r="AA181" s="113"/>
      <c r="AB181" s="113"/>
      <c r="AC181" s="113">
        <v>0</v>
      </c>
      <c r="AD181" s="113"/>
      <c r="AE181" s="113"/>
      <c r="AF181" s="113">
        <v>0</v>
      </c>
      <c r="AG181" s="113"/>
      <c r="AH181" s="113"/>
      <c r="AI181" s="113">
        <v>1</v>
      </c>
      <c r="AJ181" s="113"/>
      <c r="AK181" s="113"/>
      <c r="AL181" s="113">
        <v>0</v>
      </c>
      <c r="AM181" s="113"/>
      <c r="AN181" s="113"/>
      <c r="AO181" s="113">
        <v>0</v>
      </c>
      <c r="AP181" s="113"/>
      <c r="AQ181" s="113"/>
      <c r="AR181" s="113">
        <v>0</v>
      </c>
      <c r="AS181" s="113"/>
      <c r="AT181" s="113"/>
      <c r="AU181" s="113">
        <v>1</v>
      </c>
      <c r="AV181" s="113"/>
      <c r="AW181" s="113"/>
      <c r="AX181" s="113">
        <v>0</v>
      </c>
      <c r="AY181" s="113"/>
      <c r="AZ181" s="113"/>
      <c r="BA181" s="113">
        <v>1</v>
      </c>
      <c r="BB181" s="113"/>
      <c r="BC181" s="113"/>
      <c r="BD181" s="113">
        <v>0</v>
      </c>
      <c r="BE181" s="113"/>
      <c r="BF181" s="113"/>
      <c r="BG181" s="113">
        <v>1</v>
      </c>
      <c r="BH181" s="113"/>
      <c r="BI181" s="113"/>
      <c r="BJ181" s="113">
        <v>0</v>
      </c>
      <c r="BK181" s="113"/>
      <c r="BL181" s="113"/>
    </row>
    <row r="182" spans="1:79" s="25" customFormat="1" ht="12.75" customHeight="1" x14ac:dyDescent="0.2">
      <c r="A182" s="59">
        <v>3</v>
      </c>
      <c r="B182" s="60"/>
      <c r="C182" s="60"/>
      <c r="D182" s="62" t="s">
        <v>326</v>
      </c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4"/>
      <c r="W182" s="113">
        <v>13</v>
      </c>
      <c r="X182" s="113"/>
      <c r="Y182" s="113"/>
      <c r="Z182" s="113">
        <v>8</v>
      </c>
      <c r="AA182" s="113"/>
      <c r="AB182" s="113"/>
      <c r="AC182" s="113">
        <v>0</v>
      </c>
      <c r="AD182" s="113"/>
      <c r="AE182" s="113"/>
      <c r="AF182" s="113">
        <v>0</v>
      </c>
      <c r="AG182" s="113"/>
      <c r="AH182" s="113"/>
      <c r="AI182" s="113">
        <v>13</v>
      </c>
      <c r="AJ182" s="113"/>
      <c r="AK182" s="113"/>
      <c r="AL182" s="113">
        <v>0</v>
      </c>
      <c r="AM182" s="113"/>
      <c r="AN182" s="113"/>
      <c r="AO182" s="113">
        <v>0</v>
      </c>
      <c r="AP182" s="113"/>
      <c r="AQ182" s="113"/>
      <c r="AR182" s="113">
        <v>0</v>
      </c>
      <c r="AS182" s="113"/>
      <c r="AT182" s="113"/>
      <c r="AU182" s="113">
        <v>13</v>
      </c>
      <c r="AV182" s="113"/>
      <c r="AW182" s="113"/>
      <c r="AX182" s="113">
        <v>0</v>
      </c>
      <c r="AY182" s="113"/>
      <c r="AZ182" s="113"/>
      <c r="BA182" s="113">
        <v>13</v>
      </c>
      <c r="BB182" s="113"/>
      <c r="BC182" s="113"/>
      <c r="BD182" s="113">
        <v>0</v>
      </c>
      <c r="BE182" s="113"/>
      <c r="BF182" s="113"/>
      <c r="BG182" s="113">
        <v>13</v>
      </c>
      <c r="BH182" s="113"/>
      <c r="BI182" s="113"/>
      <c r="BJ182" s="113">
        <v>0</v>
      </c>
      <c r="BK182" s="113"/>
      <c r="BL182" s="113"/>
    </row>
    <row r="183" spans="1:79" s="6" customFormat="1" ht="12.75" customHeight="1" x14ac:dyDescent="0.2">
      <c r="A183" s="87">
        <v>4</v>
      </c>
      <c r="B183" s="88"/>
      <c r="C183" s="88"/>
      <c r="D183" s="100" t="s">
        <v>211</v>
      </c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2"/>
      <c r="W183" s="105">
        <v>15</v>
      </c>
      <c r="X183" s="105"/>
      <c r="Y183" s="105"/>
      <c r="Z183" s="105">
        <v>9</v>
      </c>
      <c r="AA183" s="105"/>
      <c r="AB183" s="105"/>
      <c r="AC183" s="105">
        <v>0</v>
      </c>
      <c r="AD183" s="105"/>
      <c r="AE183" s="105"/>
      <c r="AF183" s="105">
        <v>0</v>
      </c>
      <c r="AG183" s="105"/>
      <c r="AH183" s="105"/>
      <c r="AI183" s="105">
        <v>15</v>
      </c>
      <c r="AJ183" s="105"/>
      <c r="AK183" s="105"/>
      <c r="AL183" s="105">
        <v>0</v>
      </c>
      <c r="AM183" s="105"/>
      <c r="AN183" s="105"/>
      <c r="AO183" s="105">
        <v>0</v>
      </c>
      <c r="AP183" s="105"/>
      <c r="AQ183" s="105"/>
      <c r="AR183" s="105">
        <v>0</v>
      </c>
      <c r="AS183" s="105"/>
      <c r="AT183" s="105"/>
      <c r="AU183" s="105">
        <v>15</v>
      </c>
      <c r="AV183" s="105"/>
      <c r="AW183" s="105"/>
      <c r="AX183" s="105">
        <v>0</v>
      </c>
      <c r="AY183" s="105"/>
      <c r="AZ183" s="105"/>
      <c r="BA183" s="105">
        <v>15</v>
      </c>
      <c r="BB183" s="105"/>
      <c r="BC183" s="105"/>
      <c r="BD183" s="105">
        <v>0</v>
      </c>
      <c r="BE183" s="105"/>
      <c r="BF183" s="105"/>
      <c r="BG183" s="105">
        <v>15</v>
      </c>
      <c r="BH183" s="105"/>
      <c r="BI183" s="105"/>
      <c r="BJ183" s="105">
        <v>0</v>
      </c>
      <c r="BK183" s="105"/>
      <c r="BL183" s="105"/>
    </row>
    <row r="184" spans="1:79" s="25" customFormat="1" ht="25.5" customHeight="1" x14ac:dyDescent="0.2">
      <c r="A184" s="59">
        <v>5</v>
      </c>
      <c r="B184" s="60"/>
      <c r="C184" s="60"/>
      <c r="D184" s="62" t="s">
        <v>212</v>
      </c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4"/>
      <c r="W184" s="113" t="s">
        <v>173</v>
      </c>
      <c r="X184" s="113"/>
      <c r="Y184" s="113"/>
      <c r="Z184" s="113" t="s">
        <v>173</v>
      </c>
      <c r="AA184" s="113"/>
      <c r="AB184" s="113"/>
      <c r="AC184" s="113"/>
      <c r="AD184" s="113"/>
      <c r="AE184" s="113"/>
      <c r="AF184" s="113"/>
      <c r="AG184" s="113"/>
      <c r="AH184" s="113"/>
      <c r="AI184" s="113" t="s">
        <v>173</v>
      </c>
      <c r="AJ184" s="113"/>
      <c r="AK184" s="113"/>
      <c r="AL184" s="113" t="s">
        <v>173</v>
      </c>
      <c r="AM184" s="113"/>
      <c r="AN184" s="113"/>
      <c r="AO184" s="113"/>
      <c r="AP184" s="113"/>
      <c r="AQ184" s="113"/>
      <c r="AR184" s="113"/>
      <c r="AS184" s="113"/>
      <c r="AT184" s="113"/>
      <c r="AU184" s="113" t="s">
        <v>173</v>
      </c>
      <c r="AV184" s="113"/>
      <c r="AW184" s="113"/>
      <c r="AX184" s="113"/>
      <c r="AY184" s="113"/>
      <c r="AZ184" s="113"/>
      <c r="BA184" s="113" t="s">
        <v>173</v>
      </c>
      <c r="BB184" s="113"/>
      <c r="BC184" s="113"/>
      <c r="BD184" s="113"/>
      <c r="BE184" s="113"/>
      <c r="BF184" s="113"/>
      <c r="BG184" s="113" t="s">
        <v>173</v>
      </c>
      <c r="BH184" s="113"/>
      <c r="BI184" s="113"/>
      <c r="BJ184" s="113"/>
      <c r="BK184" s="113"/>
      <c r="BL184" s="113"/>
    </row>
    <row r="187" spans="1:79" ht="14.25" customHeight="1" x14ac:dyDescent="0.2">
      <c r="A187" s="34" t="s">
        <v>153</v>
      </c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</row>
    <row r="188" spans="1:79" ht="14.25" customHeight="1" x14ac:dyDescent="0.2">
      <c r="A188" s="34" t="s">
        <v>242</v>
      </c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</row>
    <row r="189" spans="1:79" ht="15" customHeight="1" x14ac:dyDescent="0.2">
      <c r="A189" s="48" t="s">
        <v>225</v>
      </c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</row>
    <row r="190" spans="1:79" ht="15" customHeight="1" x14ac:dyDescent="0.2">
      <c r="A190" s="55" t="s">
        <v>6</v>
      </c>
      <c r="B190" s="55"/>
      <c r="C190" s="55"/>
      <c r="D190" s="55"/>
      <c r="E190" s="55"/>
      <c r="F190" s="55"/>
      <c r="G190" s="55" t="s">
        <v>126</v>
      </c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 t="s">
        <v>13</v>
      </c>
      <c r="U190" s="55"/>
      <c r="V190" s="55"/>
      <c r="W190" s="55"/>
      <c r="X190" s="55"/>
      <c r="Y190" s="55"/>
      <c r="Z190" s="55"/>
      <c r="AA190" s="41" t="s">
        <v>226</v>
      </c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2"/>
      <c r="AP190" s="41" t="s">
        <v>229</v>
      </c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3"/>
      <c r="BE190" s="41" t="s">
        <v>236</v>
      </c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  <c r="BP190" s="42"/>
      <c r="BQ190" s="42"/>
      <c r="BR190" s="42"/>
      <c r="BS190" s="43"/>
    </row>
    <row r="191" spans="1:79" ht="32.1" customHeight="1" x14ac:dyDescent="0.2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 t="s">
        <v>4</v>
      </c>
      <c r="AB191" s="55"/>
      <c r="AC191" s="55"/>
      <c r="AD191" s="55"/>
      <c r="AE191" s="55"/>
      <c r="AF191" s="55" t="s">
        <v>3</v>
      </c>
      <c r="AG191" s="55"/>
      <c r="AH191" s="55"/>
      <c r="AI191" s="55"/>
      <c r="AJ191" s="55"/>
      <c r="AK191" s="55" t="s">
        <v>89</v>
      </c>
      <c r="AL191" s="55"/>
      <c r="AM191" s="55"/>
      <c r="AN191" s="55"/>
      <c r="AO191" s="55"/>
      <c r="AP191" s="55" t="s">
        <v>4</v>
      </c>
      <c r="AQ191" s="55"/>
      <c r="AR191" s="55"/>
      <c r="AS191" s="55"/>
      <c r="AT191" s="55"/>
      <c r="AU191" s="55" t="s">
        <v>3</v>
      </c>
      <c r="AV191" s="55"/>
      <c r="AW191" s="55"/>
      <c r="AX191" s="55"/>
      <c r="AY191" s="55"/>
      <c r="AZ191" s="55" t="s">
        <v>96</v>
      </c>
      <c r="BA191" s="55"/>
      <c r="BB191" s="55"/>
      <c r="BC191" s="55"/>
      <c r="BD191" s="55"/>
      <c r="BE191" s="55" t="s">
        <v>4</v>
      </c>
      <c r="BF191" s="55"/>
      <c r="BG191" s="55"/>
      <c r="BH191" s="55"/>
      <c r="BI191" s="55"/>
      <c r="BJ191" s="55" t="s">
        <v>3</v>
      </c>
      <c r="BK191" s="55"/>
      <c r="BL191" s="55"/>
      <c r="BM191" s="55"/>
      <c r="BN191" s="55"/>
      <c r="BO191" s="55" t="s">
        <v>127</v>
      </c>
      <c r="BP191" s="55"/>
      <c r="BQ191" s="55"/>
      <c r="BR191" s="55"/>
      <c r="BS191" s="55"/>
    </row>
    <row r="192" spans="1:79" ht="15" customHeight="1" x14ac:dyDescent="0.2">
      <c r="A192" s="55">
        <v>1</v>
      </c>
      <c r="B192" s="55"/>
      <c r="C192" s="55"/>
      <c r="D192" s="55"/>
      <c r="E192" s="55"/>
      <c r="F192" s="55"/>
      <c r="G192" s="55">
        <v>2</v>
      </c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>
        <v>3</v>
      </c>
      <c r="U192" s="55"/>
      <c r="V192" s="55"/>
      <c r="W192" s="55"/>
      <c r="X192" s="55"/>
      <c r="Y192" s="55"/>
      <c r="Z192" s="55"/>
      <c r="AA192" s="55">
        <v>4</v>
      </c>
      <c r="AB192" s="55"/>
      <c r="AC192" s="55"/>
      <c r="AD192" s="55"/>
      <c r="AE192" s="55"/>
      <c r="AF192" s="55">
        <v>5</v>
      </c>
      <c r="AG192" s="55"/>
      <c r="AH192" s="55"/>
      <c r="AI192" s="55"/>
      <c r="AJ192" s="55"/>
      <c r="AK192" s="55">
        <v>6</v>
      </c>
      <c r="AL192" s="55"/>
      <c r="AM192" s="55"/>
      <c r="AN192" s="55"/>
      <c r="AO192" s="55"/>
      <c r="AP192" s="55">
        <v>7</v>
      </c>
      <c r="AQ192" s="55"/>
      <c r="AR192" s="55"/>
      <c r="AS192" s="55"/>
      <c r="AT192" s="55"/>
      <c r="AU192" s="55">
        <v>8</v>
      </c>
      <c r="AV192" s="55"/>
      <c r="AW192" s="55"/>
      <c r="AX192" s="55"/>
      <c r="AY192" s="55"/>
      <c r="AZ192" s="55">
        <v>9</v>
      </c>
      <c r="BA192" s="55"/>
      <c r="BB192" s="55"/>
      <c r="BC192" s="55"/>
      <c r="BD192" s="55"/>
      <c r="BE192" s="55">
        <v>10</v>
      </c>
      <c r="BF192" s="55"/>
      <c r="BG192" s="55"/>
      <c r="BH192" s="55"/>
      <c r="BI192" s="55"/>
      <c r="BJ192" s="55">
        <v>11</v>
      </c>
      <c r="BK192" s="55"/>
      <c r="BL192" s="55"/>
      <c r="BM192" s="55"/>
      <c r="BN192" s="55"/>
      <c r="BO192" s="55">
        <v>12</v>
      </c>
      <c r="BP192" s="55"/>
      <c r="BQ192" s="55"/>
      <c r="BR192" s="55"/>
      <c r="BS192" s="55"/>
    </row>
    <row r="193" spans="1:79" s="1" customFormat="1" ht="15" hidden="1" customHeight="1" x14ac:dyDescent="0.2">
      <c r="A193" s="76" t="s">
        <v>69</v>
      </c>
      <c r="B193" s="76"/>
      <c r="C193" s="76"/>
      <c r="D193" s="76"/>
      <c r="E193" s="76"/>
      <c r="F193" s="76"/>
      <c r="G193" s="117" t="s">
        <v>57</v>
      </c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 t="s">
        <v>79</v>
      </c>
      <c r="U193" s="117"/>
      <c r="V193" s="117"/>
      <c r="W193" s="117"/>
      <c r="X193" s="117"/>
      <c r="Y193" s="117"/>
      <c r="Z193" s="117"/>
      <c r="AA193" s="103" t="s">
        <v>65</v>
      </c>
      <c r="AB193" s="103"/>
      <c r="AC193" s="103"/>
      <c r="AD193" s="103"/>
      <c r="AE193" s="103"/>
      <c r="AF193" s="103" t="s">
        <v>66</v>
      </c>
      <c r="AG193" s="103"/>
      <c r="AH193" s="103"/>
      <c r="AI193" s="103"/>
      <c r="AJ193" s="103"/>
      <c r="AK193" s="83" t="s">
        <v>122</v>
      </c>
      <c r="AL193" s="83"/>
      <c r="AM193" s="83"/>
      <c r="AN193" s="83"/>
      <c r="AO193" s="83"/>
      <c r="AP193" s="103" t="s">
        <v>67</v>
      </c>
      <c r="AQ193" s="103"/>
      <c r="AR193" s="103"/>
      <c r="AS193" s="103"/>
      <c r="AT193" s="103"/>
      <c r="AU193" s="103" t="s">
        <v>68</v>
      </c>
      <c r="AV193" s="103"/>
      <c r="AW193" s="103"/>
      <c r="AX193" s="103"/>
      <c r="AY193" s="103"/>
      <c r="AZ193" s="83" t="s">
        <v>122</v>
      </c>
      <c r="BA193" s="83"/>
      <c r="BB193" s="83"/>
      <c r="BC193" s="83"/>
      <c r="BD193" s="83"/>
      <c r="BE193" s="103" t="s">
        <v>58</v>
      </c>
      <c r="BF193" s="103"/>
      <c r="BG193" s="103"/>
      <c r="BH193" s="103"/>
      <c r="BI193" s="103"/>
      <c r="BJ193" s="103" t="s">
        <v>59</v>
      </c>
      <c r="BK193" s="103"/>
      <c r="BL193" s="103"/>
      <c r="BM193" s="103"/>
      <c r="BN193" s="103"/>
      <c r="BO193" s="83" t="s">
        <v>122</v>
      </c>
      <c r="BP193" s="83"/>
      <c r="BQ193" s="83"/>
      <c r="BR193" s="83"/>
      <c r="BS193" s="83"/>
      <c r="CA193" s="1" t="s">
        <v>44</v>
      </c>
    </row>
    <row r="194" spans="1:79" s="6" customFormat="1" ht="12.75" customHeight="1" x14ac:dyDescent="0.2">
      <c r="A194" s="114"/>
      <c r="B194" s="114"/>
      <c r="C194" s="114"/>
      <c r="D194" s="114"/>
      <c r="E194" s="114"/>
      <c r="F194" s="114"/>
      <c r="G194" s="115" t="s">
        <v>147</v>
      </c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6"/>
      <c r="U194" s="116"/>
      <c r="V194" s="116"/>
      <c r="W194" s="116"/>
      <c r="X194" s="116"/>
      <c r="Y194" s="116"/>
      <c r="Z194" s="116"/>
      <c r="AA194" s="110"/>
      <c r="AB194" s="110"/>
      <c r="AC194" s="110"/>
      <c r="AD194" s="110"/>
      <c r="AE194" s="110"/>
      <c r="AF194" s="110"/>
      <c r="AG194" s="110"/>
      <c r="AH194" s="110"/>
      <c r="AI194" s="110"/>
      <c r="AJ194" s="110"/>
      <c r="AK194" s="110">
        <f>IF(ISNUMBER(AA194),AA194,0)+IF(ISNUMBER(AF194),AF194,0)</f>
        <v>0</v>
      </c>
      <c r="AL194" s="110"/>
      <c r="AM194" s="110"/>
      <c r="AN194" s="110"/>
      <c r="AO194" s="110"/>
      <c r="AP194" s="110"/>
      <c r="AQ194" s="110"/>
      <c r="AR194" s="110"/>
      <c r="AS194" s="110"/>
      <c r="AT194" s="110"/>
      <c r="AU194" s="110"/>
      <c r="AV194" s="110"/>
      <c r="AW194" s="110"/>
      <c r="AX194" s="110"/>
      <c r="AY194" s="110"/>
      <c r="AZ194" s="110">
        <f>IF(ISNUMBER(AP194),AP194,0)+IF(ISNUMBER(AU194),AU194,0)</f>
        <v>0</v>
      </c>
      <c r="BA194" s="110"/>
      <c r="BB194" s="110"/>
      <c r="BC194" s="110"/>
      <c r="BD194" s="110"/>
      <c r="BE194" s="110"/>
      <c r="BF194" s="110"/>
      <c r="BG194" s="110"/>
      <c r="BH194" s="110"/>
      <c r="BI194" s="110"/>
      <c r="BJ194" s="110"/>
      <c r="BK194" s="110"/>
      <c r="BL194" s="110"/>
      <c r="BM194" s="110"/>
      <c r="BN194" s="110"/>
      <c r="BO194" s="110">
        <f>IF(ISNUMBER(BE194),BE194,0)+IF(ISNUMBER(BJ194),BJ194,0)</f>
        <v>0</v>
      </c>
      <c r="BP194" s="110"/>
      <c r="BQ194" s="110"/>
      <c r="BR194" s="110"/>
      <c r="BS194" s="110"/>
      <c r="CA194" s="6" t="s">
        <v>45</v>
      </c>
    </row>
    <row r="196" spans="1:79" ht="13.5" customHeight="1" x14ac:dyDescent="0.2">
      <c r="A196" s="34" t="s">
        <v>258</v>
      </c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</row>
    <row r="197" spans="1:79" ht="15" customHeight="1" x14ac:dyDescent="0.2">
      <c r="A197" s="75" t="s">
        <v>225</v>
      </c>
      <c r="B197" s="75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5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</row>
    <row r="198" spans="1:79" ht="15" customHeight="1" x14ac:dyDescent="0.2">
      <c r="A198" s="55" t="s">
        <v>6</v>
      </c>
      <c r="B198" s="55"/>
      <c r="C198" s="55"/>
      <c r="D198" s="55"/>
      <c r="E198" s="55"/>
      <c r="F198" s="55"/>
      <c r="G198" s="55" t="s">
        <v>126</v>
      </c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 t="s">
        <v>13</v>
      </c>
      <c r="U198" s="55"/>
      <c r="V198" s="55"/>
      <c r="W198" s="55"/>
      <c r="X198" s="55"/>
      <c r="Y198" s="55"/>
      <c r="Z198" s="55"/>
      <c r="AA198" s="41" t="s">
        <v>247</v>
      </c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2"/>
      <c r="AP198" s="41" t="s">
        <v>252</v>
      </c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3"/>
    </row>
    <row r="199" spans="1:79" ht="32.1" customHeight="1" x14ac:dyDescent="0.2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 t="s">
        <v>4</v>
      </c>
      <c r="AB199" s="55"/>
      <c r="AC199" s="55"/>
      <c r="AD199" s="55"/>
      <c r="AE199" s="55"/>
      <c r="AF199" s="55" t="s">
        <v>3</v>
      </c>
      <c r="AG199" s="55"/>
      <c r="AH199" s="55"/>
      <c r="AI199" s="55"/>
      <c r="AJ199" s="55"/>
      <c r="AK199" s="55" t="s">
        <v>89</v>
      </c>
      <c r="AL199" s="55"/>
      <c r="AM199" s="55"/>
      <c r="AN199" s="55"/>
      <c r="AO199" s="55"/>
      <c r="AP199" s="55" t="s">
        <v>4</v>
      </c>
      <c r="AQ199" s="55"/>
      <c r="AR199" s="55"/>
      <c r="AS199" s="55"/>
      <c r="AT199" s="55"/>
      <c r="AU199" s="55" t="s">
        <v>3</v>
      </c>
      <c r="AV199" s="55"/>
      <c r="AW199" s="55"/>
      <c r="AX199" s="55"/>
      <c r="AY199" s="55"/>
      <c r="AZ199" s="55" t="s">
        <v>96</v>
      </c>
      <c r="BA199" s="55"/>
      <c r="BB199" s="55"/>
      <c r="BC199" s="55"/>
      <c r="BD199" s="55"/>
    </row>
    <row r="200" spans="1:79" ht="15" customHeight="1" x14ac:dyDescent="0.2">
      <c r="A200" s="55">
        <v>1</v>
      </c>
      <c r="B200" s="55"/>
      <c r="C200" s="55"/>
      <c r="D200" s="55"/>
      <c r="E200" s="55"/>
      <c r="F200" s="55"/>
      <c r="G200" s="55">
        <v>2</v>
      </c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>
        <v>3</v>
      </c>
      <c r="U200" s="55"/>
      <c r="V200" s="55"/>
      <c r="W200" s="55"/>
      <c r="X200" s="55"/>
      <c r="Y200" s="55"/>
      <c r="Z200" s="55"/>
      <c r="AA200" s="55">
        <v>4</v>
      </c>
      <c r="AB200" s="55"/>
      <c r="AC200" s="55"/>
      <c r="AD200" s="55"/>
      <c r="AE200" s="55"/>
      <c r="AF200" s="55">
        <v>5</v>
      </c>
      <c r="AG200" s="55"/>
      <c r="AH200" s="55"/>
      <c r="AI200" s="55"/>
      <c r="AJ200" s="55"/>
      <c r="AK200" s="55">
        <v>6</v>
      </c>
      <c r="AL200" s="55"/>
      <c r="AM200" s="55"/>
      <c r="AN200" s="55"/>
      <c r="AO200" s="55"/>
      <c r="AP200" s="55">
        <v>7</v>
      </c>
      <c r="AQ200" s="55"/>
      <c r="AR200" s="55"/>
      <c r="AS200" s="55"/>
      <c r="AT200" s="55"/>
      <c r="AU200" s="55">
        <v>8</v>
      </c>
      <c r="AV200" s="55"/>
      <c r="AW200" s="55"/>
      <c r="AX200" s="55"/>
      <c r="AY200" s="55"/>
      <c r="AZ200" s="55">
        <v>9</v>
      </c>
      <c r="BA200" s="55"/>
      <c r="BB200" s="55"/>
      <c r="BC200" s="55"/>
      <c r="BD200" s="55"/>
    </row>
    <row r="201" spans="1:79" s="1" customFormat="1" ht="12" hidden="1" customHeight="1" x14ac:dyDescent="0.2">
      <c r="A201" s="76" t="s">
        <v>69</v>
      </c>
      <c r="B201" s="76"/>
      <c r="C201" s="76"/>
      <c r="D201" s="76"/>
      <c r="E201" s="76"/>
      <c r="F201" s="76"/>
      <c r="G201" s="117" t="s">
        <v>57</v>
      </c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 t="s">
        <v>79</v>
      </c>
      <c r="U201" s="117"/>
      <c r="V201" s="117"/>
      <c r="W201" s="117"/>
      <c r="X201" s="117"/>
      <c r="Y201" s="117"/>
      <c r="Z201" s="117"/>
      <c r="AA201" s="103" t="s">
        <v>60</v>
      </c>
      <c r="AB201" s="103"/>
      <c r="AC201" s="103"/>
      <c r="AD201" s="103"/>
      <c r="AE201" s="103"/>
      <c r="AF201" s="103" t="s">
        <v>61</v>
      </c>
      <c r="AG201" s="103"/>
      <c r="AH201" s="103"/>
      <c r="AI201" s="103"/>
      <c r="AJ201" s="103"/>
      <c r="AK201" s="83" t="s">
        <v>122</v>
      </c>
      <c r="AL201" s="83"/>
      <c r="AM201" s="83"/>
      <c r="AN201" s="83"/>
      <c r="AO201" s="83"/>
      <c r="AP201" s="103" t="s">
        <v>62</v>
      </c>
      <c r="AQ201" s="103"/>
      <c r="AR201" s="103"/>
      <c r="AS201" s="103"/>
      <c r="AT201" s="103"/>
      <c r="AU201" s="103" t="s">
        <v>63</v>
      </c>
      <c r="AV201" s="103"/>
      <c r="AW201" s="103"/>
      <c r="AX201" s="103"/>
      <c r="AY201" s="103"/>
      <c r="AZ201" s="83" t="s">
        <v>122</v>
      </c>
      <c r="BA201" s="83"/>
      <c r="BB201" s="83"/>
      <c r="BC201" s="83"/>
      <c r="BD201" s="83"/>
      <c r="CA201" s="1" t="s">
        <v>46</v>
      </c>
    </row>
    <row r="202" spans="1:79" s="6" customFormat="1" x14ac:dyDescent="0.2">
      <c r="A202" s="114"/>
      <c r="B202" s="114"/>
      <c r="C202" s="114"/>
      <c r="D202" s="114"/>
      <c r="E202" s="114"/>
      <c r="F202" s="114"/>
      <c r="G202" s="115" t="s">
        <v>147</v>
      </c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6"/>
      <c r="U202" s="116"/>
      <c r="V202" s="116"/>
      <c r="W202" s="116"/>
      <c r="X202" s="116"/>
      <c r="Y202" s="116"/>
      <c r="Z202" s="116"/>
      <c r="AA202" s="110"/>
      <c r="AB202" s="110"/>
      <c r="AC202" s="110"/>
      <c r="AD202" s="110"/>
      <c r="AE202" s="110"/>
      <c r="AF202" s="110"/>
      <c r="AG202" s="110"/>
      <c r="AH202" s="110"/>
      <c r="AI202" s="110"/>
      <c r="AJ202" s="110"/>
      <c r="AK202" s="110">
        <f>IF(ISNUMBER(AA202),AA202,0)+IF(ISNUMBER(AF202),AF202,0)</f>
        <v>0</v>
      </c>
      <c r="AL202" s="110"/>
      <c r="AM202" s="110"/>
      <c r="AN202" s="110"/>
      <c r="AO202" s="110"/>
      <c r="AP202" s="110"/>
      <c r="AQ202" s="110"/>
      <c r="AR202" s="110"/>
      <c r="AS202" s="110"/>
      <c r="AT202" s="110"/>
      <c r="AU202" s="110"/>
      <c r="AV202" s="110"/>
      <c r="AW202" s="110"/>
      <c r="AX202" s="110"/>
      <c r="AY202" s="110"/>
      <c r="AZ202" s="110">
        <f>IF(ISNUMBER(AP202),AP202,0)+IF(ISNUMBER(AU202),AU202,0)</f>
        <v>0</v>
      </c>
      <c r="BA202" s="110"/>
      <c r="BB202" s="110"/>
      <c r="BC202" s="110"/>
      <c r="BD202" s="110"/>
      <c r="CA202" s="6" t="s">
        <v>47</v>
      </c>
    </row>
    <row r="205" spans="1:79" ht="14.25" customHeight="1" x14ac:dyDescent="0.2">
      <c r="A205" s="34" t="s">
        <v>259</v>
      </c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</row>
    <row r="206" spans="1:79" ht="15" customHeight="1" x14ac:dyDescent="0.2">
      <c r="A206" s="75" t="s">
        <v>225</v>
      </c>
      <c r="B206" s="75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8"/>
      <c r="AS206" s="98"/>
      <c r="AT206" s="98"/>
      <c r="AU206" s="98"/>
      <c r="AV206" s="98"/>
      <c r="AW206" s="98"/>
      <c r="AX206" s="98"/>
      <c r="AY206" s="98"/>
      <c r="AZ206" s="98"/>
      <c r="BA206" s="98"/>
      <c r="BB206" s="98"/>
      <c r="BC206" s="98"/>
      <c r="BD206" s="98"/>
      <c r="BE206" s="98"/>
      <c r="BF206" s="98"/>
      <c r="BG206" s="98"/>
      <c r="BH206" s="98"/>
      <c r="BI206" s="98"/>
      <c r="BJ206" s="98"/>
      <c r="BK206" s="98"/>
      <c r="BL206" s="98"/>
      <c r="BM206" s="98"/>
    </row>
    <row r="207" spans="1:79" ht="23.1" customHeight="1" x14ac:dyDescent="0.2">
      <c r="A207" s="55" t="s">
        <v>128</v>
      </c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49" t="s">
        <v>129</v>
      </c>
      <c r="O207" s="50"/>
      <c r="P207" s="50"/>
      <c r="Q207" s="50"/>
      <c r="R207" s="50"/>
      <c r="S207" s="50"/>
      <c r="T207" s="50"/>
      <c r="U207" s="51"/>
      <c r="V207" s="49" t="s">
        <v>130</v>
      </c>
      <c r="W207" s="50"/>
      <c r="X207" s="50"/>
      <c r="Y207" s="50"/>
      <c r="Z207" s="51"/>
      <c r="AA207" s="55" t="s">
        <v>226</v>
      </c>
      <c r="AB207" s="55"/>
      <c r="AC207" s="55"/>
      <c r="AD207" s="55"/>
      <c r="AE207" s="55"/>
      <c r="AF207" s="55"/>
      <c r="AG207" s="55"/>
      <c r="AH207" s="55"/>
      <c r="AI207" s="55"/>
      <c r="AJ207" s="55" t="s">
        <v>229</v>
      </c>
      <c r="AK207" s="55"/>
      <c r="AL207" s="55"/>
      <c r="AM207" s="55"/>
      <c r="AN207" s="55"/>
      <c r="AO207" s="55"/>
      <c r="AP207" s="55"/>
      <c r="AQ207" s="55"/>
      <c r="AR207" s="55"/>
      <c r="AS207" s="55" t="s">
        <v>236</v>
      </c>
      <c r="AT207" s="55"/>
      <c r="AU207" s="55"/>
      <c r="AV207" s="55"/>
      <c r="AW207" s="55"/>
      <c r="AX207" s="55"/>
      <c r="AY207" s="55"/>
      <c r="AZ207" s="55"/>
      <c r="BA207" s="55"/>
      <c r="BB207" s="55" t="s">
        <v>247</v>
      </c>
      <c r="BC207" s="55"/>
      <c r="BD207" s="55"/>
      <c r="BE207" s="55"/>
      <c r="BF207" s="55"/>
      <c r="BG207" s="55"/>
      <c r="BH207" s="55"/>
      <c r="BI207" s="55"/>
      <c r="BJ207" s="55"/>
      <c r="BK207" s="55" t="s">
        <v>252</v>
      </c>
      <c r="BL207" s="55"/>
      <c r="BM207" s="55"/>
      <c r="BN207" s="55"/>
      <c r="BO207" s="55"/>
      <c r="BP207" s="55"/>
      <c r="BQ207" s="55"/>
      <c r="BR207" s="55"/>
      <c r="BS207" s="55"/>
    </row>
    <row r="208" spans="1:79" ht="95.25" customHeight="1" x14ac:dyDescent="0.2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2"/>
      <c r="O208" s="53"/>
      <c r="P208" s="53"/>
      <c r="Q208" s="53"/>
      <c r="R208" s="53"/>
      <c r="S208" s="53"/>
      <c r="T208" s="53"/>
      <c r="U208" s="54"/>
      <c r="V208" s="52"/>
      <c r="W208" s="53"/>
      <c r="X208" s="53"/>
      <c r="Y208" s="53"/>
      <c r="Z208" s="54"/>
      <c r="AA208" s="93" t="s">
        <v>133</v>
      </c>
      <c r="AB208" s="93"/>
      <c r="AC208" s="93"/>
      <c r="AD208" s="93"/>
      <c r="AE208" s="93"/>
      <c r="AF208" s="93" t="s">
        <v>134</v>
      </c>
      <c r="AG208" s="93"/>
      <c r="AH208" s="93"/>
      <c r="AI208" s="93"/>
      <c r="AJ208" s="93" t="s">
        <v>133</v>
      </c>
      <c r="AK208" s="93"/>
      <c r="AL208" s="93"/>
      <c r="AM208" s="93"/>
      <c r="AN208" s="93"/>
      <c r="AO208" s="93" t="s">
        <v>134</v>
      </c>
      <c r="AP208" s="93"/>
      <c r="AQ208" s="93"/>
      <c r="AR208" s="93"/>
      <c r="AS208" s="93" t="s">
        <v>133</v>
      </c>
      <c r="AT208" s="93"/>
      <c r="AU208" s="93"/>
      <c r="AV208" s="93"/>
      <c r="AW208" s="93"/>
      <c r="AX208" s="93" t="s">
        <v>134</v>
      </c>
      <c r="AY208" s="93"/>
      <c r="AZ208" s="93"/>
      <c r="BA208" s="93"/>
      <c r="BB208" s="93" t="s">
        <v>133</v>
      </c>
      <c r="BC208" s="93"/>
      <c r="BD208" s="93"/>
      <c r="BE208" s="93"/>
      <c r="BF208" s="93"/>
      <c r="BG208" s="93" t="s">
        <v>134</v>
      </c>
      <c r="BH208" s="93"/>
      <c r="BI208" s="93"/>
      <c r="BJ208" s="93"/>
      <c r="BK208" s="93" t="s">
        <v>133</v>
      </c>
      <c r="BL208" s="93"/>
      <c r="BM208" s="93"/>
      <c r="BN208" s="93"/>
      <c r="BO208" s="93"/>
      <c r="BP208" s="93" t="s">
        <v>134</v>
      </c>
      <c r="BQ208" s="93"/>
      <c r="BR208" s="93"/>
      <c r="BS208" s="93"/>
    </row>
    <row r="209" spans="1:79" ht="15" customHeight="1" x14ac:dyDescent="0.2">
      <c r="A209" s="55">
        <v>1</v>
      </c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41">
        <v>2</v>
      </c>
      <c r="O209" s="42"/>
      <c r="P209" s="42"/>
      <c r="Q209" s="42"/>
      <c r="R209" s="42"/>
      <c r="S209" s="42"/>
      <c r="T209" s="42"/>
      <c r="U209" s="43"/>
      <c r="V209" s="55">
        <v>3</v>
      </c>
      <c r="W209" s="55"/>
      <c r="X209" s="55"/>
      <c r="Y209" s="55"/>
      <c r="Z209" s="55"/>
      <c r="AA209" s="55">
        <v>4</v>
      </c>
      <c r="AB209" s="55"/>
      <c r="AC209" s="55"/>
      <c r="AD209" s="55"/>
      <c r="AE209" s="55"/>
      <c r="AF209" s="55">
        <v>5</v>
      </c>
      <c r="AG209" s="55"/>
      <c r="AH209" s="55"/>
      <c r="AI209" s="55"/>
      <c r="AJ209" s="55">
        <v>6</v>
      </c>
      <c r="AK209" s="55"/>
      <c r="AL209" s="55"/>
      <c r="AM209" s="55"/>
      <c r="AN209" s="55"/>
      <c r="AO209" s="55">
        <v>7</v>
      </c>
      <c r="AP209" s="55"/>
      <c r="AQ209" s="55"/>
      <c r="AR209" s="55"/>
      <c r="AS209" s="55">
        <v>8</v>
      </c>
      <c r="AT209" s="55"/>
      <c r="AU209" s="55"/>
      <c r="AV209" s="55"/>
      <c r="AW209" s="55"/>
      <c r="AX209" s="55">
        <v>9</v>
      </c>
      <c r="AY209" s="55"/>
      <c r="AZ209" s="55"/>
      <c r="BA209" s="55"/>
      <c r="BB209" s="55">
        <v>10</v>
      </c>
      <c r="BC209" s="55"/>
      <c r="BD209" s="55"/>
      <c r="BE209" s="55"/>
      <c r="BF209" s="55"/>
      <c r="BG209" s="55">
        <v>11</v>
      </c>
      <c r="BH209" s="55"/>
      <c r="BI209" s="55"/>
      <c r="BJ209" s="55"/>
      <c r="BK209" s="55">
        <v>12</v>
      </c>
      <c r="BL209" s="55"/>
      <c r="BM209" s="55"/>
      <c r="BN209" s="55"/>
      <c r="BO209" s="55"/>
      <c r="BP209" s="55">
        <v>13</v>
      </c>
      <c r="BQ209" s="55"/>
      <c r="BR209" s="55"/>
      <c r="BS209" s="55"/>
    </row>
    <row r="210" spans="1:79" s="1" customFormat="1" ht="12" hidden="1" customHeight="1" x14ac:dyDescent="0.2">
      <c r="A210" s="117" t="s">
        <v>146</v>
      </c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76" t="s">
        <v>131</v>
      </c>
      <c r="O210" s="76"/>
      <c r="P210" s="76"/>
      <c r="Q210" s="76"/>
      <c r="R210" s="76"/>
      <c r="S210" s="76"/>
      <c r="T210" s="76"/>
      <c r="U210" s="76"/>
      <c r="V210" s="76" t="s">
        <v>132</v>
      </c>
      <c r="W210" s="76"/>
      <c r="X210" s="76"/>
      <c r="Y210" s="76"/>
      <c r="Z210" s="76"/>
      <c r="AA210" s="103" t="s">
        <v>65</v>
      </c>
      <c r="AB210" s="103"/>
      <c r="AC210" s="103"/>
      <c r="AD210" s="103"/>
      <c r="AE210" s="103"/>
      <c r="AF210" s="103" t="s">
        <v>66</v>
      </c>
      <c r="AG210" s="103"/>
      <c r="AH210" s="103"/>
      <c r="AI210" s="103"/>
      <c r="AJ210" s="103" t="s">
        <v>67</v>
      </c>
      <c r="AK210" s="103"/>
      <c r="AL210" s="103"/>
      <c r="AM210" s="103"/>
      <c r="AN210" s="103"/>
      <c r="AO210" s="103" t="s">
        <v>68</v>
      </c>
      <c r="AP210" s="103"/>
      <c r="AQ210" s="103"/>
      <c r="AR210" s="103"/>
      <c r="AS210" s="103" t="s">
        <v>58</v>
      </c>
      <c r="AT210" s="103"/>
      <c r="AU210" s="103"/>
      <c r="AV210" s="103"/>
      <c r="AW210" s="103"/>
      <c r="AX210" s="103" t="s">
        <v>59</v>
      </c>
      <c r="AY210" s="103"/>
      <c r="AZ210" s="103"/>
      <c r="BA210" s="103"/>
      <c r="BB210" s="103" t="s">
        <v>60</v>
      </c>
      <c r="BC210" s="103"/>
      <c r="BD210" s="103"/>
      <c r="BE210" s="103"/>
      <c r="BF210" s="103"/>
      <c r="BG210" s="103" t="s">
        <v>61</v>
      </c>
      <c r="BH210" s="103"/>
      <c r="BI210" s="103"/>
      <c r="BJ210" s="103"/>
      <c r="BK210" s="103" t="s">
        <v>62</v>
      </c>
      <c r="BL210" s="103"/>
      <c r="BM210" s="103"/>
      <c r="BN210" s="103"/>
      <c r="BO210" s="103"/>
      <c r="BP210" s="103" t="s">
        <v>63</v>
      </c>
      <c r="BQ210" s="103"/>
      <c r="BR210" s="103"/>
      <c r="BS210" s="103"/>
      <c r="CA210" s="1" t="s">
        <v>48</v>
      </c>
    </row>
    <row r="211" spans="1:79" s="6" customFormat="1" ht="12.75" customHeight="1" x14ac:dyDescent="0.2">
      <c r="A211" s="115" t="s">
        <v>147</v>
      </c>
      <c r="B211" s="115"/>
      <c r="C211" s="115"/>
      <c r="D211" s="115"/>
      <c r="E211" s="115"/>
      <c r="F211" s="115"/>
      <c r="G211" s="115"/>
      <c r="H211" s="115"/>
      <c r="I211" s="115"/>
      <c r="J211" s="115"/>
      <c r="K211" s="115"/>
      <c r="L211" s="115"/>
      <c r="M211" s="115"/>
      <c r="N211" s="87"/>
      <c r="O211" s="88"/>
      <c r="P211" s="88"/>
      <c r="Q211" s="88"/>
      <c r="R211" s="88"/>
      <c r="S211" s="88"/>
      <c r="T211" s="88"/>
      <c r="U211" s="89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35"/>
      <c r="BQ211" s="136"/>
      <c r="BR211" s="136"/>
      <c r="BS211" s="137"/>
      <c r="CA211" s="6" t="s">
        <v>49</v>
      </c>
    </row>
    <row r="214" spans="1:79" ht="35.25" customHeight="1" x14ac:dyDescent="0.2">
      <c r="A214" s="34" t="s">
        <v>260</v>
      </c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</row>
    <row r="215" spans="1:79" ht="15" x14ac:dyDescent="0.2">
      <c r="A215" s="122"/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122"/>
      <c r="BL215" s="122"/>
    </row>
    <row r="216" spans="1:79" ht="15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</row>
    <row r="218" spans="1:79" ht="28.5" customHeight="1" x14ac:dyDescent="0.2">
      <c r="A218" s="123" t="s">
        <v>243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123"/>
      <c r="BL218" s="123"/>
    </row>
    <row r="219" spans="1:79" ht="14.25" customHeight="1" x14ac:dyDescent="0.2">
      <c r="A219" s="34" t="s">
        <v>227</v>
      </c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</row>
    <row r="220" spans="1:79" ht="15" customHeight="1" x14ac:dyDescent="0.2">
      <c r="A220" s="48" t="s">
        <v>225</v>
      </c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</row>
    <row r="221" spans="1:79" ht="42.95" customHeight="1" x14ac:dyDescent="0.2">
      <c r="A221" s="93" t="s">
        <v>135</v>
      </c>
      <c r="B221" s="93"/>
      <c r="C221" s="93"/>
      <c r="D221" s="93"/>
      <c r="E221" s="93"/>
      <c r="F221" s="93"/>
      <c r="G221" s="55" t="s">
        <v>19</v>
      </c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 t="s">
        <v>15</v>
      </c>
      <c r="U221" s="55"/>
      <c r="V221" s="55"/>
      <c r="W221" s="55"/>
      <c r="X221" s="55"/>
      <c r="Y221" s="55"/>
      <c r="Z221" s="55" t="s">
        <v>14</v>
      </c>
      <c r="AA221" s="55"/>
      <c r="AB221" s="55"/>
      <c r="AC221" s="55"/>
      <c r="AD221" s="55"/>
      <c r="AE221" s="55" t="s">
        <v>136</v>
      </c>
      <c r="AF221" s="55"/>
      <c r="AG221" s="55"/>
      <c r="AH221" s="55"/>
      <c r="AI221" s="55"/>
      <c r="AJ221" s="55"/>
      <c r="AK221" s="55" t="s">
        <v>137</v>
      </c>
      <c r="AL221" s="55"/>
      <c r="AM221" s="55"/>
      <c r="AN221" s="55"/>
      <c r="AO221" s="55"/>
      <c r="AP221" s="55"/>
      <c r="AQ221" s="55" t="s">
        <v>138</v>
      </c>
      <c r="AR221" s="55"/>
      <c r="AS221" s="55"/>
      <c r="AT221" s="55"/>
      <c r="AU221" s="55"/>
      <c r="AV221" s="55"/>
      <c r="AW221" s="55" t="s">
        <v>98</v>
      </c>
      <c r="AX221" s="55"/>
      <c r="AY221" s="55"/>
      <c r="AZ221" s="55"/>
      <c r="BA221" s="55"/>
      <c r="BB221" s="55"/>
      <c r="BC221" s="55"/>
      <c r="BD221" s="55"/>
      <c r="BE221" s="55"/>
      <c r="BF221" s="55"/>
      <c r="BG221" s="55" t="s">
        <v>139</v>
      </c>
      <c r="BH221" s="55"/>
      <c r="BI221" s="55"/>
      <c r="BJ221" s="55"/>
      <c r="BK221" s="55"/>
      <c r="BL221" s="55"/>
    </row>
    <row r="222" spans="1:79" ht="39.950000000000003" customHeight="1" x14ac:dyDescent="0.2">
      <c r="A222" s="93"/>
      <c r="B222" s="93"/>
      <c r="C222" s="93"/>
      <c r="D222" s="93"/>
      <c r="E222" s="93"/>
      <c r="F222" s="93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 t="s">
        <v>17</v>
      </c>
      <c r="AX222" s="55"/>
      <c r="AY222" s="55"/>
      <c r="AZ222" s="55"/>
      <c r="BA222" s="55"/>
      <c r="BB222" s="55" t="s">
        <v>16</v>
      </c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</row>
    <row r="223" spans="1:79" ht="15" customHeight="1" x14ac:dyDescent="0.2">
      <c r="A223" s="55">
        <v>1</v>
      </c>
      <c r="B223" s="55"/>
      <c r="C223" s="55"/>
      <c r="D223" s="55"/>
      <c r="E223" s="55"/>
      <c r="F223" s="55"/>
      <c r="G223" s="55">
        <v>2</v>
      </c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>
        <v>3</v>
      </c>
      <c r="U223" s="55"/>
      <c r="V223" s="55"/>
      <c r="W223" s="55"/>
      <c r="X223" s="55"/>
      <c r="Y223" s="55"/>
      <c r="Z223" s="55">
        <v>4</v>
      </c>
      <c r="AA223" s="55"/>
      <c r="AB223" s="55"/>
      <c r="AC223" s="55"/>
      <c r="AD223" s="55"/>
      <c r="AE223" s="55">
        <v>5</v>
      </c>
      <c r="AF223" s="55"/>
      <c r="AG223" s="55"/>
      <c r="AH223" s="55"/>
      <c r="AI223" s="55"/>
      <c r="AJ223" s="55"/>
      <c r="AK223" s="55">
        <v>6</v>
      </c>
      <c r="AL223" s="55"/>
      <c r="AM223" s="55"/>
      <c r="AN223" s="55"/>
      <c r="AO223" s="55"/>
      <c r="AP223" s="55"/>
      <c r="AQ223" s="55">
        <v>7</v>
      </c>
      <c r="AR223" s="55"/>
      <c r="AS223" s="55"/>
      <c r="AT223" s="55"/>
      <c r="AU223" s="55"/>
      <c r="AV223" s="55"/>
      <c r="AW223" s="55">
        <v>8</v>
      </c>
      <c r="AX223" s="55"/>
      <c r="AY223" s="55"/>
      <c r="AZ223" s="55"/>
      <c r="BA223" s="55"/>
      <c r="BB223" s="55">
        <v>9</v>
      </c>
      <c r="BC223" s="55"/>
      <c r="BD223" s="55"/>
      <c r="BE223" s="55"/>
      <c r="BF223" s="55"/>
      <c r="BG223" s="55">
        <v>10</v>
      </c>
      <c r="BH223" s="55"/>
      <c r="BI223" s="55"/>
      <c r="BJ223" s="55"/>
      <c r="BK223" s="55"/>
      <c r="BL223" s="55"/>
    </row>
    <row r="224" spans="1:79" s="1" customFormat="1" ht="12" hidden="1" customHeight="1" x14ac:dyDescent="0.2">
      <c r="A224" s="76" t="s">
        <v>64</v>
      </c>
      <c r="B224" s="76"/>
      <c r="C224" s="76"/>
      <c r="D224" s="76"/>
      <c r="E224" s="76"/>
      <c r="F224" s="76"/>
      <c r="G224" s="117" t="s">
        <v>57</v>
      </c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03" t="s">
        <v>80</v>
      </c>
      <c r="U224" s="103"/>
      <c r="V224" s="103"/>
      <c r="W224" s="103"/>
      <c r="X224" s="103"/>
      <c r="Y224" s="103"/>
      <c r="Z224" s="103" t="s">
        <v>81</v>
      </c>
      <c r="AA224" s="103"/>
      <c r="AB224" s="103"/>
      <c r="AC224" s="103"/>
      <c r="AD224" s="103"/>
      <c r="AE224" s="103" t="s">
        <v>82</v>
      </c>
      <c r="AF224" s="103"/>
      <c r="AG224" s="103"/>
      <c r="AH224" s="103"/>
      <c r="AI224" s="103"/>
      <c r="AJ224" s="103"/>
      <c r="AK224" s="103" t="s">
        <v>83</v>
      </c>
      <c r="AL224" s="103"/>
      <c r="AM224" s="103"/>
      <c r="AN224" s="103"/>
      <c r="AO224" s="103"/>
      <c r="AP224" s="103"/>
      <c r="AQ224" s="125" t="s">
        <v>99</v>
      </c>
      <c r="AR224" s="103"/>
      <c r="AS224" s="103"/>
      <c r="AT224" s="103"/>
      <c r="AU224" s="103"/>
      <c r="AV224" s="103"/>
      <c r="AW224" s="103" t="s">
        <v>84</v>
      </c>
      <c r="AX224" s="103"/>
      <c r="AY224" s="103"/>
      <c r="AZ224" s="103"/>
      <c r="BA224" s="103"/>
      <c r="BB224" s="103" t="s">
        <v>85</v>
      </c>
      <c r="BC224" s="103"/>
      <c r="BD224" s="103"/>
      <c r="BE224" s="103"/>
      <c r="BF224" s="103"/>
      <c r="BG224" s="125" t="s">
        <v>100</v>
      </c>
      <c r="BH224" s="103"/>
      <c r="BI224" s="103"/>
      <c r="BJ224" s="103"/>
      <c r="BK224" s="103"/>
      <c r="BL224" s="103"/>
      <c r="CA224" s="1" t="s">
        <v>50</v>
      </c>
    </row>
    <row r="225" spans="1:79" s="25" customFormat="1" ht="12.75" customHeight="1" x14ac:dyDescent="0.2">
      <c r="A225" s="99">
        <v>2111</v>
      </c>
      <c r="B225" s="99"/>
      <c r="C225" s="99"/>
      <c r="D225" s="99"/>
      <c r="E225" s="99"/>
      <c r="F225" s="99"/>
      <c r="G225" s="62" t="s">
        <v>176</v>
      </c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4"/>
      <c r="T225" s="109">
        <v>114707</v>
      </c>
      <c r="U225" s="109"/>
      <c r="V225" s="109"/>
      <c r="W225" s="109"/>
      <c r="X225" s="109"/>
      <c r="Y225" s="109"/>
      <c r="Z225" s="109">
        <v>54143.64</v>
      </c>
      <c r="AA225" s="109"/>
      <c r="AB225" s="109"/>
      <c r="AC225" s="109"/>
      <c r="AD225" s="109"/>
      <c r="AE225" s="109">
        <v>0</v>
      </c>
      <c r="AF225" s="109"/>
      <c r="AG225" s="109"/>
      <c r="AH225" s="109"/>
      <c r="AI225" s="109"/>
      <c r="AJ225" s="109"/>
      <c r="AK225" s="109">
        <v>0</v>
      </c>
      <c r="AL225" s="109"/>
      <c r="AM225" s="109"/>
      <c r="AN225" s="109"/>
      <c r="AO225" s="109"/>
      <c r="AP225" s="109"/>
      <c r="AQ225" s="109">
        <f t="shared" ref="AQ225:AQ230" si="5">IF(ISNUMBER(AK225),AK225,0)-IF(ISNUMBER(AE225),AE225,0)</f>
        <v>0</v>
      </c>
      <c r="AR225" s="109"/>
      <c r="AS225" s="109"/>
      <c r="AT225" s="109"/>
      <c r="AU225" s="109"/>
      <c r="AV225" s="109"/>
      <c r="AW225" s="109">
        <v>0</v>
      </c>
      <c r="AX225" s="109"/>
      <c r="AY225" s="109"/>
      <c r="AZ225" s="109"/>
      <c r="BA225" s="109"/>
      <c r="BB225" s="109">
        <v>0</v>
      </c>
      <c r="BC225" s="109"/>
      <c r="BD225" s="109"/>
      <c r="BE225" s="109"/>
      <c r="BF225" s="109"/>
      <c r="BG225" s="109">
        <f t="shared" ref="BG225:BG230" si="6">IF(ISNUMBER(Z225),Z225,0)+IF(ISNUMBER(AK225),AK225,0)</f>
        <v>54143.64</v>
      </c>
      <c r="BH225" s="109"/>
      <c r="BI225" s="109"/>
      <c r="BJ225" s="109"/>
      <c r="BK225" s="109"/>
      <c r="BL225" s="109"/>
      <c r="CA225" s="25" t="s">
        <v>51</v>
      </c>
    </row>
    <row r="226" spans="1:79" s="25" customFormat="1" ht="12.75" customHeight="1" x14ac:dyDescent="0.2">
      <c r="A226" s="99">
        <v>2120</v>
      </c>
      <c r="B226" s="99"/>
      <c r="C226" s="99"/>
      <c r="D226" s="99"/>
      <c r="E226" s="99"/>
      <c r="F226" s="99"/>
      <c r="G226" s="62" t="s">
        <v>177</v>
      </c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4"/>
      <c r="T226" s="109">
        <v>25235</v>
      </c>
      <c r="U226" s="109"/>
      <c r="V226" s="109"/>
      <c r="W226" s="109"/>
      <c r="X226" s="109"/>
      <c r="Y226" s="109"/>
      <c r="Z226" s="109">
        <v>11911.62</v>
      </c>
      <c r="AA226" s="109"/>
      <c r="AB226" s="109"/>
      <c r="AC226" s="109"/>
      <c r="AD226" s="109"/>
      <c r="AE226" s="109">
        <v>0</v>
      </c>
      <c r="AF226" s="109"/>
      <c r="AG226" s="109"/>
      <c r="AH226" s="109"/>
      <c r="AI226" s="109"/>
      <c r="AJ226" s="109"/>
      <c r="AK226" s="109">
        <v>0</v>
      </c>
      <c r="AL226" s="109"/>
      <c r="AM226" s="109"/>
      <c r="AN226" s="109"/>
      <c r="AO226" s="109"/>
      <c r="AP226" s="109"/>
      <c r="AQ226" s="109">
        <f t="shared" si="5"/>
        <v>0</v>
      </c>
      <c r="AR226" s="109"/>
      <c r="AS226" s="109"/>
      <c r="AT226" s="109"/>
      <c r="AU226" s="109"/>
      <c r="AV226" s="109"/>
      <c r="AW226" s="109">
        <v>0</v>
      </c>
      <c r="AX226" s="109"/>
      <c r="AY226" s="109"/>
      <c r="AZ226" s="109"/>
      <c r="BA226" s="109"/>
      <c r="BB226" s="109">
        <v>0</v>
      </c>
      <c r="BC226" s="109"/>
      <c r="BD226" s="109"/>
      <c r="BE226" s="109"/>
      <c r="BF226" s="109"/>
      <c r="BG226" s="109">
        <f t="shared" si="6"/>
        <v>11911.62</v>
      </c>
      <c r="BH226" s="109"/>
      <c r="BI226" s="109"/>
      <c r="BJ226" s="109"/>
      <c r="BK226" s="109"/>
      <c r="BL226" s="109"/>
    </row>
    <row r="227" spans="1:79" s="25" customFormat="1" ht="25.5" customHeight="1" x14ac:dyDescent="0.2">
      <c r="A227" s="99">
        <v>2210</v>
      </c>
      <c r="B227" s="99"/>
      <c r="C227" s="99"/>
      <c r="D227" s="99"/>
      <c r="E227" s="99"/>
      <c r="F227" s="99"/>
      <c r="G227" s="62" t="s">
        <v>178</v>
      </c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4"/>
      <c r="T227" s="109">
        <v>25700</v>
      </c>
      <c r="U227" s="109"/>
      <c r="V227" s="109"/>
      <c r="W227" s="109"/>
      <c r="X227" s="109"/>
      <c r="Y227" s="109"/>
      <c r="Z227" s="109">
        <v>25190.05</v>
      </c>
      <c r="AA227" s="109"/>
      <c r="AB227" s="109"/>
      <c r="AC227" s="109"/>
      <c r="AD227" s="109"/>
      <c r="AE227" s="109">
        <v>0</v>
      </c>
      <c r="AF227" s="109"/>
      <c r="AG227" s="109"/>
      <c r="AH227" s="109"/>
      <c r="AI227" s="109"/>
      <c r="AJ227" s="109"/>
      <c r="AK227" s="109">
        <v>0</v>
      </c>
      <c r="AL227" s="109"/>
      <c r="AM227" s="109"/>
      <c r="AN227" s="109"/>
      <c r="AO227" s="109"/>
      <c r="AP227" s="109"/>
      <c r="AQ227" s="109">
        <f t="shared" si="5"/>
        <v>0</v>
      </c>
      <c r="AR227" s="109"/>
      <c r="AS227" s="109"/>
      <c r="AT227" s="109"/>
      <c r="AU227" s="109"/>
      <c r="AV227" s="109"/>
      <c r="AW227" s="109">
        <v>0</v>
      </c>
      <c r="AX227" s="109"/>
      <c r="AY227" s="109"/>
      <c r="AZ227" s="109"/>
      <c r="BA227" s="109"/>
      <c r="BB227" s="109">
        <v>0</v>
      </c>
      <c r="BC227" s="109"/>
      <c r="BD227" s="109"/>
      <c r="BE227" s="109"/>
      <c r="BF227" s="109"/>
      <c r="BG227" s="109">
        <f t="shared" si="6"/>
        <v>25190.05</v>
      </c>
      <c r="BH227" s="109"/>
      <c r="BI227" s="109"/>
      <c r="BJ227" s="109"/>
      <c r="BK227" s="109"/>
      <c r="BL227" s="109"/>
    </row>
    <row r="228" spans="1:79" s="25" customFormat="1" ht="12.75" customHeight="1" x14ac:dyDescent="0.2">
      <c r="A228" s="99">
        <v>2240</v>
      </c>
      <c r="B228" s="99"/>
      <c r="C228" s="99"/>
      <c r="D228" s="99"/>
      <c r="E228" s="99"/>
      <c r="F228" s="99"/>
      <c r="G228" s="62" t="s">
        <v>179</v>
      </c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4"/>
      <c r="T228" s="109">
        <v>4400</v>
      </c>
      <c r="U228" s="109"/>
      <c r="V228" s="109"/>
      <c r="W228" s="109"/>
      <c r="X228" s="109"/>
      <c r="Y228" s="109"/>
      <c r="Z228" s="109">
        <v>480</v>
      </c>
      <c r="AA228" s="109"/>
      <c r="AB228" s="109"/>
      <c r="AC228" s="109"/>
      <c r="AD228" s="109"/>
      <c r="AE228" s="109">
        <v>0</v>
      </c>
      <c r="AF228" s="109"/>
      <c r="AG228" s="109"/>
      <c r="AH228" s="109"/>
      <c r="AI228" s="109"/>
      <c r="AJ228" s="109"/>
      <c r="AK228" s="109">
        <v>0</v>
      </c>
      <c r="AL228" s="109"/>
      <c r="AM228" s="109"/>
      <c r="AN228" s="109"/>
      <c r="AO228" s="109"/>
      <c r="AP228" s="109"/>
      <c r="AQ228" s="109">
        <f t="shared" si="5"/>
        <v>0</v>
      </c>
      <c r="AR228" s="109"/>
      <c r="AS228" s="109"/>
      <c r="AT228" s="109"/>
      <c r="AU228" s="109"/>
      <c r="AV228" s="109"/>
      <c r="AW228" s="109">
        <v>0</v>
      </c>
      <c r="AX228" s="109"/>
      <c r="AY228" s="109"/>
      <c r="AZ228" s="109"/>
      <c r="BA228" s="109"/>
      <c r="BB228" s="109">
        <v>0</v>
      </c>
      <c r="BC228" s="109"/>
      <c r="BD228" s="109"/>
      <c r="BE228" s="109"/>
      <c r="BF228" s="109"/>
      <c r="BG228" s="109">
        <f t="shared" si="6"/>
        <v>480</v>
      </c>
      <c r="BH228" s="109"/>
      <c r="BI228" s="109"/>
      <c r="BJ228" s="109"/>
      <c r="BK228" s="109"/>
      <c r="BL228" s="109"/>
    </row>
    <row r="229" spans="1:79" s="25" customFormat="1" ht="12.75" customHeight="1" x14ac:dyDescent="0.2">
      <c r="A229" s="99">
        <v>2250</v>
      </c>
      <c r="B229" s="99"/>
      <c r="C229" s="99"/>
      <c r="D229" s="99"/>
      <c r="E229" s="99"/>
      <c r="F229" s="99"/>
      <c r="G229" s="62" t="s">
        <v>180</v>
      </c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4"/>
      <c r="T229" s="109">
        <v>7000</v>
      </c>
      <c r="U229" s="109"/>
      <c r="V229" s="109"/>
      <c r="W229" s="109"/>
      <c r="X229" s="109"/>
      <c r="Y229" s="109"/>
      <c r="Z229" s="109">
        <v>1639.84</v>
      </c>
      <c r="AA229" s="109"/>
      <c r="AB229" s="109"/>
      <c r="AC229" s="109"/>
      <c r="AD229" s="109"/>
      <c r="AE229" s="109">
        <v>0</v>
      </c>
      <c r="AF229" s="109"/>
      <c r="AG229" s="109"/>
      <c r="AH229" s="109"/>
      <c r="AI229" s="109"/>
      <c r="AJ229" s="109"/>
      <c r="AK229" s="109">
        <v>0</v>
      </c>
      <c r="AL229" s="109"/>
      <c r="AM229" s="109"/>
      <c r="AN229" s="109"/>
      <c r="AO229" s="109"/>
      <c r="AP229" s="109"/>
      <c r="AQ229" s="109">
        <f t="shared" si="5"/>
        <v>0</v>
      </c>
      <c r="AR229" s="109"/>
      <c r="AS229" s="109"/>
      <c r="AT229" s="109"/>
      <c r="AU229" s="109"/>
      <c r="AV229" s="109"/>
      <c r="AW229" s="109">
        <v>0</v>
      </c>
      <c r="AX229" s="109"/>
      <c r="AY229" s="109"/>
      <c r="AZ229" s="109"/>
      <c r="BA229" s="109"/>
      <c r="BB229" s="109">
        <v>0</v>
      </c>
      <c r="BC229" s="109"/>
      <c r="BD229" s="109"/>
      <c r="BE229" s="109"/>
      <c r="BF229" s="109"/>
      <c r="BG229" s="109">
        <f t="shared" si="6"/>
        <v>1639.84</v>
      </c>
      <c r="BH229" s="109"/>
      <c r="BI229" s="109"/>
      <c r="BJ229" s="109"/>
      <c r="BK229" s="109"/>
      <c r="BL229" s="109"/>
    </row>
    <row r="230" spans="1:79" s="6" customFormat="1" ht="12.75" customHeight="1" x14ac:dyDescent="0.2">
      <c r="A230" s="114"/>
      <c r="B230" s="114"/>
      <c r="C230" s="114"/>
      <c r="D230" s="114"/>
      <c r="E230" s="114"/>
      <c r="F230" s="114"/>
      <c r="G230" s="100" t="s">
        <v>147</v>
      </c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2"/>
      <c r="T230" s="110">
        <v>177042</v>
      </c>
      <c r="U230" s="110"/>
      <c r="V230" s="110"/>
      <c r="W230" s="110"/>
      <c r="X230" s="110"/>
      <c r="Y230" s="110"/>
      <c r="Z230" s="110">
        <v>93365.15</v>
      </c>
      <c r="AA230" s="110"/>
      <c r="AB230" s="110"/>
      <c r="AC230" s="110"/>
      <c r="AD230" s="110"/>
      <c r="AE230" s="110">
        <v>0</v>
      </c>
      <c r="AF230" s="110"/>
      <c r="AG230" s="110"/>
      <c r="AH230" s="110"/>
      <c r="AI230" s="110"/>
      <c r="AJ230" s="110"/>
      <c r="AK230" s="110">
        <v>0</v>
      </c>
      <c r="AL230" s="110"/>
      <c r="AM230" s="110"/>
      <c r="AN230" s="110"/>
      <c r="AO230" s="110"/>
      <c r="AP230" s="110"/>
      <c r="AQ230" s="110">
        <f t="shared" si="5"/>
        <v>0</v>
      </c>
      <c r="AR230" s="110"/>
      <c r="AS230" s="110"/>
      <c r="AT230" s="110"/>
      <c r="AU230" s="110"/>
      <c r="AV230" s="110"/>
      <c r="AW230" s="110">
        <v>0</v>
      </c>
      <c r="AX230" s="110"/>
      <c r="AY230" s="110"/>
      <c r="AZ230" s="110"/>
      <c r="BA230" s="110"/>
      <c r="BB230" s="110">
        <v>0</v>
      </c>
      <c r="BC230" s="110"/>
      <c r="BD230" s="110"/>
      <c r="BE230" s="110"/>
      <c r="BF230" s="110"/>
      <c r="BG230" s="110">
        <f t="shared" si="6"/>
        <v>93365.15</v>
      </c>
      <c r="BH230" s="110"/>
      <c r="BI230" s="110"/>
      <c r="BJ230" s="110"/>
      <c r="BK230" s="110"/>
      <c r="BL230" s="110"/>
    </row>
    <row r="232" spans="1:79" ht="14.25" customHeight="1" x14ac:dyDescent="0.2">
      <c r="A232" s="34" t="s">
        <v>244</v>
      </c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</row>
    <row r="233" spans="1:79" ht="15" customHeight="1" x14ac:dyDescent="0.2">
      <c r="A233" s="48" t="s">
        <v>225</v>
      </c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</row>
    <row r="234" spans="1:79" ht="18" customHeight="1" x14ac:dyDescent="0.2">
      <c r="A234" s="55" t="s">
        <v>135</v>
      </c>
      <c r="B234" s="55"/>
      <c r="C234" s="55"/>
      <c r="D234" s="55"/>
      <c r="E234" s="55"/>
      <c r="F234" s="55"/>
      <c r="G234" s="55" t="s">
        <v>19</v>
      </c>
      <c r="H234" s="55"/>
      <c r="I234" s="55"/>
      <c r="J234" s="55"/>
      <c r="K234" s="55"/>
      <c r="L234" s="55"/>
      <c r="M234" s="55"/>
      <c r="N234" s="55"/>
      <c r="O234" s="55"/>
      <c r="P234" s="55"/>
      <c r="Q234" s="55" t="s">
        <v>231</v>
      </c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 t="s">
        <v>241</v>
      </c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  <c r="BB234" s="55"/>
      <c r="BC234" s="55"/>
      <c r="BD234" s="55"/>
      <c r="BE234" s="55"/>
      <c r="BF234" s="55"/>
      <c r="BG234" s="55"/>
      <c r="BH234" s="55"/>
      <c r="BI234" s="55"/>
      <c r="BJ234" s="55"/>
      <c r="BK234" s="55"/>
      <c r="BL234" s="55"/>
    </row>
    <row r="235" spans="1:79" ht="42.95" customHeight="1" x14ac:dyDescent="0.2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 t="s">
        <v>140</v>
      </c>
      <c r="R235" s="55"/>
      <c r="S235" s="55"/>
      <c r="T235" s="55"/>
      <c r="U235" s="55"/>
      <c r="V235" s="93" t="s">
        <v>141</v>
      </c>
      <c r="W235" s="93"/>
      <c r="X235" s="93"/>
      <c r="Y235" s="93"/>
      <c r="Z235" s="55" t="s">
        <v>142</v>
      </c>
      <c r="AA235" s="55"/>
      <c r="AB235" s="55"/>
      <c r="AC235" s="55"/>
      <c r="AD235" s="55"/>
      <c r="AE235" s="55"/>
      <c r="AF235" s="55"/>
      <c r="AG235" s="55"/>
      <c r="AH235" s="55"/>
      <c r="AI235" s="55"/>
      <c r="AJ235" s="55" t="s">
        <v>143</v>
      </c>
      <c r="AK235" s="55"/>
      <c r="AL235" s="55"/>
      <c r="AM235" s="55"/>
      <c r="AN235" s="55"/>
      <c r="AO235" s="55" t="s">
        <v>20</v>
      </c>
      <c r="AP235" s="55"/>
      <c r="AQ235" s="55"/>
      <c r="AR235" s="55"/>
      <c r="AS235" s="55"/>
      <c r="AT235" s="93" t="s">
        <v>144</v>
      </c>
      <c r="AU235" s="93"/>
      <c r="AV235" s="93"/>
      <c r="AW235" s="93"/>
      <c r="AX235" s="55" t="s">
        <v>142</v>
      </c>
      <c r="AY235" s="55"/>
      <c r="AZ235" s="55"/>
      <c r="BA235" s="55"/>
      <c r="BB235" s="55"/>
      <c r="BC235" s="55"/>
      <c r="BD235" s="55"/>
      <c r="BE235" s="55"/>
      <c r="BF235" s="55"/>
      <c r="BG235" s="55"/>
      <c r="BH235" s="55" t="s">
        <v>145</v>
      </c>
      <c r="BI235" s="55"/>
      <c r="BJ235" s="55"/>
      <c r="BK235" s="55"/>
      <c r="BL235" s="55"/>
    </row>
    <row r="236" spans="1:79" ht="63" customHeight="1" x14ac:dyDescent="0.2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93"/>
      <c r="W236" s="93"/>
      <c r="X236" s="93"/>
      <c r="Y236" s="93"/>
      <c r="Z236" s="55" t="s">
        <v>17</v>
      </c>
      <c r="AA236" s="55"/>
      <c r="AB236" s="55"/>
      <c r="AC236" s="55"/>
      <c r="AD236" s="55"/>
      <c r="AE236" s="55" t="s">
        <v>16</v>
      </c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93"/>
      <c r="AU236" s="93"/>
      <c r="AV236" s="93"/>
      <c r="AW236" s="93"/>
      <c r="AX236" s="55" t="s">
        <v>17</v>
      </c>
      <c r="AY236" s="55"/>
      <c r="AZ236" s="55"/>
      <c r="BA236" s="55"/>
      <c r="BB236" s="55"/>
      <c r="BC236" s="55" t="s">
        <v>16</v>
      </c>
      <c r="BD236" s="55"/>
      <c r="BE236" s="55"/>
      <c r="BF236" s="55"/>
      <c r="BG236" s="55"/>
      <c r="BH236" s="55"/>
      <c r="BI236" s="55"/>
      <c r="BJ236" s="55"/>
      <c r="BK236" s="55"/>
      <c r="BL236" s="55"/>
    </row>
    <row r="237" spans="1:79" ht="15" customHeight="1" x14ac:dyDescent="0.2">
      <c r="A237" s="55">
        <v>1</v>
      </c>
      <c r="B237" s="55"/>
      <c r="C237" s="55"/>
      <c r="D237" s="55"/>
      <c r="E237" s="55"/>
      <c r="F237" s="55"/>
      <c r="G237" s="55">
        <v>2</v>
      </c>
      <c r="H237" s="55"/>
      <c r="I237" s="55"/>
      <c r="J237" s="55"/>
      <c r="K237" s="55"/>
      <c r="L237" s="55"/>
      <c r="M237" s="55"/>
      <c r="N237" s="55"/>
      <c r="O237" s="55"/>
      <c r="P237" s="55"/>
      <c r="Q237" s="55">
        <v>3</v>
      </c>
      <c r="R237" s="55"/>
      <c r="S237" s="55"/>
      <c r="T237" s="55"/>
      <c r="U237" s="55"/>
      <c r="V237" s="55">
        <v>4</v>
      </c>
      <c r="W237" s="55"/>
      <c r="X237" s="55"/>
      <c r="Y237" s="55"/>
      <c r="Z237" s="55">
        <v>5</v>
      </c>
      <c r="AA237" s="55"/>
      <c r="AB237" s="55"/>
      <c r="AC237" s="55"/>
      <c r="AD237" s="55"/>
      <c r="AE237" s="55">
        <v>6</v>
      </c>
      <c r="AF237" s="55"/>
      <c r="AG237" s="55"/>
      <c r="AH237" s="55"/>
      <c r="AI237" s="55"/>
      <c r="AJ237" s="55">
        <v>7</v>
      </c>
      <c r="AK237" s="55"/>
      <c r="AL237" s="55"/>
      <c r="AM237" s="55"/>
      <c r="AN237" s="55"/>
      <c r="AO237" s="55">
        <v>8</v>
      </c>
      <c r="AP237" s="55"/>
      <c r="AQ237" s="55"/>
      <c r="AR237" s="55"/>
      <c r="AS237" s="55"/>
      <c r="AT237" s="55">
        <v>9</v>
      </c>
      <c r="AU237" s="55"/>
      <c r="AV237" s="55"/>
      <c r="AW237" s="55"/>
      <c r="AX237" s="55">
        <v>10</v>
      </c>
      <c r="AY237" s="55"/>
      <c r="AZ237" s="55"/>
      <c r="BA237" s="55"/>
      <c r="BB237" s="55"/>
      <c r="BC237" s="55">
        <v>11</v>
      </c>
      <c r="BD237" s="55"/>
      <c r="BE237" s="55"/>
      <c r="BF237" s="55"/>
      <c r="BG237" s="55"/>
      <c r="BH237" s="55">
        <v>12</v>
      </c>
      <c r="BI237" s="55"/>
      <c r="BJ237" s="55"/>
      <c r="BK237" s="55"/>
      <c r="BL237" s="55"/>
    </row>
    <row r="238" spans="1:79" s="1" customFormat="1" ht="12" hidden="1" customHeight="1" x14ac:dyDescent="0.2">
      <c r="A238" s="76" t="s">
        <v>64</v>
      </c>
      <c r="B238" s="76"/>
      <c r="C238" s="76"/>
      <c r="D238" s="76"/>
      <c r="E238" s="76"/>
      <c r="F238" s="76"/>
      <c r="G238" s="117" t="s">
        <v>57</v>
      </c>
      <c r="H238" s="117"/>
      <c r="I238" s="117"/>
      <c r="J238" s="117"/>
      <c r="K238" s="117"/>
      <c r="L238" s="117"/>
      <c r="M238" s="117"/>
      <c r="N238" s="117"/>
      <c r="O238" s="117"/>
      <c r="P238" s="117"/>
      <c r="Q238" s="103" t="s">
        <v>80</v>
      </c>
      <c r="R238" s="103"/>
      <c r="S238" s="103"/>
      <c r="T238" s="103"/>
      <c r="U238" s="103"/>
      <c r="V238" s="103" t="s">
        <v>81</v>
      </c>
      <c r="W238" s="103"/>
      <c r="X238" s="103"/>
      <c r="Y238" s="103"/>
      <c r="Z238" s="103" t="s">
        <v>82</v>
      </c>
      <c r="AA238" s="103"/>
      <c r="AB238" s="103"/>
      <c r="AC238" s="103"/>
      <c r="AD238" s="103"/>
      <c r="AE238" s="103" t="s">
        <v>83</v>
      </c>
      <c r="AF238" s="103"/>
      <c r="AG238" s="103"/>
      <c r="AH238" s="103"/>
      <c r="AI238" s="103"/>
      <c r="AJ238" s="125" t="s">
        <v>101</v>
      </c>
      <c r="AK238" s="103"/>
      <c r="AL238" s="103"/>
      <c r="AM238" s="103"/>
      <c r="AN238" s="103"/>
      <c r="AO238" s="103" t="s">
        <v>84</v>
      </c>
      <c r="AP238" s="103"/>
      <c r="AQ238" s="103"/>
      <c r="AR238" s="103"/>
      <c r="AS238" s="103"/>
      <c r="AT238" s="125" t="s">
        <v>102</v>
      </c>
      <c r="AU238" s="103"/>
      <c r="AV238" s="103"/>
      <c r="AW238" s="103"/>
      <c r="AX238" s="103" t="s">
        <v>85</v>
      </c>
      <c r="AY238" s="103"/>
      <c r="AZ238" s="103"/>
      <c r="BA238" s="103"/>
      <c r="BB238" s="103"/>
      <c r="BC238" s="103" t="s">
        <v>86</v>
      </c>
      <c r="BD238" s="103"/>
      <c r="BE238" s="103"/>
      <c r="BF238" s="103"/>
      <c r="BG238" s="103"/>
      <c r="BH238" s="125" t="s">
        <v>101</v>
      </c>
      <c r="BI238" s="103"/>
      <c r="BJ238" s="103"/>
      <c r="BK238" s="103"/>
      <c r="BL238" s="103"/>
      <c r="CA238" s="1" t="s">
        <v>52</v>
      </c>
    </row>
    <row r="239" spans="1:79" s="25" customFormat="1" ht="12.75" customHeight="1" x14ac:dyDescent="0.2">
      <c r="A239" s="99">
        <v>2111</v>
      </c>
      <c r="B239" s="99"/>
      <c r="C239" s="99"/>
      <c r="D239" s="99"/>
      <c r="E239" s="99"/>
      <c r="F239" s="99"/>
      <c r="G239" s="62" t="s">
        <v>176</v>
      </c>
      <c r="H239" s="63"/>
      <c r="I239" s="63"/>
      <c r="J239" s="63"/>
      <c r="K239" s="63"/>
      <c r="L239" s="63"/>
      <c r="M239" s="63"/>
      <c r="N239" s="63"/>
      <c r="O239" s="63"/>
      <c r="P239" s="64"/>
      <c r="Q239" s="109">
        <v>123025</v>
      </c>
      <c r="R239" s="109"/>
      <c r="S239" s="109"/>
      <c r="T239" s="109"/>
      <c r="U239" s="109"/>
      <c r="V239" s="109">
        <v>0</v>
      </c>
      <c r="W239" s="109"/>
      <c r="X239" s="109"/>
      <c r="Y239" s="109"/>
      <c r="Z239" s="109">
        <v>0</v>
      </c>
      <c r="AA239" s="109"/>
      <c r="AB239" s="109"/>
      <c r="AC239" s="109"/>
      <c r="AD239" s="109"/>
      <c r="AE239" s="109">
        <v>0</v>
      </c>
      <c r="AF239" s="109"/>
      <c r="AG239" s="109"/>
      <c r="AH239" s="109"/>
      <c r="AI239" s="109"/>
      <c r="AJ239" s="109">
        <f t="shared" ref="AJ239:AJ246" si="7">IF(ISNUMBER(Q239),Q239,0)-IF(ISNUMBER(Z239),Z239,0)</f>
        <v>123025</v>
      </c>
      <c r="AK239" s="109"/>
      <c r="AL239" s="109"/>
      <c r="AM239" s="109"/>
      <c r="AN239" s="109"/>
      <c r="AO239" s="109">
        <v>180543</v>
      </c>
      <c r="AP239" s="109"/>
      <c r="AQ239" s="109"/>
      <c r="AR239" s="109"/>
      <c r="AS239" s="109"/>
      <c r="AT239" s="109">
        <f t="shared" ref="AT239:AT246" si="8">IF(ISNUMBER(V239),V239,0)-IF(ISNUMBER(Z239),Z239,0)-IF(ISNUMBER(AE239),AE239,0)</f>
        <v>0</v>
      </c>
      <c r="AU239" s="109"/>
      <c r="AV239" s="109"/>
      <c r="AW239" s="109"/>
      <c r="AX239" s="109">
        <v>0</v>
      </c>
      <c r="AY239" s="109"/>
      <c r="AZ239" s="109"/>
      <c r="BA239" s="109"/>
      <c r="BB239" s="109"/>
      <c r="BC239" s="109">
        <v>0</v>
      </c>
      <c r="BD239" s="109"/>
      <c r="BE239" s="109"/>
      <c r="BF239" s="109"/>
      <c r="BG239" s="109"/>
      <c r="BH239" s="109">
        <f t="shared" ref="BH239:BH246" si="9">IF(ISNUMBER(AO239),AO239,0)-IF(ISNUMBER(AX239),AX239,0)</f>
        <v>180543</v>
      </c>
      <c r="BI239" s="109"/>
      <c r="BJ239" s="109"/>
      <c r="BK239" s="109"/>
      <c r="BL239" s="109"/>
      <c r="CA239" s="25" t="s">
        <v>53</v>
      </c>
    </row>
    <row r="240" spans="1:79" s="25" customFormat="1" ht="12.75" customHeight="1" x14ac:dyDescent="0.2">
      <c r="A240" s="99">
        <v>2120</v>
      </c>
      <c r="B240" s="99"/>
      <c r="C240" s="99"/>
      <c r="D240" s="99"/>
      <c r="E240" s="99"/>
      <c r="F240" s="99"/>
      <c r="G240" s="62" t="s">
        <v>177</v>
      </c>
      <c r="H240" s="63"/>
      <c r="I240" s="63"/>
      <c r="J240" s="63"/>
      <c r="K240" s="63"/>
      <c r="L240" s="63"/>
      <c r="M240" s="63"/>
      <c r="N240" s="63"/>
      <c r="O240" s="63"/>
      <c r="P240" s="64"/>
      <c r="Q240" s="109">
        <v>27025</v>
      </c>
      <c r="R240" s="109"/>
      <c r="S240" s="109"/>
      <c r="T240" s="109"/>
      <c r="U240" s="109"/>
      <c r="V240" s="109">
        <v>0</v>
      </c>
      <c r="W240" s="109"/>
      <c r="X240" s="109"/>
      <c r="Y240" s="109"/>
      <c r="Z240" s="109">
        <v>0</v>
      </c>
      <c r="AA240" s="109"/>
      <c r="AB240" s="109"/>
      <c r="AC240" s="109"/>
      <c r="AD240" s="109"/>
      <c r="AE240" s="109">
        <v>0</v>
      </c>
      <c r="AF240" s="109"/>
      <c r="AG240" s="109"/>
      <c r="AH240" s="109"/>
      <c r="AI240" s="109"/>
      <c r="AJ240" s="109">
        <f t="shared" si="7"/>
        <v>27025</v>
      </c>
      <c r="AK240" s="109"/>
      <c r="AL240" s="109"/>
      <c r="AM240" s="109"/>
      <c r="AN240" s="109"/>
      <c r="AO240" s="109">
        <v>39719</v>
      </c>
      <c r="AP240" s="109"/>
      <c r="AQ240" s="109"/>
      <c r="AR240" s="109"/>
      <c r="AS240" s="109"/>
      <c r="AT240" s="109">
        <f t="shared" si="8"/>
        <v>0</v>
      </c>
      <c r="AU240" s="109"/>
      <c r="AV240" s="109"/>
      <c r="AW240" s="109"/>
      <c r="AX240" s="109">
        <v>0</v>
      </c>
      <c r="AY240" s="109"/>
      <c r="AZ240" s="109"/>
      <c r="BA240" s="109"/>
      <c r="BB240" s="109"/>
      <c r="BC240" s="109">
        <v>0</v>
      </c>
      <c r="BD240" s="109"/>
      <c r="BE240" s="109"/>
      <c r="BF240" s="109"/>
      <c r="BG240" s="109"/>
      <c r="BH240" s="109">
        <f t="shared" si="9"/>
        <v>39719</v>
      </c>
      <c r="BI240" s="109"/>
      <c r="BJ240" s="109"/>
      <c r="BK240" s="109"/>
      <c r="BL240" s="109"/>
    </row>
    <row r="241" spans="1:79" s="25" customFormat="1" ht="25.5" customHeight="1" x14ac:dyDescent="0.2">
      <c r="A241" s="99">
        <v>2210</v>
      </c>
      <c r="B241" s="99"/>
      <c r="C241" s="99"/>
      <c r="D241" s="99"/>
      <c r="E241" s="99"/>
      <c r="F241" s="99"/>
      <c r="G241" s="62" t="s">
        <v>178</v>
      </c>
      <c r="H241" s="63"/>
      <c r="I241" s="63"/>
      <c r="J241" s="63"/>
      <c r="K241" s="63"/>
      <c r="L241" s="63"/>
      <c r="M241" s="63"/>
      <c r="N241" s="63"/>
      <c r="O241" s="63"/>
      <c r="P241" s="64"/>
      <c r="Q241" s="109">
        <v>9540</v>
      </c>
      <c r="R241" s="109"/>
      <c r="S241" s="109"/>
      <c r="T241" s="109"/>
      <c r="U241" s="109"/>
      <c r="V241" s="109">
        <v>0</v>
      </c>
      <c r="W241" s="109"/>
      <c r="X241" s="109"/>
      <c r="Y241" s="109"/>
      <c r="Z241" s="109">
        <v>0</v>
      </c>
      <c r="AA241" s="109"/>
      <c r="AB241" s="109"/>
      <c r="AC241" s="109"/>
      <c r="AD241" s="109"/>
      <c r="AE241" s="109">
        <v>0</v>
      </c>
      <c r="AF241" s="109"/>
      <c r="AG241" s="109"/>
      <c r="AH241" s="109"/>
      <c r="AI241" s="109"/>
      <c r="AJ241" s="109">
        <f t="shared" si="7"/>
        <v>9540</v>
      </c>
      <c r="AK241" s="109"/>
      <c r="AL241" s="109"/>
      <c r="AM241" s="109"/>
      <c r="AN241" s="109"/>
      <c r="AO241" s="109">
        <v>44503</v>
      </c>
      <c r="AP241" s="109"/>
      <c r="AQ241" s="109"/>
      <c r="AR241" s="109"/>
      <c r="AS241" s="109"/>
      <c r="AT241" s="109">
        <f t="shared" si="8"/>
        <v>0</v>
      </c>
      <c r="AU241" s="109"/>
      <c r="AV241" s="109"/>
      <c r="AW241" s="109"/>
      <c r="AX241" s="109">
        <v>0</v>
      </c>
      <c r="AY241" s="109"/>
      <c r="AZ241" s="109"/>
      <c r="BA241" s="109"/>
      <c r="BB241" s="109"/>
      <c r="BC241" s="109">
        <v>0</v>
      </c>
      <c r="BD241" s="109"/>
      <c r="BE241" s="109"/>
      <c r="BF241" s="109"/>
      <c r="BG241" s="109"/>
      <c r="BH241" s="109">
        <f t="shared" si="9"/>
        <v>44503</v>
      </c>
      <c r="BI241" s="109"/>
      <c r="BJ241" s="109"/>
      <c r="BK241" s="109"/>
      <c r="BL241" s="109"/>
    </row>
    <row r="242" spans="1:79" s="25" customFormat="1" ht="25.5" customHeight="1" x14ac:dyDescent="0.2">
      <c r="A242" s="99">
        <v>2220</v>
      </c>
      <c r="B242" s="99"/>
      <c r="C242" s="99"/>
      <c r="D242" s="99"/>
      <c r="E242" s="99"/>
      <c r="F242" s="99"/>
      <c r="G242" s="62" t="s">
        <v>275</v>
      </c>
      <c r="H242" s="63"/>
      <c r="I242" s="63"/>
      <c r="J242" s="63"/>
      <c r="K242" s="63"/>
      <c r="L242" s="63"/>
      <c r="M242" s="63"/>
      <c r="N242" s="63"/>
      <c r="O242" s="63"/>
      <c r="P242" s="64"/>
      <c r="Q242" s="109">
        <v>2150</v>
      </c>
      <c r="R242" s="109"/>
      <c r="S242" s="109"/>
      <c r="T242" s="109"/>
      <c r="U242" s="109"/>
      <c r="V242" s="109">
        <v>0</v>
      </c>
      <c r="W242" s="109"/>
      <c r="X242" s="109"/>
      <c r="Y242" s="109"/>
      <c r="Z242" s="109">
        <v>0</v>
      </c>
      <c r="AA242" s="109"/>
      <c r="AB242" s="109"/>
      <c r="AC242" s="109"/>
      <c r="AD242" s="109"/>
      <c r="AE242" s="109">
        <v>0</v>
      </c>
      <c r="AF242" s="109"/>
      <c r="AG242" s="109"/>
      <c r="AH242" s="109"/>
      <c r="AI242" s="109"/>
      <c r="AJ242" s="109">
        <f t="shared" si="7"/>
        <v>2150</v>
      </c>
      <c r="AK242" s="109"/>
      <c r="AL242" s="109"/>
      <c r="AM242" s="109"/>
      <c r="AN242" s="109"/>
      <c r="AO242" s="109">
        <v>2150</v>
      </c>
      <c r="AP242" s="109"/>
      <c r="AQ242" s="109"/>
      <c r="AR242" s="109"/>
      <c r="AS242" s="109"/>
      <c r="AT242" s="109">
        <f t="shared" si="8"/>
        <v>0</v>
      </c>
      <c r="AU242" s="109"/>
      <c r="AV242" s="109"/>
      <c r="AW242" s="109"/>
      <c r="AX242" s="109">
        <v>0</v>
      </c>
      <c r="AY242" s="109"/>
      <c r="AZ242" s="109"/>
      <c r="BA242" s="109"/>
      <c r="BB242" s="109"/>
      <c r="BC242" s="109">
        <v>0</v>
      </c>
      <c r="BD242" s="109"/>
      <c r="BE242" s="109"/>
      <c r="BF242" s="109"/>
      <c r="BG242" s="109"/>
      <c r="BH242" s="109">
        <f t="shared" si="9"/>
        <v>2150</v>
      </c>
      <c r="BI242" s="109"/>
      <c r="BJ242" s="109"/>
      <c r="BK242" s="109"/>
      <c r="BL242" s="109"/>
    </row>
    <row r="243" spans="1:79" s="25" customFormat="1" ht="25.5" customHeight="1" x14ac:dyDescent="0.2">
      <c r="A243" s="99">
        <v>2240</v>
      </c>
      <c r="B243" s="99"/>
      <c r="C243" s="99"/>
      <c r="D243" s="99"/>
      <c r="E243" s="99"/>
      <c r="F243" s="99"/>
      <c r="G243" s="62" t="s">
        <v>179</v>
      </c>
      <c r="H243" s="63"/>
      <c r="I243" s="63"/>
      <c r="J243" s="63"/>
      <c r="K243" s="63"/>
      <c r="L243" s="63"/>
      <c r="M243" s="63"/>
      <c r="N243" s="63"/>
      <c r="O243" s="63"/>
      <c r="P243" s="64"/>
      <c r="Q243" s="109">
        <v>5857</v>
      </c>
      <c r="R243" s="109"/>
      <c r="S243" s="109"/>
      <c r="T243" s="109"/>
      <c r="U243" s="109"/>
      <c r="V243" s="109">
        <v>0</v>
      </c>
      <c r="W243" s="109"/>
      <c r="X243" s="109"/>
      <c r="Y243" s="109"/>
      <c r="Z243" s="109">
        <v>0</v>
      </c>
      <c r="AA243" s="109"/>
      <c r="AB243" s="109"/>
      <c r="AC243" s="109"/>
      <c r="AD243" s="109"/>
      <c r="AE243" s="109">
        <v>0</v>
      </c>
      <c r="AF243" s="109"/>
      <c r="AG243" s="109"/>
      <c r="AH243" s="109"/>
      <c r="AI243" s="109"/>
      <c r="AJ243" s="109">
        <f t="shared" si="7"/>
        <v>5857</v>
      </c>
      <c r="AK243" s="109"/>
      <c r="AL243" s="109"/>
      <c r="AM243" s="109"/>
      <c r="AN243" s="109"/>
      <c r="AO243" s="109">
        <v>6283</v>
      </c>
      <c r="AP243" s="109"/>
      <c r="AQ243" s="109"/>
      <c r="AR243" s="109"/>
      <c r="AS243" s="109"/>
      <c r="AT243" s="109">
        <f t="shared" si="8"/>
        <v>0</v>
      </c>
      <c r="AU243" s="109"/>
      <c r="AV243" s="109"/>
      <c r="AW243" s="109"/>
      <c r="AX243" s="109">
        <v>0</v>
      </c>
      <c r="AY243" s="109"/>
      <c r="AZ243" s="109"/>
      <c r="BA243" s="109"/>
      <c r="BB243" s="109"/>
      <c r="BC243" s="109">
        <v>0</v>
      </c>
      <c r="BD243" s="109"/>
      <c r="BE243" s="109"/>
      <c r="BF243" s="109"/>
      <c r="BG243" s="109"/>
      <c r="BH243" s="109">
        <f t="shared" si="9"/>
        <v>6283</v>
      </c>
      <c r="BI243" s="109"/>
      <c r="BJ243" s="109"/>
      <c r="BK243" s="109"/>
      <c r="BL243" s="109"/>
    </row>
    <row r="244" spans="1:79" s="25" customFormat="1" ht="12.75" customHeight="1" x14ac:dyDescent="0.2">
      <c r="A244" s="99">
        <v>2250</v>
      </c>
      <c r="B244" s="99"/>
      <c r="C244" s="99"/>
      <c r="D244" s="99"/>
      <c r="E244" s="99"/>
      <c r="F244" s="99"/>
      <c r="G244" s="62" t="s">
        <v>180</v>
      </c>
      <c r="H244" s="63"/>
      <c r="I244" s="63"/>
      <c r="J244" s="63"/>
      <c r="K244" s="63"/>
      <c r="L244" s="63"/>
      <c r="M244" s="63"/>
      <c r="N244" s="63"/>
      <c r="O244" s="63"/>
      <c r="P244" s="64"/>
      <c r="Q244" s="109">
        <v>4680</v>
      </c>
      <c r="R244" s="109"/>
      <c r="S244" s="109"/>
      <c r="T244" s="109"/>
      <c r="U244" s="109"/>
      <c r="V244" s="109">
        <v>0</v>
      </c>
      <c r="W244" s="109"/>
      <c r="X244" s="109"/>
      <c r="Y244" s="109"/>
      <c r="Z244" s="109">
        <v>0</v>
      </c>
      <c r="AA244" s="109"/>
      <c r="AB244" s="109"/>
      <c r="AC244" s="109"/>
      <c r="AD244" s="109"/>
      <c r="AE244" s="109">
        <v>0</v>
      </c>
      <c r="AF244" s="109"/>
      <c r="AG244" s="109"/>
      <c r="AH244" s="109"/>
      <c r="AI244" s="109"/>
      <c r="AJ244" s="109">
        <f t="shared" si="7"/>
        <v>4680</v>
      </c>
      <c r="AK244" s="109"/>
      <c r="AL244" s="109"/>
      <c r="AM244" s="109"/>
      <c r="AN244" s="109"/>
      <c r="AO244" s="109">
        <v>4680</v>
      </c>
      <c r="AP244" s="109"/>
      <c r="AQ244" s="109"/>
      <c r="AR244" s="109"/>
      <c r="AS244" s="109"/>
      <c r="AT244" s="109">
        <f t="shared" si="8"/>
        <v>0</v>
      </c>
      <c r="AU244" s="109"/>
      <c r="AV244" s="109"/>
      <c r="AW244" s="109"/>
      <c r="AX244" s="109">
        <v>0</v>
      </c>
      <c r="AY244" s="109"/>
      <c r="AZ244" s="109"/>
      <c r="BA244" s="109"/>
      <c r="BB244" s="109"/>
      <c r="BC244" s="109">
        <v>0</v>
      </c>
      <c r="BD244" s="109"/>
      <c r="BE244" s="109"/>
      <c r="BF244" s="109"/>
      <c r="BG244" s="109"/>
      <c r="BH244" s="109">
        <f t="shared" si="9"/>
        <v>4680</v>
      </c>
      <c r="BI244" s="109"/>
      <c r="BJ244" s="109"/>
      <c r="BK244" s="109"/>
      <c r="BL244" s="109"/>
    </row>
    <row r="245" spans="1:79" s="25" customFormat="1" ht="51" customHeight="1" x14ac:dyDescent="0.2">
      <c r="A245" s="99">
        <v>2282</v>
      </c>
      <c r="B245" s="99"/>
      <c r="C245" s="99"/>
      <c r="D245" s="99"/>
      <c r="E245" s="99"/>
      <c r="F245" s="99"/>
      <c r="G245" s="62" t="s">
        <v>181</v>
      </c>
      <c r="H245" s="63"/>
      <c r="I245" s="63"/>
      <c r="J245" s="63"/>
      <c r="K245" s="63"/>
      <c r="L245" s="63"/>
      <c r="M245" s="63"/>
      <c r="N245" s="63"/>
      <c r="O245" s="63"/>
      <c r="P245" s="64"/>
      <c r="Q245" s="109">
        <v>0</v>
      </c>
      <c r="R245" s="109"/>
      <c r="S245" s="109"/>
      <c r="T245" s="109"/>
      <c r="U245" s="109"/>
      <c r="V245" s="109">
        <v>0</v>
      </c>
      <c r="W245" s="109"/>
      <c r="X245" s="109"/>
      <c r="Y245" s="109"/>
      <c r="Z245" s="109">
        <v>0</v>
      </c>
      <c r="AA245" s="109"/>
      <c r="AB245" s="109"/>
      <c r="AC245" s="109"/>
      <c r="AD245" s="109"/>
      <c r="AE245" s="109">
        <v>0</v>
      </c>
      <c r="AF245" s="109"/>
      <c r="AG245" s="109"/>
      <c r="AH245" s="109"/>
      <c r="AI245" s="109"/>
      <c r="AJ245" s="109">
        <f t="shared" si="7"/>
        <v>0</v>
      </c>
      <c r="AK245" s="109"/>
      <c r="AL245" s="109"/>
      <c r="AM245" s="109"/>
      <c r="AN245" s="109"/>
      <c r="AO245" s="109">
        <v>2700</v>
      </c>
      <c r="AP245" s="109"/>
      <c r="AQ245" s="109"/>
      <c r="AR245" s="109"/>
      <c r="AS245" s="109"/>
      <c r="AT245" s="109">
        <f t="shared" si="8"/>
        <v>0</v>
      </c>
      <c r="AU245" s="109"/>
      <c r="AV245" s="109"/>
      <c r="AW245" s="109"/>
      <c r="AX245" s="109">
        <v>0</v>
      </c>
      <c r="AY245" s="109"/>
      <c r="AZ245" s="109"/>
      <c r="BA245" s="109"/>
      <c r="BB245" s="109"/>
      <c r="BC245" s="109">
        <v>0</v>
      </c>
      <c r="BD245" s="109"/>
      <c r="BE245" s="109"/>
      <c r="BF245" s="109"/>
      <c r="BG245" s="109"/>
      <c r="BH245" s="109">
        <f t="shared" si="9"/>
        <v>2700</v>
      </c>
      <c r="BI245" s="109"/>
      <c r="BJ245" s="109"/>
      <c r="BK245" s="109"/>
      <c r="BL245" s="109"/>
    </row>
    <row r="246" spans="1:79" s="6" customFormat="1" ht="12.75" customHeight="1" x14ac:dyDescent="0.2">
      <c r="A246" s="114"/>
      <c r="B246" s="114"/>
      <c r="C246" s="114"/>
      <c r="D246" s="114"/>
      <c r="E246" s="114"/>
      <c r="F246" s="114"/>
      <c r="G246" s="100" t="s">
        <v>147</v>
      </c>
      <c r="H246" s="101"/>
      <c r="I246" s="101"/>
      <c r="J246" s="101"/>
      <c r="K246" s="101"/>
      <c r="L246" s="101"/>
      <c r="M246" s="101"/>
      <c r="N246" s="101"/>
      <c r="O246" s="101"/>
      <c r="P246" s="102"/>
      <c r="Q246" s="110">
        <v>172277</v>
      </c>
      <c r="R246" s="110"/>
      <c r="S246" s="110"/>
      <c r="T246" s="110"/>
      <c r="U246" s="110"/>
      <c r="V246" s="110">
        <v>0</v>
      </c>
      <c r="W246" s="110"/>
      <c r="X246" s="110"/>
      <c r="Y246" s="110"/>
      <c r="Z246" s="110">
        <v>0</v>
      </c>
      <c r="AA246" s="110"/>
      <c r="AB246" s="110"/>
      <c r="AC246" s="110"/>
      <c r="AD246" s="110"/>
      <c r="AE246" s="110">
        <v>0</v>
      </c>
      <c r="AF246" s="110"/>
      <c r="AG246" s="110"/>
      <c r="AH246" s="110"/>
      <c r="AI246" s="110"/>
      <c r="AJ246" s="110">
        <f t="shared" si="7"/>
        <v>172277</v>
      </c>
      <c r="AK246" s="110"/>
      <c r="AL246" s="110"/>
      <c r="AM246" s="110"/>
      <c r="AN246" s="110"/>
      <c r="AO246" s="110">
        <v>280578</v>
      </c>
      <c r="AP246" s="110"/>
      <c r="AQ246" s="110"/>
      <c r="AR246" s="110"/>
      <c r="AS246" s="110"/>
      <c r="AT246" s="110">
        <f t="shared" si="8"/>
        <v>0</v>
      </c>
      <c r="AU246" s="110"/>
      <c r="AV246" s="110"/>
      <c r="AW246" s="110"/>
      <c r="AX246" s="110">
        <v>0</v>
      </c>
      <c r="AY246" s="110"/>
      <c r="AZ246" s="110"/>
      <c r="BA246" s="110"/>
      <c r="BB246" s="110"/>
      <c r="BC246" s="110">
        <v>0</v>
      </c>
      <c r="BD246" s="110"/>
      <c r="BE246" s="110"/>
      <c r="BF246" s="110"/>
      <c r="BG246" s="110"/>
      <c r="BH246" s="110">
        <f t="shared" si="9"/>
        <v>280578</v>
      </c>
      <c r="BI246" s="110"/>
      <c r="BJ246" s="110"/>
      <c r="BK246" s="110"/>
      <c r="BL246" s="110"/>
    </row>
    <row r="248" spans="1:79" ht="14.25" customHeight="1" x14ac:dyDescent="0.2">
      <c r="A248" s="34" t="s">
        <v>232</v>
      </c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</row>
    <row r="249" spans="1:79" ht="15" customHeight="1" x14ac:dyDescent="0.2">
      <c r="A249" s="48" t="s">
        <v>225</v>
      </c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</row>
    <row r="250" spans="1:79" ht="42.95" customHeight="1" x14ac:dyDescent="0.2">
      <c r="A250" s="93" t="s">
        <v>135</v>
      </c>
      <c r="B250" s="93"/>
      <c r="C250" s="93"/>
      <c r="D250" s="93"/>
      <c r="E250" s="93"/>
      <c r="F250" s="93"/>
      <c r="G250" s="55" t="s">
        <v>19</v>
      </c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 t="s">
        <v>15</v>
      </c>
      <c r="U250" s="55"/>
      <c r="V250" s="55"/>
      <c r="W250" s="55"/>
      <c r="X250" s="55"/>
      <c r="Y250" s="55"/>
      <c r="Z250" s="55" t="s">
        <v>14</v>
      </c>
      <c r="AA250" s="55"/>
      <c r="AB250" s="55"/>
      <c r="AC250" s="55"/>
      <c r="AD250" s="55"/>
      <c r="AE250" s="55" t="s">
        <v>228</v>
      </c>
      <c r="AF250" s="55"/>
      <c r="AG250" s="55"/>
      <c r="AH250" s="55"/>
      <c r="AI250" s="55"/>
      <c r="AJ250" s="55"/>
      <c r="AK250" s="55" t="s">
        <v>233</v>
      </c>
      <c r="AL250" s="55"/>
      <c r="AM250" s="55"/>
      <c r="AN250" s="55"/>
      <c r="AO250" s="55"/>
      <c r="AP250" s="55"/>
      <c r="AQ250" s="55" t="s">
        <v>245</v>
      </c>
      <c r="AR250" s="55"/>
      <c r="AS250" s="55"/>
      <c r="AT250" s="55"/>
      <c r="AU250" s="55"/>
      <c r="AV250" s="55"/>
      <c r="AW250" s="55" t="s">
        <v>18</v>
      </c>
      <c r="AX250" s="55"/>
      <c r="AY250" s="55"/>
      <c r="AZ250" s="55"/>
      <c r="BA250" s="55"/>
      <c r="BB250" s="55"/>
      <c r="BC250" s="55"/>
      <c r="BD250" s="55"/>
      <c r="BE250" s="55" t="s">
        <v>156</v>
      </c>
      <c r="BF250" s="55"/>
      <c r="BG250" s="55"/>
      <c r="BH250" s="55"/>
      <c r="BI250" s="55"/>
      <c r="BJ250" s="55"/>
      <c r="BK250" s="55"/>
      <c r="BL250" s="55"/>
    </row>
    <row r="251" spans="1:79" ht="21.75" customHeight="1" x14ac:dyDescent="0.2">
      <c r="A251" s="93"/>
      <c r="B251" s="93"/>
      <c r="C251" s="93"/>
      <c r="D251" s="93"/>
      <c r="E251" s="93"/>
      <c r="F251" s="93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  <c r="BB251" s="55"/>
      <c r="BC251" s="55"/>
      <c r="BD251" s="55"/>
      <c r="BE251" s="55"/>
      <c r="BF251" s="55"/>
      <c r="BG251" s="55"/>
      <c r="BH251" s="55"/>
      <c r="BI251" s="55"/>
      <c r="BJ251" s="55"/>
      <c r="BK251" s="55"/>
      <c r="BL251" s="55"/>
    </row>
    <row r="252" spans="1:79" ht="15" customHeight="1" x14ac:dyDescent="0.2">
      <c r="A252" s="55">
        <v>1</v>
      </c>
      <c r="B252" s="55"/>
      <c r="C252" s="55"/>
      <c r="D252" s="55"/>
      <c r="E252" s="55"/>
      <c r="F252" s="55"/>
      <c r="G252" s="55">
        <v>2</v>
      </c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>
        <v>3</v>
      </c>
      <c r="U252" s="55"/>
      <c r="V252" s="55"/>
      <c r="W252" s="55"/>
      <c r="X252" s="55"/>
      <c r="Y252" s="55"/>
      <c r="Z252" s="55">
        <v>4</v>
      </c>
      <c r="AA252" s="55"/>
      <c r="AB252" s="55"/>
      <c r="AC252" s="55"/>
      <c r="AD252" s="55"/>
      <c r="AE252" s="55">
        <v>5</v>
      </c>
      <c r="AF252" s="55"/>
      <c r="AG252" s="55"/>
      <c r="AH252" s="55"/>
      <c r="AI252" s="55"/>
      <c r="AJ252" s="55"/>
      <c r="AK252" s="55">
        <v>6</v>
      </c>
      <c r="AL252" s="55"/>
      <c r="AM252" s="55"/>
      <c r="AN252" s="55"/>
      <c r="AO252" s="55"/>
      <c r="AP252" s="55"/>
      <c r="AQ252" s="55">
        <v>7</v>
      </c>
      <c r="AR252" s="55"/>
      <c r="AS252" s="55"/>
      <c r="AT252" s="55"/>
      <c r="AU252" s="55"/>
      <c r="AV252" s="55"/>
      <c r="AW252" s="76">
        <v>8</v>
      </c>
      <c r="AX252" s="76"/>
      <c r="AY252" s="76"/>
      <c r="AZ252" s="76"/>
      <c r="BA252" s="76"/>
      <c r="BB252" s="76"/>
      <c r="BC252" s="76"/>
      <c r="BD252" s="76"/>
      <c r="BE252" s="76">
        <v>9</v>
      </c>
      <c r="BF252" s="76"/>
      <c r="BG252" s="76"/>
      <c r="BH252" s="76"/>
      <c r="BI252" s="76"/>
      <c r="BJ252" s="76"/>
      <c r="BK252" s="76"/>
      <c r="BL252" s="76"/>
    </row>
    <row r="253" spans="1:79" s="1" customFormat="1" ht="18.75" hidden="1" customHeight="1" x14ac:dyDescent="0.2">
      <c r="A253" s="76" t="s">
        <v>64</v>
      </c>
      <c r="B253" s="76"/>
      <c r="C253" s="76"/>
      <c r="D253" s="76"/>
      <c r="E253" s="76"/>
      <c r="F253" s="76"/>
      <c r="G253" s="117" t="s">
        <v>57</v>
      </c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  <c r="T253" s="103" t="s">
        <v>80</v>
      </c>
      <c r="U253" s="103"/>
      <c r="V253" s="103"/>
      <c r="W253" s="103"/>
      <c r="X253" s="103"/>
      <c r="Y253" s="103"/>
      <c r="Z253" s="103" t="s">
        <v>81</v>
      </c>
      <c r="AA253" s="103"/>
      <c r="AB253" s="103"/>
      <c r="AC253" s="103"/>
      <c r="AD253" s="103"/>
      <c r="AE253" s="103" t="s">
        <v>82</v>
      </c>
      <c r="AF253" s="103"/>
      <c r="AG253" s="103"/>
      <c r="AH253" s="103"/>
      <c r="AI253" s="103"/>
      <c r="AJ253" s="103"/>
      <c r="AK253" s="103" t="s">
        <v>83</v>
      </c>
      <c r="AL253" s="103"/>
      <c r="AM253" s="103"/>
      <c r="AN253" s="103"/>
      <c r="AO253" s="103"/>
      <c r="AP253" s="103"/>
      <c r="AQ253" s="103" t="s">
        <v>84</v>
      </c>
      <c r="AR253" s="103"/>
      <c r="AS253" s="103"/>
      <c r="AT253" s="103"/>
      <c r="AU253" s="103"/>
      <c r="AV253" s="103"/>
      <c r="AW253" s="117" t="s">
        <v>87</v>
      </c>
      <c r="AX253" s="117"/>
      <c r="AY253" s="117"/>
      <c r="AZ253" s="117"/>
      <c r="BA253" s="117"/>
      <c r="BB253" s="117"/>
      <c r="BC253" s="117"/>
      <c r="BD253" s="117"/>
      <c r="BE253" s="117" t="s">
        <v>88</v>
      </c>
      <c r="BF253" s="117"/>
      <c r="BG253" s="117"/>
      <c r="BH253" s="117"/>
      <c r="BI253" s="117"/>
      <c r="BJ253" s="117"/>
      <c r="BK253" s="117"/>
      <c r="BL253" s="117"/>
      <c r="CA253" s="1" t="s">
        <v>54</v>
      </c>
    </row>
    <row r="254" spans="1:79" s="25" customFormat="1" ht="12.75" customHeight="1" x14ac:dyDescent="0.2">
      <c r="A254" s="99">
        <v>2111</v>
      </c>
      <c r="B254" s="99"/>
      <c r="C254" s="99"/>
      <c r="D254" s="99"/>
      <c r="E254" s="99"/>
      <c r="F254" s="99"/>
      <c r="G254" s="62" t="s">
        <v>176</v>
      </c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4"/>
      <c r="T254" s="109">
        <v>114707</v>
      </c>
      <c r="U254" s="109"/>
      <c r="V254" s="109"/>
      <c r="W254" s="109"/>
      <c r="X254" s="109"/>
      <c r="Y254" s="109"/>
      <c r="Z254" s="109">
        <v>54143.64</v>
      </c>
      <c r="AA254" s="109"/>
      <c r="AB254" s="109"/>
      <c r="AC254" s="109"/>
      <c r="AD254" s="109"/>
      <c r="AE254" s="109">
        <v>0</v>
      </c>
      <c r="AF254" s="109"/>
      <c r="AG254" s="109"/>
      <c r="AH254" s="109"/>
      <c r="AI254" s="109"/>
      <c r="AJ254" s="109"/>
      <c r="AK254" s="109">
        <v>0</v>
      </c>
      <c r="AL254" s="109"/>
      <c r="AM254" s="109"/>
      <c r="AN254" s="109"/>
      <c r="AO254" s="109"/>
      <c r="AP254" s="109"/>
      <c r="AQ254" s="109">
        <v>0</v>
      </c>
      <c r="AR254" s="109"/>
      <c r="AS254" s="109"/>
      <c r="AT254" s="109"/>
      <c r="AU254" s="109"/>
      <c r="AV254" s="109"/>
      <c r="AW254" s="132"/>
      <c r="AX254" s="132"/>
      <c r="AY254" s="132"/>
      <c r="AZ254" s="132"/>
      <c r="BA254" s="132"/>
      <c r="BB254" s="132"/>
      <c r="BC254" s="132"/>
      <c r="BD254" s="132"/>
      <c r="BE254" s="132"/>
      <c r="BF254" s="132"/>
      <c r="BG254" s="132"/>
      <c r="BH254" s="132"/>
      <c r="BI254" s="132"/>
      <c r="BJ254" s="132"/>
      <c r="BK254" s="132"/>
      <c r="BL254" s="132"/>
      <c r="CA254" s="25" t="s">
        <v>55</v>
      </c>
    </row>
    <row r="255" spans="1:79" s="25" customFormat="1" ht="12.75" customHeight="1" x14ac:dyDescent="0.2">
      <c r="A255" s="99">
        <v>2120</v>
      </c>
      <c r="B255" s="99"/>
      <c r="C255" s="99"/>
      <c r="D255" s="99"/>
      <c r="E255" s="99"/>
      <c r="F255" s="99"/>
      <c r="G255" s="62" t="s">
        <v>177</v>
      </c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4"/>
      <c r="T255" s="109">
        <v>25235</v>
      </c>
      <c r="U255" s="109"/>
      <c r="V255" s="109"/>
      <c r="W255" s="109"/>
      <c r="X255" s="109"/>
      <c r="Y255" s="109"/>
      <c r="Z255" s="109">
        <v>11911.62</v>
      </c>
      <c r="AA255" s="109"/>
      <c r="AB255" s="109"/>
      <c r="AC255" s="109"/>
      <c r="AD255" s="109"/>
      <c r="AE255" s="109">
        <v>0</v>
      </c>
      <c r="AF255" s="109"/>
      <c r="AG255" s="109"/>
      <c r="AH255" s="109"/>
      <c r="AI255" s="109"/>
      <c r="AJ255" s="109"/>
      <c r="AK255" s="109">
        <v>0</v>
      </c>
      <c r="AL255" s="109"/>
      <c r="AM255" s="109"/>
      <c r="AN255" s="109"/>
      <c r="AO255" s="109"/>
      <c r="AP255" s="109"/>
      <c r="AQ255" s="109">
        <v>0</v>
      </c>
      <c r="AR255" s="109"/>
      <c r="AS255" s="109"/>
      <c r="AT255" s="109"/>
      <c r="AU255" s="109"/>
      <c r="AV255" s="109"/>
      <c r="AW255" s="132"/>
      <c r="AX255" s="132"/>
      <c r="AY255" s="132"/>
      <c r="AZ255" s="132"/>
      <c r="BA255" s="132"/>
      <c r="BB255" s="132"/>
      <c r="BC255" s="132"/>
      <c r="BD255" s="132"/>
      <c r="BE255" s="132"/>
      <c r="BF255" s="132"/>
      <c r="BG255" s="132"/>
      <c r="BH255" s="132"/>
      <c r="BI255" s="132"/>
      <c r="BJ255" s="132"/>
      <c r="BK255" s="132"/>
      <c r="BL255" s="132"/>
    </row>
    <row r="256" spans="1:79" s="25" customFormat="1" ht="25.5" customHeight="1" x14ac:dyDescent="0.2">
      <c r="A256" s="99">
        <v>2210</v>
      </c>
      <c r="B256" s="99"/>
      <c r="C256" s="99"/>
      <c r="D256" s="99"/>
      <c r="E256" s="99"/>
      <c r="F256" s="99"/>
      <c r="G256" s="62" t="s">
        <v>178</v>
      </c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4"/>
      <c r="T256" s="109">
        <v>25700</v>
      </c>
      <c r="U256" s="109"/>
      <c r="V256" s="109"/>
      <c r="W256" s="109"/>
      <c r="X256" s="109"/>
      <c r="Y256" s="109"/>
      <c r="Z256" s="109">
        <v>25190.05</v>
      </c>
      <c r="AA256" s="109"/>
      <c r="AB256" s="109"/>
      <c r="AC256" s="109"/>
      <c r="AD256" s="109"/>
      <c r="AE256" s="109">
        <v>0</v>
      </c>
      <c r="AF256" s="109"/>
      <c r="AG256" s="109"/>
      <c r="AH256" s="109"/>
      <c r="AI256" s="109"/>
      <c r="AJ256" s="109"/>
      <c r="AK256" s="109">
        <v>0</v>
      </c>
      <c r="AL256" s="109"/>
      <c r="AM256" s="109"/>
      <c r="AN256" s="109"/>
      <c r="AO256" s="109"/>
      <c r="AP256" s="109"/>
      <c r="AQ256" s="109">
        <v>0</v>
      </c>
      <c r="AR256" s="109"/>
      <c r="AS256" s="109"/>
      <c r="AT256" s="109"/>
      <c r="AU256" s="109"/>
      <c r="AV256" s="109"/>
      <c r="AW256" s="132"/>
      <c r="AX256" s="132"/>
      <c r="AY256" s="132"/>
      <c r="AZ256" s="132"/>
      <c r="BA256" s="132"/>
      <c r="BB256" s="132"/>
      <c r="BC256" s="132"/>
      <c r="BD256" s="132"/>
      <c r="BE256" s="132"/>
      <c r="BF256" s="132"/>
      <c r="BG256" s="132"/>
      <c r="BH256" s="132"/>
      <c r="BI256" s="132"/>
      <c r="BJ256" s="132"/>
      <c r="BK256" s="132"/>
      <c r="BL256" s="132"/>
    </row>
    <row r="257" spans="1:64" s="25" customFormat="1" ht="12.75" customHeight="1" x14ac:dyDescent="0.2">
      <c r="A257" s="99">
        <v>2240</v>
      </c>
      <c r="B257" s="99"/>
      <c r="C257" s="99"/>
      <c r="D257" s="99"/>
      <c r="E257" s="99"/>
      <c r="F257" s="99"/>
      <c r="G257" s="62" t="s">
        <v>179</v>
      </c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4"/>
      <c r="T257" s="109">
        <v>4400</v>
      </c>
      <c r="U257" s="109"/>
      <c r="V257" s="109"/>
      <c r="W257" s="109"/>
      <c r="X257" s="109"/>
      <c r="Y257" s="109"/>
      <c r="Z257" s="109">
        <v>480</v>
      </c>
      <c r="AA257" s="109"/>
      <c r="AB257" s="109"/>
      <c r="AC257" s="109"/>
      <c r="AD257" s="109"/>
      <c r="AE257" s="109">
        <v>0</v>
      </c>
      <c r="AF257" s="109"/>
      <c r="AG257" s="109"/>
      <c r="AH257" s="109"/>
      <c r="AI257" s="109"/>
      <c r="AJ257" s="109"/>
      <c r="AK257" s="109">
        <v>0</v>
      </c>
      <c r="AL257" s="109"/>
      <c r="AM257" s="109"/>
      <c r="AN257" s="109"/>
      <c r="AO257" s="109"/>
      <c r="AP257" s="109"/>
      <c r="AQ257" s="109">
        <v>0</v>
      </c>
      <c r="AR257" s="109"/>
      <c r="AS257" s="109"/>
      <c r="AT257" s="109"/>
      <c r="AU257" s="109"/>
      <c r="AV257" s="109"/>
      <c r="AW257" s="132"/>
      <c r="AX257" s="132"/>
      <c r="AY257" s="132"/>
      <c r="AZ257" s="132"/>
      <c r="BA257" s="132"/>
      <c r="BB257" s="132"/>
      <c r="BC257" s="132"/>
      <c r="BD257" s="132"/>
      <c r="BE257" s="132"/>
      <c r="BF257" s="132"/>
      <c r="BG257" s="132"/>
      <c r="BH257" s="132"/>
      <c r="BI257" s="132"/>
      <c r="BJ257" s="132"/>
      <c r="BK257" s="132"/>
      <c r="BL257" s="132"/>
    </row>
    <row r="258" spans="1:64" s="25" customFormat="1" ht="12.75" customHeight="1" x14ac:dyDescent="0.2">
      <c r="A258" s="99">
        <v>2250</v>
      </c>
      <c r="B258" s="99"/>
      <c r="C258" s="99"/>
      <c r="D258" s="99"/>
      <c r="E258" s="99"/>
      <c r="F258" s="99"/>
      <c r="G258" s="62" t="s">
        <v>180</v>
      </c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4"/>
      <c r="T258" s="109">
        <v>7000</v>
      </c>
      <c r="U258" s="109"/>
      <c r="V258" s="109"/>
      <c r="W258" s="109"/>
      <c r="X258" s="109"/>
      <c r="Y258" s="109"/>
      <c r="Z258" s="109">
        <v>1639.84</v>
      </c>
      <c r="AA258" s="109"/>
      <c r="AB258" s="109"/>
      <c r="AC258" s="109"/>
      <c r="AD258" s="109"/>
      <c r="AE258" s="109">
        <v>0</v>
      </c>
      <c r="AF258" s="109"/>
      <c r="AG258" s="109"/>
      <c r="AH258" s="109"/>
      <c r="AI258" s="109"/>
      <c r="AJ258" s="109"/>
      <c r="AK258" s="109">
        <v>0</v>
      </c>
      <c r="AL258" s="109"/>
      <c r="AM258" s="109"/>
      <c r="AN258" s="109"/>
      <c r="AO258" s="109"/>
      <c r="AP258" s="109"/>
      <c r="AQ258" s="109">
        <v>0</v>
      </c>
      <c r="AR258" s="109"/>
      <c r="AS258" s="109"/>
      <c r="AT258" s="109"/>
      <c r="AU258" s="109"/>
      <c r="AV258" s="109"/>
      <c r="AW258" s="132"/>
      <c r="AX258" s="132"/>
      <c r="AY258" s="132"/>
      <c r="AZ258" s="132"/>
      <c r="BA258" s="132"/>
      <c r="BB258" s="132"/>
      <c r="BC258" s="132"/>
      <c r="BD258" s="132"/>
      <c r="BE258" s="132"/>
      <c r="BF258" s="132"/>
      <c r="BG258" s="132"/>
      <c r="BH258" s="132"/>
      <c r="BI258" s="132"/>
      <c r="BJ258" s="132"/>
      <c r="BK258" s="132"/>
      <c r="BL258" s="132"/>
    </row>
    <row r="259" spans="1:64" s="6" customFormat="1" ht="12.75" customHeight="1" x14ac:dyDescent="0.2">
      <c r="A259" s="114"/>
      <c r="B259" s="114"/>
      <c r="C259" s="114"/>
      <c r="D259" s="114"/>
      <c r="E259" s="114"/>
      <c r="F259" s="114"/>
      <c r="G259" s="100" t="s">
        <v>147</v>
      </c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2"/>
      <c r="T259" s="110">
        <v>177042</v>
      </c>
      <c r="U259" s="110"/>
      <c r="V259" s="110"/>
      <c r="W259" s="110"/>
      <c r="X259" s="110"/>
      <c r="Y259" s="110"/>
      <c r="Z259" s="110">
        <v>93365.15</v>
      </c>
      <c r="AA259" s="110"/>
      <c r="AB259" s="110"/>
      <c r="AC259" s="110"/>
      <c r="AD259" s="110"/>
      <c r="AE259" s="110">
        <v>0</v>
      </c>
      <c r="AF259" s="110"/>
      <c r="AG259" s="110"/>
      <c r="AH259" s="110"/>
      <c r="AI259" s="110"/>
      <c r="AJ259" s="110"/>
      <c r="AK259" s="110">
        <v>0</v>
      </c>
      <c r="AL259" s="110"/>
      <c r="AM259" s="110"/>
      <c r="AN259" s="110"/>
      <c r="AO259" s="110"/>
      <c r="AP259" s="110"/>
      <c r="AQ259" s="110">
        <v>0</v>
      </c>
      <c r="AR259" s="110"/>
      <c r="AS259" s="110"/>
      <c r="AT259" s="110"/>
      <c r="AU259" s="110"/>
      <c r="AV259" s="110"/>
      <c r="AW259" s="115"/>
      <c r="AX259" s="115"/>
      <c r="AY259" s="115"/>
      <c r="AZ259" s="115"/>
      <c r="BA259" s="115"/>
      <c r="BB259" s="115"/>
      <c r="BC259" s="115"/>
      <c r="BD259" s="115"/>
      <c r="BE259" s="115"/>
      <c r="BF259" s="115"/>
      <c r="BG259" s="115"/>
      <c r="BH259" s="115"/>
      <c r="BI259" s="115"/>
      <c r="BJ259" s="115"/>
      <c r="BK259" s="115"/>
      <c r="BL259" s="115"/>
    </row>
    <row r="261" spans="1:64" ht="14.25" customHeight="1" x14ac:dyDescent="0.2">
      <c r="A261" s="34" t="s">
        <v>246</v>
      </c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</row>
    <row r="262" spans="1:64" ht="15" customHeight="1" x14ac:dyDescent="0.2">
      <c r="A262" s="122"/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  <c r="BG262" s="122"/>
      <c r="BH262" s="122"/>
      <c r="BI262" s="122"/>
      <c r="BJ262" s="122"/>
      <c r="BK262" s="122"/>
      <c r="BL262" s="122"/>
    </row>
    <row r="263" spans="1:64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</row>
    <row r="265" spans="1:64" ht="14.25" x14ac:dyDescent="0.2">
      <c r="A265" s="34" t="s">
        <v>261</v>
      </c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</row>
    <row r="266" spans="1:64" ht="14.25" x14ac:dyDescent="0.2">
      <c r="A266" s="34" t="s">
        <v>234</v>
      </c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</row>
    <row r="267" spans="1:64" ht="15" customHeight="1" x14ac:dyDescent="0.2">
      <c r="A267" s="122"/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122"/>
      <c r="BL267" s="122"/>
    </row>
    <row r="268" spans="1:64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</row>
    <row r="271" spans="1:64" ht="18.95" customHeight="1" x14ac:dyDescent="0.2">
      <c r="A271" s="126" t="s">
        <v>219</v>
      </c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22"/>
      <c r="AC271" s="22"/>
      <c r="AD271" s="22"/>
      <c r="AE271" s="22"/>
      <c r="AF271" s="22"/>
      <c r="AG271" s="22"/>
      <c r="AH271" s="130"/>
      <c r="AI271" s="130"/>
      <c r="AJ271" s="130"/>
      <c r="AK271" s="130"/>
      <c r="AL271" s="130"/>
      <c r="AM271" s="130"/>
      <c r="AN271" s="130"/>
      <c r="AO271" s="130"/>
      <c r="AP271" s="130"/>
      <c r="AQ271" s="22"/>
      <c r="AR271" s="22"/>
      <c r="AS271" s="22"/>
      <c r="AT271" s="22"/>
      <c r="AU271" s="131" t="s">
        <v>221</v>
      </c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</row>
    <row r="272" spans="1:64" ht="12.75" customHeight="1" x14ac:dyDescent="0.2">
      <c r="AB272" s="23"/>
      <c r="AC272" s="23"/>
      <c r="AD272" s="23"/>
      <c r="AE272" s="23"/>
      <c r="AF272" s="23"/>
      <c r="AG272" s="23"/>
      <c r="AH272" s="129" t="s">
        <v>1</v>
      </c>
      <c r="AI272" s="129"/>
      <c r="AJ272" s="129"/>
      <c r="AK272" s="129"/>
      <c r="AL272" s="129"/>
      <c r="AM272" s="129"/>
      <c r="AN272" s="129"/>
      <c r="AO272" s="129"/>
      <c r="AP272" s="129"/>
      <c r="AQ272" s="23"/>
      <c r="AR272" s="23"/>
      <c r="AS272" s="23"/>
      <c r="AT272" s="23"/>
      <c r="AU272" s="129" t="s">
        <v>160</v>
      </c>
      <c r="AV272" s="129"/>
      <c r="AW272" s="129"/>
      <c r="AX272" s="129"/>
      <c r="AY272" s="129"/>
      <c r="AZ272" s="129"/>
      <c r="BA272" s="129"/>
      <c r="BB272" s="129"/>
      <c r="BC272" s="129"/>
      <c r="BD272" s="129"/>
      <c r="BE272" s="129"/>
      <c r="BF272" s="129"/>
    </row>
    <row r="273" spans="1:58" ht="15" x14ac:dyDescent="0.2">
      <c r="AB273" s="23"/>
      <c r="AC273" s="23"/>
      <c r="AD273" s="23"/>
      <c r="AE273" s="23"/>
      <c r="AF273" s="23"/>
      <c r="AG273" s="23"/>
      <c r="AH273" s="24"/>
      <c r="AI273" s="24"/>
      <c r="AJ273" s="24"/>
      <c r="AK273" s="24"/>
      <c r="AL273" s="24"/>
      <c r="AM273" s="24"/>
      <c r="AN273" s="24"/>
      <c r="AO273" s="24"/>
      <c r="AP273" s="24"/>
      <c r="AQ273" s="23"/>
      <c r="AR273" s="23"/>
      <c r="AS273" s="23"/>
      <c r="AT273" s="23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</row>
    <row r="274" spans="1:58" ht="18" customHeight="1" x14ac:dyDescent="0.2">
      <c r="A274" s="126" t="s">
        <v>220</v>
      </c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23"/>
      <c r="AC274" s="23"/>
      <c r="AD274" s="23"/>
      <c r="AE274" s="23"/>
      <c r="AF274" s="23"/>
      <c r="AG274" s="23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23"/>
      <c r="AR274" s="23"/>
      <c r="AS274" s="23"/>
      <c r="AT274" s="23"/>
      <c r="AU274" s="128" t="s">
        <v>222</v>
      </c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</row>
    <row r="275" spans="1:58" ht="12" customHeight="1" x14ac:dyDescent="0.2">
      <c r="AB275" s="23"/>
      <c r="AC275" s="23"/>
      <c r="AD275" s="23"/>
      <c r="AE275" s="23"/>
      <c r="AF275" s="23"/>
      <c r="AG275" s="23"/>
      <c r="AH275" s="129" t="s">
        <v>1</v>
      </c>
      <c r="AI275" s="129"/>
      <c r="AJ275" s="129"/>
      <c r="AK275" s="129"/>
      <c r="AL275" s="129"/>
      <c r="AM275" s="129"/>
      <c r="AN275" s="129"/>
      <c r="AO275" s="129"/>
      <c r="AP275" s="129"/>
      <c r="AQ275" s="23"/>
      <c r="AR275" s="23"/>
      <c r="AS275" s="23"/>
      <c r="AT275" s="23"/>
      <c r="AU275" s="129" t="s">
        <v>160</v>
      </c>
      <c r="AV275" s="129"/>
      <c r="AW275" s="129"/>
      <c r="AX275" s="129"/>
      <c r="AY275" s="129"/>
      <c r="AZ275" s="129"/>
      <c r="BA275" s="129"/>
      <c r="BB275" s="129"/>
      <c r="BC275" s="129"/>
      <c r="BD275" s="129"/>
      <c r="BE275" s="129"/>
      <c r="BF275" s="129"/>
    </row>
  </sheetData>
  <mergeCells count="1890">
    <mergeCell ref="BE258:BL258"/>
    <mergeCell ref="A259:F259"/>
    <mergeCell ref="G259:S259"/>
    <mergeCell ref="T259:Y259"/>
    <mergeCell ref="Z259:AD259"/>
    <mergeCell ref="AE259:AJ259"/>
    <mergeCell ref="AK259:AP259"/>
    <mergeCell ref="AQ259:AV259"/>
    <mergeCell ref="AW259:BD259"/>
    <mergeCell ref="BE259:BL259"/>
    <mergeCell ref="AW257:BD257"/>
    <mergeCell ref="BE257:BL257"/>
    <mergeCell ref="A258:F258"/>
    <mergeCell ref="G258:S258"/>
    <mergeCell ref="T258:Y258"/>
    <mergeCell ref="Z258:AD258"/>
    <mergeCell ref="AE258:AJ258"/>
    <mergeCell ref="AK258:AP258"/>
    <mergeCell ref="AQ258:AV258"/>
    <mergeCell ref="AW258:BD258"/>
    <mergeCell ref="AX245:BB245"/>
    <mergeCell ref="BC245:BG245"/>
    <mergeCell ref="AQ256:AV256"/>
    <mergeCell ref="AW256:BD256"/>
    <mergeCell ref="BE256:BL256"/>
    <mergeCell ref="A257:F257"/>
    <mergeCell ref="G257:S257"/>
    <mergeCell ref="T257:Y257"/>
    <mergeCell ref="Z257:AD257"/>
    <mergeCell ref="AE257:AJ257"/>
    <mergeCell ref="AK257:AP257"/>
    <mergeCell ref="AQ257:AV257"/>
    <mergeCell ref="A256:F256"/>
    <mergeCell ref="G256:S256"/>
    <mergeCell ref="T256:Y256"/>
    <mergeCell ref="Z256:AD256"/>
    <mergeCell ref="AE256:AJ256"/>
    <mergeCell ref="AK256:AP256"/>
    <mergeCell ref="A255:F255"/>
    <mergeCell ref="G255:S255"/>
    <mergeCell ref="T255:Y255"/>
    <mergeCell ref="Z255:AD255"/>
    <mergeCell ref="AE255:AJ255"/>
    <mergeCell ref="AK255:AP255"/>
    <mergeCell ref="AQ255:AV255"/>
    <mergeCell ref="AW255:BD255"/>
    <mergeCell ref="BE255:BL255"/>
    <mergeCell ref="A245:F245"/>
    <mergeCell ref="G245:P245"/>
    <mergeCell ref="Q245:U245"/>
    <mergeCell ref="V245:Y245"/>
    <mergeCell ref="Z245:AD245"/>
    <mergeCell ref="AX243:BB243"/>
    <mergeCell ref="BC243:BG243"/>
    <mergeCell ref="BH243:BL243"/>
    <mergeCell ref="A244:F244"/>
    <mergeCell ref="G244:P244"/>
    <mergeCell ref="Q244:U244"/>
    <mergeCell ref="V244:Y244"/>
    <mergeCell ref="Z244:AD244"/>
    <mergeCell ref="AE244:AI244"/>
    <mergeCell ref="AJ244:AN244"/>
    <mergeCell ref="AX246:BB246"/>
    <mergeCell ref="BC246:BG246"/>
    <mergeCell ref="BH246:BL246"/>
    <mergeCell ref="BH245:BL245"/>
    <mergeCell ref="A246:F246"/>
    <mergeCell ref="G246:P246"/>
    <mergeCell ref="Q246:U246"/>
    <mergeCell ref="V246:Y246"/>
    <mergeCell ref="Z246:AD246"/>
    <mergeCell ref="AE246:AI246"/>
    <mergeCell ref="AJ246:AN246"/>
    <mergeCell ref="AO246:AS246"/>
    <mergeCell ref="AT246:AW246"/>
    <mergeCell ref="AE245:AI245"/>
    <mergeCell ref="AJ245:AN245"/>
    <mergeCell ref="AO245:AS245"/>
    <mergeCell ref="AT245:AW245"/>
    <mergeCell ref="AE242:AI242"/>
    <mergeCell ref="AJ242:AN242"/>
    <mergeCell ref="AO242:AS242"/>
    <mergeCell ref="AT242:AW242"/>
    <mergeCell ref="AX242:BB242"/>
    <mergeCell ref="BC242:BG242"/>
    <mergeCell ref="AO241:AS241"/>
    <mergeCell ref="AT241:AW241"/>
    <mergeCell ref="AX241:BB241"/>
    <mergeCell ref="BC241:BG241"/>
    <mergeCell ref="BH241:BL241"/>
    <mergeCell ref="A242:F242"/>
    <mergeCell ref="G242:P242"/>
    <mergeCell ref="Q242:U242"/>
    <mergeCell ref="V242:Y242"/>
    <mergeCell ref="Z242:AD242"/>
    <mergeCell ref="AO244:AS244"/>
    <mergeCell ref="AT244:AW244"/>
    <mergeCell ref="AX244:BB244"/>
    <mergeCell ref="BC244:BG244"/>
    <mergeCell ref="BH244:BL244"/>
    <mergeCell ref="AW229:BA229"/>
    <mergeCell ref="BB229:BF229"/>
    <mergeCell ref="AX240:BB240"/>
    <mergeCell ref="BC240:BG240"/>
    <mergeCell ref="BH240:BL240"/>
    <mergeCell ref="A241:F241"/>
    <mergeCell ref="G241:P241"/>
    <mergeCell ref="Q241:U241"/>
    <mergeCell ref="V241:Y241"/>
    <mergeCell ref="Z241:AD241"/>
    <mergeCell ref="AE241:AI241"/>
    <mergeCell ref="AJ241:AN241"/>
    <mergeCell ref="A240:F240"/>
    <mergeCell ref="G240:P240"/>
    <mergeCell ref="Q240:U240"/>
    <mergeCell ref="V240:Y240"/>
    <mergeCell ref="Z240:AD240"/>
    <mergeCell ref="AE240:AI240"/>
    <mergeCell ref="AJ240:AN240"/>
    <mergeCell ref="AO240:AS240"/>
    <mergeCell ref="AT240:AW240"/>
    <mergeCell ref="AK227:AP227"/>
    <mergeCell ref="AQ227:AV227"/>
    <mergeCell ref="AW227:BA227"/>
    <mergeCell ref="BB227:BF227"/>
    <mergeCell ref="A226:F226"/>
    <mergeCell ref="G226:S226"/>
    <mergeCell ref="T226:Y226"/>
    <mergeCell ref="Z226:AD226"/>
    <mergeCell ref="AE226:AJ226"/>
    <mergeCell ref="AK226:AP226"/>
    <mergeCell ref="AQ226:AV226"/>
    <mergeCell ref="AW226:BA226"/>
    <mergeCell ref="BB226:BF226"/>
    <mergeCell ref="BG230:BL230"/>
    <mergeCell ref="BG229:BL229"/>
    <mergeCell ref="A230:F230"/>
    <mergeCell ref="G230:S230"/>
    <mergeCell ref="T230:Y230"/>
    <mergeCell ref="Z230:AD230"/>
    <mergeCell ref="AE230:AJ230"/>
    <mergeCell ref="AK230:AP230"/>
    <mergeCell ref="AQ230:AV230"/>
    <mergeCell ref="AW230:BA230"/>
    <mergeCell ref="BB230:BF230"/>
    <mergeCell ref="BG228:BL228"/>
    <mergeCell ref="A229:F229"/>
    <mergeCell ref="G229:S229"/>
    <mergeCell ref="T229:Y229"/>
    <mergeCell ref="Z229:AD229"/>
    <mergeCell ref="AE229:AJ229"/>
    <mergeCell ref="AK229:AP229"/>
    <mergeCell ref="AQ229:AV229"/>
    <mergeCell ref="BJ184:BL184"/>
    <mergeCell ref="AR184:AT184"/>
    <mergeCell ref="AU184:AW184"/>
    <mergeCell ref="AX184:AZ184"/>
    <mergeCell ref="BA184:BC184"/>
    <mergeCell ref="BD184:BF184"/>
    <mergeCell ref="BG184:BI184"/>
    <mergeCell ref="BJ183:BL183"/>
    <mergeCell ref="A184:C184"/>
    <mergeCell ref="D184:V184"/>
    <mergeCell ref="W184:Y184"/>
    <mergeCell ref="Z184:AB184"/>
    <mergeCell ref="AC184:AE184"/>
    <mergeCell ref="AF184:AH184"/>
    <mergeCell ref="AI184:AK184"/>
    <mergeCell ref="AL184:AN184"/>
    <mergeCell ref="AO184:AQ184"/>
    <mergeCell ref="AR183:AT183"/>
    <mergeCell ref="AU183:AW183"/>
    <mergeCell ref="AX183:AZ183"/>
    <mergeCell ref="BA183:BC183"/>
    <mergeCell ref="BD183:BF183"/>
    <mergeCell ref="BG183:BI183"/>
    <mergeCell ref="BJ182:BL182"/>
    <mergeCell ref="A183:C183"/>
    <mergeCell ref="D183:V183"/>
    <mergeCell ref="W183:Y183"/>
    <mergeCell ref="Z183:AB183"/>
    <mergeCell ref="AC183:AE183"/>
    <mergeCell ref="AF183:AH183"/>
    <mergeCell ref="AI183:AK183"/>
    <mergeCell ref="AL183:AN183"/>
    <mergeCell ref="AO183:AQ183"/>
    <mergeCell ref="AR182:AT182"/>
    <mergeCell ref="AU182:AW182"/>
    <mergeCell ref="AX182:AZ182"/>
    <mergeCell ref="BA182:BC182"/>
    <mergeCell ref="BD182:BF182"/>
    <mergeCell ref="BG182:BI182"/>
    <mergeCell ref="BJ181:BL181"/>
    <mergeCell ref="A182:C182"/>
    <mergeCell ref="D182:V182"/>
    <mergeCell ref="W182:Y182"/>
    <mergeCell ref="Z182:AB182"/>
    <mergeCell ref="AC182:AE182"/>
    <mergeCell ref="AF182:AH182"/>
    <mergeCell ref="AI182:AK182"/>
    <mergeCell ref="AL182:AN182"/>
    <mergeCell ref="AO182:AQ182"/>
    <mergeCell ref="AR181:AT181"/>
    <mergeCell ref="AU181:AW181"/>
    <mergeCell ref="AX181:AZ181"/>
    <mergeCell ref="BA181:BC181"/>
    <mergeCell ref="BD181:BF181"/>
    <mergeCell ref="BG181:BI181"/>
    <mergeCell ref="A181:C181"/>
    <mergeCell ref="D181:V181"/>
    <mergeCell ref="W181:Y181"/>
    <mergeCell ref="Z181:AB181"/>
    <mergeCell ref="AC181:AE181"/>
    <mergeCell ref="AO171:AS171"/>
    <mergeCell ref="AT171:AX171"/>
    <mergeCell ref="AY171:BC171"/>
    <mergeCell ref="BD171:BH171"/>
    <mergeCell ref="BI171:BM171"/>
    <mergeCell ref="BN171:BR171"/>
    <mergeCell ref="AT170:AX170"/>
    <mergeCell ref="AY170:BC170"/>
    <mergeCell ref="BD170:BH170"/>
    <mergeCell ref="BI170:BM170"/>
    <mergeCell ref="BN170:BR170"/>
    <mergeCell ref="A171:T171"/>
    <mergeCell ref="U171:Y171"/>
    <mergeCell ref="Z171:AD171"/>
    <mergeCell ref="AE171:AI171"/>
    <mergeCell ref="AJ171:AN171"/>
    <mergeCell ref="A170:T170"/>
    <mergeCell ref="U170:Y170"/>
    <mergeCell ref="Z170:AD170"/>
    <mergeCell ref="AE170:AI170"/>
    <mergeCell ref="AJ170:AN170"/>
    <mergeCell ref="AO170:AS170"/>
    <mergeCell ref="BA179:BC179"/>
    <mergeCell ref="BD179:BF179"/>
    <mergeCell ref="BG179:BI179"/>
    <mergeCell ref="BJ179:BL179"/>
    <mergeCell ref="A180:C180"/>
    <mergeCell ref="AO169:AS169"/>
    <mergeCell ref="AT169:AX169"/>
    <mergeCell ref="AY169:BC169"/>
    <mergeCell ref="BD169:BH169"/>
    <mergeCell ref="BI169:BM169"/>
    <mergeCell ref="BN169:BR169"/>
    <mergeCell ref="AT168:AX168"/>
    <mergeCell ref="AY168:BC168"/>
    <mergeCell ref="BD168:BH168"/>
    <mergeCell ref="BI168:BM168"/>
    <mergeCell ref="BN168:BR168"/>
    <mergeCell ref="A169:T169"/>
    <mergeCell ref="U169:Y169"/>
    <mergeCell ref="Z169:AD169"/>
    <mergeCell ref="AE169:AI169"/>
    <mergeCell ref="AJ169:AN169"/>
    <mergeCell ref="A168:T168"/>
    <mergeCell ref="U168:Y168"/>
    <mergeCell ref="Z168:AD168"/>
    <mergeCell ref="AE168:AI168"/>
    <mergeCell ref="AJ168:AN168"/>
    <mergeCell ref="AO168:AS168"/>
    <mergeCell ref="BI167:BM167"/>
    <mergeCell ref="BN167:BR167"/>
    <mergeCell ref="AT166:AX166"/>
    <mergeCell ref="AY166:BC166"/>
    <mergeCell ref="BD166:BH166"/>
    <mergeCell ref="BI166:BM166"/>
    <mergeCell ref="BN166:BR166"/>
    <mergeCell ref="A167:T167"/>
    <mergeCell ref="U167:Y167"/>
    <mergeCell ref="Z167:AD167"/>
    <mergeCell ref="AE167:AI167"/>
    <mergeCell ref="AJ167:AN167"/>
    <mergeCell ref="AY165:BC165"/>
    <mergeCell ref="BD165:BH165"/>
    <mergeCell ref="BI165:BM165"/>
    <mergeCell ref="BN165:BR165"/>
    <mergeCell ref="A166:T166"/>
    <mergeCell ref="U166:Y166"/>
    <mergeCell ref="Z166:AD166"/>
    <mergeCell ref="AE166:AI166"/>
    <mergeCell ref="AJ166:AN166"/>
    <mergeCell ref="AO166:AS166"/>
    <mergeCell ref="Z164:AD164"/>
    <mergeCell ref="AE164:AI164"/>
    <mergeCell ref="AJ164:AN164"/>
    <mergeCell ref="AO164:AS164"/>
    <mergeCell ref="AT164:AX164"/>
    <mergeCell ref="AY164:BC164"/>
    <mergeCell ref="A163:T163"/>
    <mergeCell ref="U163:Y163"/>
    <mergeCell ref="Z163:AD163"/>
    <mergeCell ref="AE163:AI163"/>
    <mergeCell ref="AJ163:AN163"/>
    <mergeCell ref="AO163:AS163"/>
    <mergeCell ref="AT163:AX163"/>
    <mergeCell ref="AY163:BC163"/>
    <mergeCell ref="BD163:BH163"/>
    <mergeCell ref="AO167:AS167"/>
    <mergeCell ref="AT167:AX167"/>
    <mergeCell ref="AY167:BC167"/>
    <mergeCell ref="BD167:BH167"/>
    <mergeCell ref="BE154:BI154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AK144:AO144"/>
    <mergeCell ref="AP144:AT144"/>
    <mergeCell ref="AU144:AY144"/>
    <mergeCell ref="AZ144:BD144"/>
    <mergeCell ref="V143:AE143"/>
    <mergeCell ref="AF143:AJ143"/>
    <mergeCell ref="AK143:AO143"/>
    <mergeCell ref="AP143:AT143"/>
    <mergeCell ref="AU143:AY143"/>
    <mergeCell ref="AZ143:BD143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34:BI134"/>
    <mergeCell ref="BJ134:BN134"/>
    <mergeCell ref="BO134:BS134"/>
    <mergeCell ref="BT134:BX134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A123:C123"/>
    <mergeCell ref="D123:P123"/>
    <mergeCell ref="Q123:U123"/>
    <mergeCell ref="V123:AE123"/>
    <mergeCell ref="AF123:AJ123"/>
    <mergeCell ref="AK123:AO123"/>
    <mergeCell ref="AU122:AY122"/>
    <mergeCell ref="AZ122:BD122"/>
    <mergeCell ref="BE122:BI122"/>
    <mergeCell ref="BJ122:BN122"/>
    <mergeCell ref="BO122:BS122"/>
    <mergeCell ref="BT122:BX122"/>
    <mergeCell ref="A122:C122"/>
    <mergeCell ref="D122:P122"/>
    <mergeCell ref="Q122:U122"/>
    <mergeCell ref="V122:AE122"/>
    <mergeCell ref="AF122:AJ122"/>
    <mergeCell ref="AK122:AO122"/>
    <mergeCell ref="AP122:AT122"/>
    <mergeCell ref="A112:C112"/>
    <mergeCell ref="D112:T112"/>
    <mergeCell ref="U112:Y112"/>
    <mergeCell ref="Z112:AD112"/>
    <mergeCell ref="AE112:AI112"/>
    <mergeCell ref="AJ112:AN112"/>
    <mergeCell ref="AO112:AS112"/>
    <mergeCell ref="BE120:BI120"/>
    <mergeCell ref="BJ120:BN120"/>
    <mergeCell ref="BO120:BS120"/>
    <mergeCell ref="BT120:BX120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BQ103:BT103"/>
    <mergeCell ref="BU103:BY103"/>
    <mergeCell ref="A103:C103"/>
    <mergeCell ref="D103:T103"/>
    <mergeCell ref="U103:Y103"/>
    <mergeCell ref="Z103:AD103"/>
    <mergeCell ref="AE103:AH103"/>
    <mergeCell ref="AI103:AM103"/>
    <mergeCell ref="AN103:AR103"/>
    <mergeCell ref="AS103:AW103"/>
    <mergeCell ref="AX103:BA103"/>
    <mergeCell ref="BG84:BK84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Q102:BT102"/>
    <mergeCell ref="BU102:BY102"/>
    <mergeCell ref="AX101:BA101"/>
    <mergeCell ref="BB101:BF101"/>
    <mergeCell ref="BG101:BK101"/>
    <mergeCell ref="BL101:BP101"/>
    <mergeCell ref="BQ101:BT101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2:BA82"/>
    <mergeCell ref="BB82:BF82"/>
    <mergeCell ref="X81:AB81"/>
    <mergeCell ref="AC81:AG81"/>
    <mergeCell ref="AH81:AL81"/>
    <mergeCell ref="AM81:AQ81"/>
    <mergeCell ref="AR81:AV81"/>
    <mergeCell ref="AW81:BA81"/>
    <mergeCell ref="BB81:BF81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80:BA80"/>
    <mergeCell ref="BB80:BF80"/>
    <mergeCell ref="AC79:AG79"/>
    <mergeCell ref="AH79:AL79"/>
    <mergeCell ref="AM79:AQ79"/>
    <mergeCell ref="AR79:AV79"/>
    <mergeCell ref="AW79:BA79"/>
    <mergeCell ref="BB79:BF79"/>
    <mergeCell ref="BB61:BF61"/>
    <mergeCell ref="BG61:BK61"/>
    <mergeCell ref="BL61:BP61"/>
    <mergeCell ref="BQ61:BT61"/>
    <mergeCell ref="BU61:BY61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274:AA274"/>
    <mergeCell ref="AH274:AP274"/>
    <mergeCell ref="AU274:BF274"/>
    <mergeCell ref="AH275:AP275"/>
    <mergeCell ref="AU275:BF275"/>
    <mergeCell ref="A31:D31"/>
    <mergeCell ref="E31:T31"/>
    <mergeCell ref="U31:Y31"/>
    <mergeCell ref="Z31:AD31"/>
    <mergeCell ref="AE31:AH31"/>
    <mergeCell ref="A267:BL267"/>
    <mergeCell ref="A271:AA271"/>
    <mergeCell ref="AH271:AP271"/>
    <mergeCell ref="AU271:BF271"/>
    <mergeCell ref="AH272:AP272"/>
    <mergeCell ref="AU272:BF272"/>
    <mergeCell ref="AW254:BD254"/>
    <mergeCell ref="BE254:BL254"/>
    <mergeCell ref="A261:BL261"/>
    <mergeCell ref="A262:BL262"/>
    <mergeCell ref="A265:BL265"/>
    <mergeCell ref="A266:BL266"/>
    <mergeCell ref="AS33:AW33"/>
    <mergeCell ref="AX33:BA33"/>
    <mergeCell ref="BB33:BF33"/>
    <mergeCell ref="BG33:BK33"/>
    <mergeCell ref="BL33:BP33"/>
    <mergeCell ref="BL32:BP32"/>
    <mergeCell ref="AM43:AQ43"/>
    <mergeCell ref="AR43:AV43"/>
    <mergeCell ref="AW43:BA43"/>
    <mergeCell ref="BB43:BF43"/>
    <mergeCell ref="AQ253:AV253"/>
    <mergeCell ref="AW253:BD253"/>
    <mergeCell ref="BE253:BL253"/>
    <mergeCell ref="A254:F254"/>
    <mergeCell ref="G254:S254"/>
    <mergeCell ref="T254:Y254"/>
    <mergeCell ref="Z254:AD254"/>
    <mergeCell ref="AE254:AJ254"/>
    <mergeCell ref="AK254:AP254"/>
    <mergeCell ref="AQ254:AV254"/>
    <mergeCell ref="A253:F253"/>
    <mergeCell ref="G253:S253"/>
    <mergeCell ref="T253:Y253"/>
    <mergeCell ref="Z253:AD253"/>
    <mergeCell ref="AE253:AJ253"/>
    <mergeCell ref="AK253:AP253"/>
    <mergeCell ref="BE250:BL251"/>
    <mergeCell ref="A252:F252"/>
    <mergeCell ref="G252:S252"/>
    <mergeCell ref="T252:Y252"/>
    <mergeCell ref="Z252:AD252"/>
    <mergeCell ref="AE252:AJ252"/>
    <mergeCell ref="AK252:AP252"/>
    <mergeCell ref="AQ252:AV252"/>
    <mergeCell ref="AW252:BD252"/>
    <mergeCell ref="BE252:BL252"/>
    <mergeCell ref="A248:BL248"/>
    <mergeCell ref="A249:BL249"/>
    <mergeCell ref="A250:F251"/>
    <mergeCell ref="G250:S251"/>
    <mergeCell ref="T250:Y251"/>
    <mergeCell ref="Z250:AD251"/>
    <mergeCell ref="AE250:AJ251"/>
    <mergeCell ref="AK250:AP251"/>
    <mergeCell ref="AQ250:AV251"/>
    <mergeCell ref="AW250:BD251"/>
    <mergeCell ref="AJ239:AN239"/>
    <mergeCell ref="AO239:AS239"/>
    <mergeCell ref="AT239:AW239"/>
    <mergeCell ref="AX239:BB239"/>
    <mergeCell ref="BC239:BG239"/>
    <mergeCell ref="BH239:BL239"/>
    <mergeCell ref="A239:F239"/>
    <mergeCell ref="G239:P239"/>
    <mergeCell ref="Q239:U239"/>
    <mergeCell ref="V239:Y239"/>
    <mergeCell ref="Z239:AD239"/>
    <mergeCell ref="AE239:AI239"/>
    <mergeCell ref="BH242:BL242"/>
    <mergeCell ref="A243:F243"/>
    <mergeCell ref="G243:P243"/>
    <mergeCell ref="Q243:U243"/>
    <mergeCell ref="V243:Y243"/>
    <mergeCell ref="Z243:AD243"/>
    <mergeCell ref="AE243:AI243"/>
    <mergeCell ref="AJ243:AN243"/>
    <mergeCell ref="AO243:AS243"/>
    <mergeCell ref="AT243:AW243"/>
    <mergeCell ref="AJ238:AN238"/>
    <mergeCell ref="AO238:AS238"/>
    <mergeCell ref="AT238:AW238"/>
    <mergeCell ref="AX238:BB238"/>
    <mergeCell ref="BC238:BG238"/>
    <mergeCell ref="BH238:BL238"/>
    <mergeCell ref="A238:F238"/>
    <mergeCell ref="G238:P238"/>
    <mergeCell ref="Q238:U238"/>
    <mergeCell ref="V238:Y238"/>
    <mergeCell ref="Z238:AD238"/>
    <mergeCell ref="AE238:AI238"/>
    <mergeCell ref="AJ237:AN237"/>
    <mergeCell ref="AO237:AS237"/>
    <mergeCell ref="AT237:AW237"/>
    <mergeCell ref="AX237:BB237"/>
    <mergeCell ref="BC237:BG237"/>
    <mergeCell ref="BH237:BL237"/>
    <mergeCell ref="A237:F237"/>
    <mergeCell ref="G237:P237"/>
    <mergeCell ref="Q237:U237"/>
    <mergeCell ref="V237:Y237"/>
    <mergeCell ref="Z237:AD237"/>
    <mergeCell ref="AE237:AI237"/>
    <mergeCell ref="AT235:AW236"/>
    <mergeCell ref="AX235:BG235"/>
    <mergeCell ref="BH235:BL236"/>
    <mergeCell ref="Z236:AD236"/>
    <mergeCell ref="AE236:AI236"/>
    <mergeCell ref="AX236:BB236"/>
    <mergeCell ref="BC236:BG236"/>
    <mergeCell ref="A233:BL233"/>
    <mergeCell ref="A234:F236"/>
    <mergeCell ref="G234:P236"/>
    <mergeCell ref="Q234:AN234"/>
    <mergeCell ref="AO234:BL234"/>
    <mergeCell ref="Q235:U236"/>
    <mergeCell ref="V235:Y236"/>
    <mergeCell ref="Z235:AI235"/>
    <mergeCell ref="AJ235:AN236"/>
    <mergeCell ref="AO235:AS236"/>
    <mergeCell ref="AK225:AP225"/>
    <mergeCell ref="AQ225:AV225"/>
    <mergeCell ref="AW225:BA225"/>
    <mergeCell ref="BB225:BF225"/>
    <mergeCell ref="BG225:BL225"/>
    <mergeCell ref="A232:BL232"/>
    <mergeCell ref="BG226:BL226"/>
    <mergeCell ref="A227:F227"/>
    <mergeCell ref="G227:S227"/>
    <mergeCell ref="T227:Y227"/>
    <mergeCell ref="AK224:AP224"/>
    <mergeCell ref="AQ224:AV224"/>
    <mergeCell ref="AW224:BA224"/>
    <mergeCell ref="BB224:BF224"/>
    <mergeCell ref="BG224:BL224"/>
    <mergeCell ref="A225:F225"/>
    <mergeCell ref="G225:S225"/>
    <mergeCell ref="T225:Y225"/>
    <mergeCell ref="Z225:AD225"/>
    <mergeCell ref="AE225:AJ225"/>
    <mergeCell ref="BG227:BL227"/>
    <mergeCell ref="A228:F228"/>
    <mergeCell ref="G228:S228"/>
    <mergeCell ref="T228:Y228"/>
    <mergeCell ref="Z228:AD228"/>
    <mergeCell ref="AE228:AJ228"/>
    <mergeCell ref="AK228:AP228"/>
    <mergeCell ref="AQ228:AV228"/>
    <mergeCell ref="AW228:BA228"/>
    <mergeCell ref="BB228:BF228"/>
    <mergeCell ref="Z227:AD227"/>
    <mergeCell ref="AE227:AJ227"/>
    <mergeCell ref="AK223:AP223"/>
    <mergeCell ref="AQ223:AV223"/>
    <mergeCell ref="AW223:BA223"/>
    <mergeCell ref="BB223:BF223"/>
    <mergeCell ref="BG223:BL223"/>
    <mergeCell ref="A224:F224"/>
    <mergeCell ref="G224:S224"/>
    <mergeCell ref="T224:Y224"/>
    <mergeCell ref="Z224:AD224"/>
    <mergeCell ref="AE224:AJ224"/>
    <mergeCell ref="AQ221:AV222"/>
    <mergeCell ref="AW221:BF221"/>
    <mergeCell ref="BG221:BL222"/>
    <mergeCell ref="AW222:BA222"/>
    <mergeCell ref="BB222:BF222"/>
    <mergeCell ref="A223:F223"/>
    <mergeCell ref="G223:S223"/>
    <mergeCell ref="T223:Y223"/>
    <mergeCell ref="Z223:AD223"/>
    <mergeCell ref="AE223:AJ223"/>
    <mergeCell ref="A221:F222"/>
    <mergeCell ref="G221:S222"/>
    <mergeCell ref="T221:Y222"/>
    <mergeCell ref="Z221:AD222"/>
    <mergeCell ref="AE221:AJ222"/>
    <mergeCell ref="AK221:AP222"/>
    <mergeCell ref="BP211:BS211"/>
    <mergeCell ref="A214:BL214"/>
    <mergeCell ref="A215:BL215"/>
    <mergeCell ref="A218:BL218"/>
    <mergeCell ref="A219:BL219"/>
    <mergeCell ref="A220:BL220"/>
    <mergeCell ref="AO211:AR211"/>
    <mergeCell ref="AS211:AW211"/>
    <mergeCell ref="AX211:BA211"/>
    <mergeCell ref="BB211:BF211"/>
    <mergeCell ref="BG211:BJ211"/>
    <mergeCell ref="BK211:BO211"/>
    <mergeCell ref="BB210:BF210"/>
    <mergeCell ref="BG210:BJ210"/>
    <mergeCell ref="BK210:BO210"/>
    <mergeCell ref="BP210:BS210"/>
    <mergeCell ref="A211:M211"/>
    <mergeCell ref="N211:U211"/>
    <mergeCell ref="V211:Z211"/>
    <mergeCell ref="AA211:AE211"/>
    <mergeCell ref="AF211:AI211"/>
    <mergeCell ref="AJ211:AN211"/>
    <mergeCell ref="BP209:BS209"/>
    <mergeCell ref="A210:M210"/>
    <mergeCell ref="N210:U210"/>
    <mergeCell ref="V210:Z210"/>
    <mergeCell ref="AA210:AE210"/>
    <mergeCell ref="AF210:AI210"/>
    <mergeCell ref="AJ210:AN210"/>
    <mergeCell ref="AO210:AR210"/>
    <mergeCell ref="AS210:AW210"/>
    <mergeCell ref="AX210:BA210"/>
    <mergeCell ref="AO209:AR209"/>
    <mergeCell ref="AS209:AW209"/>
    <mergeCell ref="AX209:BA209"/>
    <mergeCell ref="BB209:BF209"/>
    <mergeCell ref="BG209:BJ209"/>
    <mergeCell ref="BK209:BO209"/>
    <mergeCell ref="BB208:BF208"/>
    <mergeCell ref="BG208:BJ208"/>
    <mergeCell ref="BK208:BO208"/>
    <mergeCell ref="BP208:BS208"/>
    <mergeCell ref="A209:M209"/>
    <mergeCell ref="N209:U209"/>
    <mergeCell ref="V209:Z209"/>
    <mergeCell ref="AA209:AE209"/>
    <mergeCell ref="AF209:AI209"/>
    <mergeCell ref="AJ209:AN209"/>
    <mergeCell ref="AA208:AE208"/>
    <mergeCell ref="AF208:AI208"/>
    <mergeCell ref="AJ208:AN208"/>
    <mergeCell ref="AO208:AR208"/>
    <mergeCell ref="AS208:AW208"/>
    <mergeCell ref="AX208:BA208"/>
    <mergeCell ref="A205:BL205"/>
    <mergeCell ref="A206:BM206"/>
    <mergeCell ref="A207:M208"/>
    <mergeCell ref="N207:U208"/>
    <mergeCell ref="V207:Z208"/>
    <mergeCell ref="AA207:AI207"/>
    <mergeCell ref="AJ207:AR207"/>
    <mergeCell ref="AS207:BA207"/>
    <mergeCell ref="BB207:BJ207"/>
    <mergeCell ref="BK207:BS207"/>
    <mergeCell ref="AZ201:BD201"/>
    <mergeCell ref="A202:F202"/>
    <mergeCell ref="G202:S202"/>
    <mergeCell ref="T202:Z202"/>
    <mergeCell ref="AA202:AE202"/>
    <mergeCell ref="AF202:AJ202"/>
    <mergeCell ref="AK202:AO202"/>
    <mergeCell ref="AP202:AT202"/>
    <mergeCell ref="AU202:AY202"/>
    <mergeCell ref="AZ202:BD202"/>
    <mergeCell ref="AU200:AY200"/>
    <mergeCell ref="AZ200:BD200"/>
    <mergeCell ref="A201:F201"/>
    <mergeCell ref="G201:S201"/>
    <mergeCell ref="T201:Z201"/>
    <mergeCell ref="AA201:AE201"/>
    <mergeCell ref="AF201:AJ201"/>
    <mergeCell ref="AK201:AO201"/>
    <mergeCell ref="AP201:AT201"/>
    <mergeCell ref="AU201:AY201"/>
    <mergeCell ref="AP199:AT199"/>
    <mergeCell ref="AU199:AY199"/>
    <mergeCell ref="AZ199:BD199"/>
    <mergeCell ref="A200:F200"/>
    <mergeCell ref="G200:S200"/>
    <mergeCell ref="T200:Z200"/>
    <mergeCell ref="AA200:AE200"/>
    <mergeCell ref="AF200:AJ200"/>
    <mergeCell ref="AK200:AO200"/>
    <mergeCell ref="AP200:AT200"/>
    <mergeCell ref="A196:BL196"/>
    <mergeCell ref="A197:BD197"/>
    <mergeCell ref="A198:F199"/>
    <mergeCell ref="G198:S199"/>
    <mergeCell ref="T198:Z199"/>
    <mergeCell ref="AA198:AO198"/>
    <mergeCell ref="AP198:BD198"/>
    <mergeCell ref="AA199:AE199"/>
    <mergeCell ref="AF199:AJ199"/>
    <mergeCell ref="AK199:AO199"/>
    <mergeCell ref="AP194:AT194"/>
    <mergeCell ref="AU194:AY194"/>
    <mergeCell ref="AZ194:BD194"/>
    <mergeCell ref="BE194:BI194"/>
    <mergeCell ref="BJ194:BN194"/>
    <mergeCell ref="BO194:BS194"/>
    <mergeCell ref="A194:F194"/>
    <mergeCell ref="G194:S194"/>
    <mergeCell ref="T194:Z194"/>
    <mergeCell ref="AA194:AE194"/>
    <mergeCell ref="AF194:AJ194"/>
    <mergeCell ref="AK194:AO194"/>
    <mergeCell ref="AP193:AT193"/>
    <mergeCell ref="AU193:AY193"/>
    <mergeCell ref="AZ193:BD193"/>
    <mergeCell ref="BE193:BI193"/>
    <mergeCell ref="BJ193:BN193"/>
    <mergeCell ref="BO193:BS193"/>
    <mergeCell ref="A193:F193"/>
    <mergeCell ref="G193:S193"/>
    <mergeCell ref="T193:Z193"/>
    <mergeCell ref="AA193:AE193"/>
    <mergeCell ref="AF193:AJ193"/>
    <mergeCell ref="AK193:AO193"/>
    <mergeCell ref="AP192:AT192"/>
    <mergeCell ref="AU192:AY192"/>
    <mergeCell ref="AZ192:BD192"/>
    <mergeCell ref="BE192:BI192"/>
    <mergeCell ref="BJ192:BN192"/>
    <mergeCell ref="BO192:BS192"/>
    <mergeCell ref="A192:F192"/>
    <mergeCell ref="G192:S192"/>
    <mergeCell ref="T192:Z192"/>
    <mergeCell ref="AA192:AE192"/>
    <mergeCell ref="AF192:AJ192"/>
    <mergeCell ref="AK192:AO192"/>
    <mergeCell ref="AP191:AT191"/>
    <mergeCell ref="AU191:AY191"/>
    <mergeCell ref="AZ191:BD191"/>
    <mergeCell ref="BE191:BI191"/>
    <mergeCell ref="BJ191:BN191"/>
    <mergeCell ref="BO191:BS191"/>
    <mergeCell ref="A189:BS189"/>
    <mergeCell ref="A190:F191"/>
    <mergeCell ref="G190:S191"/>
    <mergeCell ref="T190:Z191"/>
    <mergeCell ref="AA190:AO190"/>
    <mergeCell ref="AP190:BD190"/>
    <mergeCell ref="BE190:BS190"/>
    <mergeCell ref="AA191:AE191"/>
    <mergeCell ref="AF191:AJ191"/>
    <mergeCell ref="AK191:AO191"/>
    <mergeCell ref="BA180:BC180"/>
    <mergeCell ref="BD180:BF180"/>
    <mergeCell ref="BG180:BI180"/>
    <mergeCell ref="BJ180:BL180"/>
    <mergeCell ref="A187:BL187"/>
    <mergeCell ref="A188:BS188"/>
    <mergeCell ref="AF181:AH181"/>
    <mergeCell ref="AI181:AK181"/>
    <mergeCell ref="AL181:AN181"/>
    <mergeCell ref="AO181:AQ181"/>
    <mergeCell ref="AI180:AK180"/>
    <mergeCell ref="AL180:AN180"/>
    <mergeCell ref="AO180:AQ180"/>
    <mergeCell ref="AR180:AT180"/>
    <mergeCell ref="AU180:AW180"/>
    <mergeCell ref="AX180:AZ180"/>
    <mergeCell ref="D180:V180"/>
    <mergeCell ref="W180:Y180"/>
    <mergeCell ref="Z180:AB180"/>
    <mergeCell ref="AC180:AE180"/>
    <mergeCell ref="AF180:AH180"/>
    <mergeCell ref="AI179:AK179"/>
    <mergeCell ref="AL179:AN179"/>
    <mergeCell ref="AO179:AQ179"/>
    <mergeCell ref="AR179:AT179"/>
    <mergeCell ref="AU179:AW179"/>
    <mergeCell ref="AX179:AZ179"/>
    <mergeCell ref="BA178:BC178"/>
    <mergeCell ref="BD178:BF178"/>
    <mergeCell ref="BG178:BI178"/>
    <mergeCell ref="BJ178:BL178"/>
    <mergeCell ref="A179:C179"/>
    <mergeCell ref="D179:V179"/>
    <mergeCell ref="W179:Y179"/>
    <mergeCell ref="Z179:AB179"/>
    <mergeCell ref="AC179:AE179"/>
    <mergeCell ref="AF179:AH179"/>
    <mergeCell ref="AI178:AK178"/>
    <mergeCell ref="AL178:AN178"/>
    <mergeCell ref="AO178:AQ178"/>
    <mergeCell ref="AR178:AT178"/>
    <mergeCell ref="AU178:AW178"/>
    <mergeCell ref="AX178:AZ178"/>
    <mergeCell ref="A178:C178"/>
    <mergeCell ref="D178:V178"/>
    <mergeCell ref="W178:Y178"/>
    <mergeCell ref="Z178:AB178"/>
    <mergeCell ref="AC178:AE178"/>
    <mergeCell ref="AF178:AH178"/>
    <mergeCell ref="BJ176:BL177"/>
    <mergeCell ref="W177:Y177"/>
    <mergeCell ref="Z177:AB177"/>
    <mergeCell ref="AC177:AE177"/>
    <mergeCell ref="AF177:AH177"/>
    <mergeCell ref="AI177:AK177"/>
    <mergeCell ref="AL177:AN177"/>
    <mergeCell ref="AO177:AQ177"/>
    <mergeCell ref="AR177:AT177"/>
    <mergeCell ref="BG175:BL175"/>
    <mergeCell ref="W176:AB176"/>
    <mergeCell ref="AC176:AH176"/>
    <mergeCell ref="AI176:AN176"/>
    <mergeCell ref="AO176:AT176"/>
    <mergeCell ref="AU176:AW177"/>
    <mergeCell ref="AX176:AZ177"/>
    <mergeCell ref="BA176:BC177"/>
    <mergeCell ref="BD176:BF177"/>
    <mergeCell ref="BG176:BI177"/>
    <mergeCell ref="A175:C177"/>
    <mergeCell ref="D175:V177"/>
    <mergeCell ref="W175:AH175"/>
    <mergeCell ref="AI175:AT175"/>
    <mergeCell ref="AU175:AZ175"/>
    <mergeCell ref="BA175:BF175"/>
    <mergeCell ref="AT162:AX162"/>
    <mergeCell ref="AY162:BC162"/>
    <mergeCell ref="BD162:BH162"/>
    <mergeCell ref="BI162:BM162"/>
    <mergeCell ref="BN162:BR162"/>
    <mergeCell ref="A174:BL174"/>
    <mergeCell ref="BI163:BM163"/>
    <mergeCell ref="BN163:BR163"/>
    <mergeCell ref="A164:T164"/>
    <mergeCell ref="U164:Y164"/>
    <mergeCell ref="A162:T162"/>
    <mergeCell ref="U162:Y162"/>
    <mergeCell ref="Z162:AD162"/>
    <mergeCell ref="AE162:AI162"/>
    <mergeCell ref="AJ162:AN162"/>
    <mergeCell ref="AO162:AS162"/>
    <mergeCell ref="BD164:BH164"/>
    <mergeCell ref="BI164:BM164"/>
    <mergeCell ref="BN164:BR164"/>
    <mergeCell ref="A165:T165"/>
    <mergeCell ref="U165:Y165"/>
    <mergeCell ref="Z165:AD165"/>
    <mergeCell ref="AE165:AI165"/>
    <mergeCell ref="AJ165:AN165"/>
    <mergeCell ref="AO165:AS165"/>
    <mergeCell ref="AT165:AX165"/>
    <mergeCell ref="AO161:AS161"/>
    <mergeCell ref="AT161:AX161"/>
    <mergeCell ref="AY161:BC161"/>
    <mergeCell ref="BD161:BH161"/>
    <mergeCell ref="BI161:BM161"/>
    <mergeCell ref="BN161:BR161"/>
    <mergeCell ref="AT160:AX160"/>
    <mergeCell ref="AY160:BC160"/>
    <mergeCell ref="BD160:BH160"/>
    <mergeCell ref="BI160:BM160"/>
    <mergeCell ref="BN160:BR160"/>
    <mergeCell ref="A161:T161"/>
    <mergeCell ref="U161:Y161"/>
    <mergeCell ref="Z161:AD161"/>
    <mergeCell ref="AE161:AI161"/>
    <mergeCell ref="AJ161:AN161"/>
    <mergeCell ref="A160:T160"/>
    <mergeCell ref="U160:Y160"/>
    <mergeCell ref="Z160:AD160"/>
    <mergeCell ref="AE160:AI160"/>
    <mergeCell ref="AJ160:AN160"/>
    <mergeCell ref="AO160:AS160"/>
    <mergeCell ref="AO159:AS159"/>
    <mergeCell ref="AT159:AX159"/>
    <mergeCell ref="AY159:BC159"/>
    <mergeCell ref="BD159:BH159"/>
    <mergeCell ref="BI159:BM159"/>
    <mergeCell ref="BN159:BR159"/>
    <mergeCell ref="A158:T159"/>
    <mergeCell ref="U158:AD158"/>
    <mergeCell ref="AE158:AN158"/>
    <mergeCell ref="AO158:AX158"/>
    <mergeCell ref="AY158:BH158"/>
    <mergeCell ref="BI158:BR158"/>
    <mergeCell ref="U159:Y159"/>
    <mergeCell ref="Z159:AD159"/>
    <mergeCell ref="AE159:AI159"/>
    <mergeCell ref="AJ159:AN159"/>
    <mergeCell ref="AP141:AT141"/>
    <mergeCell ref="AU141:AY141"/>
    <mergeCell ref="AZ141:BD141"/>
    <mergeCell ref="BE141:BI141"/>
    <mergeCell ref="A156:BL156"/>
    <mergeCell ref="A157:BR157"/>
    <mergeCell ref="BE142:BI142"/>
    <mergeCell ref="A143:C143"/>
    <mergeCell ref="D143:P143"/>
    <mergeCell ref="Q143:U143"/>
    <mergeCell ref="BE143:BI143"/>
    <mergeCell ref="A144:C144"/>
    <mergeCell ref="D144:P144"/>
    <mergeCell ref="Q144:U144"/>
    <mergeCell ref="V144:AE144"/>
    <mergeCell ref="AF144:AJ144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BT121:BX121"/>
    <mergeCell ref="A136:BL136"/>
    <mergeCell ref="A137:C138"/>
    <mergeCell ref="D137:P138"/>
    <mergeCell ref="Q137:U138"/>
    <mergeCell ref="V137:AE138"/>
    <mergeCell ref="AF137:AT137"/>
    <mergeCell ref="AU137:BI137"/>
    <mergeCell ref="AF138:AJ138"/>
    <mergeCell ref="AK138:AO138"/>
    <mergeCell ref="AP121:AT121"/>
    <mergeCell ref="AU121:AY121"/>
    <mergeCell ref="AZ121:BD121"/>
    <mergeCell ref="BE121:BI121"/>
    <mergeCell ref="BJ121:BN121"/>
    <mergeCell ref="BO121:BS121"/>
    <mergeCell ref="A121:C121"/>
    <mergeCell ref="D121:P121"/>
    <mergeCell ref="Q121:U121"/>
    <mergeCell ref="V121:AE121"/>
    <mergeCell ref="AF121:AJ121"/>
    <mergeCell ref="AK121:AO121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A119:C119"/>
    <mergeCell ref="D119:P119"/>
    <mergeCell ref="Q119:U119"/>
    <mergeCell ref="V119:AE119"/>
    <mergeCell ref="AF119:AJ119"/>
    <mergeCell ref="AK119:AO119"/>
    <mergeCell ref="BJ117:BX117"/>
    <mergeCell ref="AF118:AJ118"/>
    <mergeCell ref="AK118:AO118"/>
    <mergeCell ref="AP118:AT118"/>
    <mergeCell ref="AU118:AY118"/>
    <mergeCell ref="AZ118:BD118"/>
    <mergeCell ref="BE118:BI118"/>
    <mergeCell ref="BJ118:BN118"/>
    <mergeCell ref="BO118:BS118"/>
    <mergeCell ref="BT118:BX118"/>
    <mergeCell ref="A117:C118"/>
    <mergeCell ref="D117:P118"/>
    <mergeCell ref="Q117:U118"/>
    <mergeCell ref="V117:AE118"/>
    <mergeCell ref="AF117:AT117"/>
    <mergeCell ref="AU117:BI117"/>
    <mergeCell ref="AO111:AS111"/>
    <mergeCell ref="AT111:AX111"/>
    <mergeCell ref="AY111:BC111"/>
    <mergeCell ref="BD111:BH111"/>
    <mergeCell ref="A115:BL115"/>
    <mergeCell ref="A116:BL116"/>
    <mergeCell ref="AT112:AX112"/>
    <mergeCell ref="AY112:BC112"/>
    <mergeCell ref="BD112:BH112"/>
    <mergeCell ref="AO110:AS110"/>
    <mergeCell ref="AT110:AX110"/>
    <mergeCell ref="AY110:BC110"/>
    <mergeCell ref="BD110:BH110"/>
    <mergeCell ref="A111:C111"/>
    <mergeCell ref="D111:T111"/>
    <mergeCell ref="U111:Y111"/>
    <mergeCell ref="Z111:AD111"/>
    <mergeCell ref="AE111:AI111"/>
    <mergeCell ref="AJ111:AN111"/>
    <mergeCell ref="AO109:AS109"/>
    <mergeCell ref="AT109:AX109"/>
    <mergeCell ref="AY109:BC109"/>
    <mergeCell ref="BD109:BH109"/>
    <mergeCell ref="A110:C110"/>
    <mergeCell ref="D110:T110"/>
    <mergeCell ref="U110:Y110"/>
    <mergeCell ref="Z110:AD110"/>
    <mergeCell ref="AE110:AI110"/>
    <mergeCell ref="AJ110:AN110"/>
    <mergeCell ref="A109:C109"/>
    <mergeCell ref="D109:T109"/>
    <mergeCell ref="U109:Y109"/>
    <mergeCell ref="Z109:AD109"/>
    <mergeCell ref="AE109:AI109"/>
    <mergeCell ref="AJ109:AN109"/>
    <mergeCell ref="AE108:AI108"/>
    <mergeCell ref="AJ108:AN108"/>
    <mergeCell ref="AO108:AS108"/>
    <mergeCell ref="AT108:AX108"/>
    <mergeCell ref="AY108:BC108"/>
    <mergeCell ref="BD108:BH108"/>
    <mergeCell ref="A105:BL105"/>
    <mergeCell ref="A106:BH106"/>
    <mergeCell ref="A107:C108"/>
    <mergeCell ref="D107:T108"/>
    <mergeCell ref="U107:AN107"/>
    <mergeCell ref="AO107:BH107"/>
    <mergeCell ref="U108:Y108"/>
    <mergeCell ref="Z108:AD108"/>
    <mergeCell ref="AN102:AR102"/>
    <mergeCell ref="AS102:AW102"/>
    <mergeCell ref="AX102:BA102"/>
    <mergeCell ref="BB102:BF102"/>
    <mergeCell ref="BG102:BK102"/>
    <mergeCell ref="BL102:BP102"/>
    <mergeCell ref="A102:C102"/>
    <mergeCell ref="D102:T102"/>
    <mergeCell ref="U102:Y102"/>
    <mergeCell ref="Z102:AD102"/>
    <mergeCell ref="AE102:AH102"/>
    <mergeCell ref="AI102:AM102"/>
    <mergeCell ref="BB103:BF103"/>
    <mergeCell ref="BG103:BK103"/>
    <mergeCell ref="BL103:BP103"/>
    <mergeCell ref="BU101:BY101"/>
    <mergeCell ref="BQ100:BT100"/>
    <mergeCell ref="BU100:BY100"/>
    <mergeCell ref="A101:C101"/>
    <mergeCell ref="D101:T101"/>
    <mergeCell ref="U101:Y101"/>
    <mergeCell ref="Z101:AD101"/>
    <mergeCell ref="AE101:AH101"/>
    <mergeCell ref="AI101:AM101"/>
    <mergeCell ref="AN101:AR101"/>
    <mergeCell ref="AS101:AW101"/>
    <mergeCell ref="AN100:AR100"/>
    <mergeCell ref="AS100:AW100"/>
    <mergeCell ref="AX100:BA100"/>
    <mergeCell ref="BB100:BF100"/>
    <mergeCell ref="BG100:BK100"/>
    <mergeCell ref="BL100:BP100"/>
    <mergeCell ref="A100:C100"/>
    <mergeCell ref="D100:T100"/>
    <mergeCell ref="U100:Y100"/>
    <mergeCell ref="Z100:AD100"/>
    <mergeCell ref="AE100:AH100"/>
    <mergeCell ref="AI100:AM100"/>
    <mergeCell ref="AX99:BA99"/>
    <mergeCell ref="BB99:BF99"/>
    <mergeCell ref="BG99:BK99"/>
    <mergeCell ref="BL99:BP99"/>
    <mergeCell ref="BQ99:BT99"/>
    <mergeCell ref="BU99:BY99"/>
    <mergeCell ref="U99:Y99"/>
    <mergeCell ref="Z99:AD99"/>
    <mergeCell ref="AE99:AH99"/>
    <mergeCell ref="AI99:AM99"/>
    <mergeCell ref="AN99:AR99"/>
    <mergeCell ref="AS99:AW99"/>
    <mergeCell ref="BB92:BF92"/>
    <mergeCell ref="BG92:BK92"/>
    <mergeCell ref="A95:BL95"/>
    <mergeCell ref="A96:BL96"/>
    <mergeCell ref="A97:BY97"/>
    <mergeCell ref="A98:C99"/>
    <mergeCell ref="D98:T99"/>
    <mergeCell ref="U98:AM98"/>
    <mergeCell ref="AN98:BF98"/>
    <mergeCell ref="BG98:BY98"/>
    <mergeCell ref="BB91:BF91"/>
    <mergeCell ref="BG91:BK91"/>
    <mergeCell ref="A92:E92"/>
    <mergeCell ref="F92:W92"/>
    <mergeCell ref="X92:AB92"/>
    <mergeCell ref="AC92:AG92"/>
    <mergeCell ref="AH92:AL92"/>
    <mergeCell ref="AM92:AQ92"/>
    <mergeCell ref="AR92:AV92"/>
    <mergeCell ref="AW92:BA92"/>
    <mergeCell ref="BB90:BF90"/>
    <mergeCell ref="BG90:BK90"/>
    <mergeCell ref="A91:E91"/>
    <mergeCell ref="F91:W91"/>
    <mergeCell ref="X91:AB91"/>
    <mergeCell ref="AC91:AG91"/>
    <mergeCell ref="AH91:AL91"/>
    <mergeCell ref="AM91:AQ91"/>
    <mergeCell ref="AR91:AV91"/>
    <mergeCell ref="AW91:BA91"/>
    <mergeCell ref="BB89:BF89"/>
    <mergeCell ref="BG89:BK89"/>
    <mergeCell ref="A90:E90"/>
    <mergeCell ref="F90:W90"/>
    <mergeCell ref="X90:AB90"/>
    <mergeCell ref="AC90:AG90"/>
    <mergeCell ref="AH90:AL90"/>
    <mergeCell ref="AM90:AQ90"/>
    <mergeCell ref="AR90:AV90"/>
    <mergeCell ref="AW90:BA90"/>
    <mergeCell ref="A88:E89"/>
    <mergeCell ref="F88:W89"/>
    <mergeCell ref="X88:AQ88"/>
    <mergeCell ref="AR88:BK88"/>
    <mergeCell ref="X89:AB89"/>
    <mergeCell ref="AC89:AG89"/>
    <mergeCell ref="AH89:AL89"/>
    <mergeCell ref="AM89:AQ89"/>
    <mergeCell ref="AR89:AV89"/>
    <mergeCell ref="AW89:BA89"/>
    <mergeCell ref="BB77:BF77"/>
    <mergeCell ref="BG77:BK77"/>
    <mergeCell ref="A86:BL86"/>
    <mergeCell ref="A87:BK87"/>
    <mergeCell ref="BG78:BK78"/>
    <mergeCell ref="A79:D79"/>
    <mergeCell ref="E79:W79"/>
    <mergeCell ref="X79:AB79"/>
    <mergeCell ref="AR76:AV76"/>
    <mergeCell ref="AW76:BA76"/>
    <mergeCell ref="BB76:BF76"/>
    <mergeCell ref="BG76:BK76"/>
    <mergeCell ref="A77:D77"/>
    <mergeCell ref="E77:W77"/>
    <mergeCell ref="X77:AB77"/>
    <mergeCell ref="AC77:AG77"/>
    <mergeCell ref="AH77:AL77"/>
    <mergeCell ref="AM77:AQ77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AR77:AV77"/>
    <mergeCell ref="AW77:BA77"/>
    <mergeCell ref="BG80:BK80"/>
    <mergeCell ref="A81:D81"/>
    <mergeCell ref="E81:W81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75:D75"/>
    <mergeCell ref="E75:W75"/>
    <mergeCell ref="X75:AB75"/>
    <mergeCell ref="AC75:AG75"/>
    <mergeCell ref="AH75:AL75"/>
    <mergeCell ref="AM75:AQ75"/>
    <mergeCell ref="AH74:AL74"/>
    <mergeCell ref="AM74:AQ74"/>
    <mergeCell ref="AR74:AV74"/>
    <mergeCell ref="AW74:BA74"/>
    <mergeCell ref="BB74:BF74"/>
    <mergeCell ref="BG74:BK74"/>
    <mergeCell ref="BQ69:BT69"/>
    <mergeCell ref="BU69:BY69"/>
    <mergeCell ref="A71:BL71"/>
    <mergeCell ref="A72:BK72"/>
    <mergeCell ref="A73:D74"/>
    <mergeCell ref="E73:W74"/>
    <mergeCell ref="X73:AQ73"/>
    <mergeCell ref="AR73:BK73"/>
    <mergeCell ref="X74:AB74"/>
    <mergeCell ref="AC74:AG74"/>
    <mergeCell ref="AN69:AR69"/>
    <mergeCell ref="AS69:AW69"/>
    <mergeCell ref="AX69:BA69"/>
    <mergeCell ref="BB69:BF69"/>
    <mergeCell ref="BG69:BK69"/>
    <mergeCell ref="BL69:BP69"/>
    <mergeCell ref="A69:E69"/>
    <mergeCell ref="F69:T69"/>
    <mergeCell ref="U69:Y69"/>
    <mergeCell ref="Z69:AD69"/>
    <mergeCell ref="AE69:AH69"/>
    <mergeCell ref="AI69:AM69"/>
    <mergeCell ref="AX68:BA68"/>
    <mergeCell ref="BB68:BF68"/>
    <mergeCell ref="BG68:BK68"/>
    <mergeCell ref="BL68:BP68"/>
    <mergeCell ref="BQ68:BT68"/>
    <mergeCell ref="BU68:BY68"/>
    <mergeCell ref="BQ67:BT67"/>
    <mergeCell ref="BU67:BY67"/>
    <mergeCell ref="A68:E68"/>
    <mergeCell ref="F68:T68"/>
    <mergeCell ref="U68:Y68"/>
    <mergeCell ref="Z68:AD68"/>
    <mergeCell ref="AE68:AH68"/>
    <mergeCell ref="AI68:AM68"/>
    <mergeCell ref="AN68:AR68"/>
    <mergeCell ref="AS68:AW68"/>
    <mergeCell ref="AN67:AR67"/>
    <mergeCell ref="AS67:AW67"/>
    <mergeCell ref="AX67:BA67"/>
    <mergeCell ref="BB67:BF67"/>
    <mergeCell ref="BG67:BK67"/>
    <mergeCell ref="BL67:BP67"/>
    <mergeCell ref="BG66:BK66"/>
    <mergeCell ref="BL66:BP66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E66:AH66"/>
    <mergeCell ref="AI66:AM66"/>
    <mergeCell ref="AN66:AR66"/>
    <mergeCell ref="AS66:AW66"/>
    <mergeCell ref="AX66:BA66"/>
    <mergeCell ref="BB66:BF66"/>
    <mergeCell ref="BU54:BY54"/>
    <mergeCell ref="A63:BL63"/>
    <mergeCell ref="A64:BY64"/>
    <mergeCell ref="A65:E66"/>
    <mergeCell ref="F65:T66"/>
    <mergeCell ref="U65:AM65"/>
    <mergeCell ref="AN65:BF65"/>
    <mergeCell ref="BG65:BY65"/>
    <mergeCell ref="U66:Y66"/>
    <mergeCell ref="Z66:AD66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42:D42"/>
    <mergeCell ref="E42:W42"/>
    <mergeCell ref="X42:AB42"/>
    <mergeCell ref="AC42:AG42"/>
    <mergeCell ref="AH42:AL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BQ33:BT33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102 A180 A111">
    <cfRule type="cellIs" dxfId="239" priority="66" stopIfTrue="1" operator="equal">
      <formula>A101</formula>
    </cfRule>
  </conditionalFormatting>
  <conditionalFormatting sqref="A121:C121 A141:C141">
    <cfRule type="cellIs" dxfId="238" priority="67" stopIfTrue="1" operator="equal">
      <formula>A120</formula>
    </cfRule>
    <cfRule type="cellIs" dxfId="237" priority="68" stopIfTrue="1" operator="equal">
      <formula>0</formula>
    </cfRule>
  </conditionalFormatting>
  <conditionalFormatting sqref="A103">
    <cfRule type="cellIs" dxfId="236" priority="65" stopIfTrue="1" operator="equal">
      <formula>A102</formula>
    </cfRule>
  </conditionalFormatting>
  <conditionalFormatting sqref="A113">
    <cfRule type="cellIs" dxfId="235" priority="1306" stopIfTrue="1" operator="equal">
      <formula>A111</formula>
    </cfRule>
  </conditionalFormatting>
  <conditionalFormatting sqref="A112">
    <cfRule type="cellIs" dxfId="234" priority="63" stopIfTrue="1" operator="equal">
      <formula>A111</formula>
    </cfRule>
  </conditionalFormatting>
  <conditionalFormatting sqref="A181">
    <cfRule type="cellIs" dxfId="233" priority="5" stopIfTrue="1" operator="equal">
      <formula>A180</formula>
    </cfRule>
  </conditionalFormatting>
  <conditionalFormatting sqref="A122:C122">
    <cfRule type="cellIs" dxfId="232" priority="60" stopIfTrue="1" operator="equal">
      <formula>A121</formula>
    </cfRule>
    <cfRule type="cellIs" dxfId="231" priority="61" stopIfTrue="1" operator="equal">
      <formula>0</formula>
    </cfRule>
  </conditionalFormatting>
  <conditionalFormatting sqref="A123:C123">
    <cfRule type="cellIs" dxfId="230" priority="58" stopIfTrue="1" operator="equal">
      <formula>A122</formula>
    </cfRule>
    <cfRule type="cellIs" dxfId="229" priority="59" stopIfTrue="1" operator="equal">
      <formula>0</formula>
    </cfRule>
  </conditionalFormatting>
  <conditionalFormatting sqref="A124:C124">
    <cfRule type="cellIs" dxfId="228" priority="56" stopIfTrue="1" operator="equal">
      <formula>A123</formula>
    </cfRule>
    <cfRule type="cellIs" dxfId="227" priority="57" stopIfTrue="1" operator="equal">
      <formula>0</formula>
    </cfRule>
  </conditionalFormatting>
  <conditionalFormatting sqref="A125:C125">
    <cfRule type="cellIs" dxfId="226" priority="54" stopIfTrue="1" operator="equal">
      <formula>A124</formula>
    </cfRule>
    <cfRule type="cellIs" dxfId="225" priority="55" stopIfTrue="1" operator="equal">
      <formula>0</formula>
    </cfRule>
  </conditionalFormatting>
  <conditionalFormatting sqref="A126:C126">
    <cfRule type="cellIs" dxfId="224" priority="52" stopIfTrue="1" operator="equal">
      <formula>A125</formula>
    </cfRule>
    <cfRule type="cellIs" dxfId="223" priority="53" stopIfTrue="1" operator="equal">
      <formula>0</formula>
    </cfRule>
  </conditionalFormatting>
  <conditionalFormatting sqref="A127:C127">
    <cfRule type="cellIs" dxfId="222" priority="50" stopIfTrue="1" operator="equal">
      <formula>A126</formula>
    </cfRule>
    <cfRule type="cellIs" dxfId="221" priority="51" stopIfTrue="1" operator="equal">
      <formula>0</formula>
    </cfRule>
  </conditionalFormatting>
  <conditionalFormatting sqref="A128:C128">
    <cfRule type="cellIs" dxfId="220" priority="48" stopIfTrue="1" operator="equal">
      <formula>A127</formula>
    </cfRule>
    <cfRule type="cellIs" dxfId="219" priority="49" stopIfTrue="1" operator="equal">
      <formula>0</formula>
    </cfRule>
  </conditionalFormatting>
  <conditionalFormatting sqref="A129:C129">
    <cfRule type="cellIs" dxfId="218" priority="46" stopIfTrue="1" operator="equal">
      <formula>A128</formula>
    </cfRule>
    <cfRule type="cellIs" dxfId="217" priority="47" stopIfTrue="1" operator="equal">
      <formula>0</formula>
    </cfRule>
  </conditionalFormatting>
  <conditionalFormatting sqref="A130:C130">
    <cfRule type="cellIs" dxfId="216" priority="44" stopIfTrue="1" operator="equal">
      <formula>A129</formula>
    </cfRule>
    <cfRule type="cellIs" dxfId="215" priority="45" stopIfTrue="1" operator="equal">
      <formula>0</formula>
    </cfRule>
  </conditionalFormatting>
  <conditionalFormatting sqref="A131:C131">
    <cfRule type="cellIs" dxfId="214" priority="42" stopIfTrue="1" operator="equal">
      <formula>A130</formula>
    </cfRule>
    <cfRule type="cellIs" dxfId="213" priority="43" stopIfTrue="1" operator="equal">
      <formula>0</formula>
    </cfRule>
  </conditionalFormatting>
  <conditionalFormatting sqref="A132:C132">
    <cfRule type="cellIs" dxfId="212" priority="40" stopIfTrue="1" operator="equal">
      <formula>A131</formula>
    </cfRule>
    <cfRule type="cellIs" dxfId="211" priority="41" stopIfTrue="1" operator="equal">
      <formula>0</formula>
    </cfRule>
  </conditionalFormatting>
  <conditionalFormatting sqref="A133:C133">
    <cfRule type="cellIs" dxfId="210" priority="38" stopIfTrue="1" operator="equal">
      <formula>A132</formula>
    </cfRule>
    <cfRule type="cellIs" dxfId="209" priority="39" stopIfTrue="1" operator="equal">
      <formula>0</formula>
    </cfRule>
  </conditionalFormatting>
  <conditionalFormatting sqref="A134:C134">
    <cfRule type="cellIs" dxfId="208" priority="36" stopIfTrue="1" operator="equal">
      <formula>A133</formula>
    </cfRule>
    <cfRule type="cellIs" dxfId="207" priority="37" stopIfTrue="1" operator="equal">
      <formula>0</formula>
    </cfRule>
  </conditionalFormatting>
  <conditionalFormatting sqref="A142:C142">
    <cfRule type="cellIs" dxfId="206" priority="32" stopIfTrue="1" operator="equal">
      <formula>A141</formula>
    </cfRule>
    <cfRule type="cellIs" dxfId="205" priority="33" stopIfTrue="1" operator="equal">
      <formula>0</formula>
    </cfRule>
  </conditionalFormatting>
  <conditionalFormatting sqref="A143:C143">
    <cfRule type="cellIs" dxfId="204" priority="30" stopIfTrue="1" operator="equal">
      <formula>A142</formula>
    </cfRule>
    <cfRule type="cellIs" dxfId="203" priority="31" stopIfTrue="1" operator="equal">
      <formula>0</formula>
    </cfRule>
  </conditionalFormatting>
  <conditionalFormatting sqref="A144:C144">
    <cfRule type="cellIs" dxfId="202" priority="28" stopIfTrue="1" operator="equal">
      <formula>A143</formula>
    </cfRule>
    <cfRule type="cellIs" dxfId="201" priority="29" stopIfTrue="1" operator="equal">
      <formula>0</formula>
    </cfRule>
  </conditionalFormatting>
  <conditionalFormatting sqref="A145:C145">
    <cfRule type="cellIs" dxfId="200" priority="26" stopIfTrue="1" operator="equal">
      <formula>A144</formula>
    </cfRule>
    <cfRule type="cellIs" dxfId="199" priority="27" stopIfTrue="1" operator="equal">
      <formula>0</formula>
    </cfRule>
  </conditionalFormatting>
  <conditionalFormatting sqref="A146:C146">
    <cfRule type="cellIs" dxfId="198" priority="24" stopIfTrue="1" operator="equal">
      <formula>A145</formula>
    </cfRule>
    <cfRule type="cellIs" dxfId="197" priority="25" stopIfTrue="1" operator="equal">
      <formula>0</formula>
    </cfRule>
  </conditionalFormatting>
  <conditionalFormatting sqref="A147:C147">
    <cfRule type="cellIs" dxfId="196" priority="22" stopIfTrue="1" operator="equal">
      <formula>A146</formula>
    </cfRule>
    <cfRule type="cellIs" dxfId="195" priority="23" stopIfTrue="1" operator="equal">
      <formula>0</formula>
    </cfRule>
  </conditionalFormatting>
  <conditionalFormatting sqref="A148:C148">
    <cfRule type="cellIs" dxfId="194" priority="20" stopIfTrue="1" operator="equal">
      <formula>A147</formula>
    </cfRule>
    <cfRule type="cellIs" dxfId="193" priority="21" stopIfTrue="1" operator="equal">
      <formula>0</formula>
    </cfRule>
  </conditionalFormatting>
  <conditionalFormatting sqref="A149:C149">
    <cfRule type="cellIs" dxfId="192" priority="18" stopIfTrue="1" operator="equal">
      <formula>A148</formula>
    </cfRule>
    <cfRule type="cellIs" dxfId="191" priority="19" stopIfTrue="1" operator="equal">
      <formula>0</formula>
    </cfRule>
  </conditionalFormatting>
  <conditionalFormatting sqref="A150:C150">
    <cfRule type="cellIs" dxfId="190" priority="16" stopIfTrue="1" operator="equal">
      <formula>A149</formula>
    </cfRule>
    <cfRule type="cellIs" dxfId="189" priority="17" stopIfTrue="1" operator="equal">
      <formula>0</formula>
    </cfRule>
  </conditionalFormatting>
  <conditionalFormatting sqref="A151:C151">
    <cfRule type="cellIs" dxfId="188" priority="14" stopIfTrue="1" operator="equal">
      <formula>A150</formula>
    </cfRule>
    <cfRule type="cellIs" dxfId="187" priority="15" stopIfTrue="1" operator="equal">
      <formula>0</formula>
    </cfRule>
  </conditionalFormatting>
  <conditionalFormatting sqref="A152:C152">
    <cfRule type="cellIs" dxfId="186" priority="12" stopIfTrue="1" operator="equal">
      <formula>A151</formula>
    </cfRule>
    <cfRule type="cellIs" dxfId="185" priority="13" stopIfTrue="1" operator="equal">
      <formula>0</formula>
    </cfRule>
  </conditionalFormatting>
  <conditionalFormatting sqref="A153:C153">
    <cfRule type="cellIs" dxfId="184" priority="10" stopIfTrue="1" operator="equal">
      <formula>A152</formula>
    </cfRule>
    <cfRule type="cellIs" dxfId="183" priority="11" stopIfTrue="1" operator="equal">
      <formula>0</formula>
    </cfRule>
  </conditionalFormatting>
  <conditionalFormatting sqref="A154:C154">
    <cfRule type="cellIs" dxfId="182" priority="8" stopIfTrue="1" operator="equal">
      <formula>A153</formula>
    </cfRule>
    <cfRule type="cellIs" dxfId="181" priority="9" stopIfTrue="1" operator="equal">
      <formula>0</formula>
    </cfRule>
  </conditionalFormatting>
  <conditionalFormatting sqref="A182">
    <cfRule type="cellIs" dxfId="180" priority="4" stopIfTrue="1" operator="equal">
      <formula>A181</formula>
    </cfRule>
  </conditionalFormatting>
  <conditionalFormatting sqref="A183">
    <cfRule type="cellIs" dxfId="179" priority="3" stopIfTrue="1" operator="equal">
      <formula>A182</formula>
    </cfRule>
  </conditionalFormatting>
  <conditionalFormatting sqref="A184">
    <cfRule type="cellIs" dxfId="178" priority="2" stopIfTrue="1" operator="equal">
      <formula>A183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rowBreaks count="1" manualBreakCount="1">
    <brk id="264" max="7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12</vt:i4>
      </vt:variant>
    </vt:vector>
  </HeadingPairs>
  <TitlesOfParts>
    <vt:vector size="24" baseType="lpstr">
      <vt:lpstr>Додаток2 КПК0610160</vt:lpstr>
      <vt:lpstr>Додаток2 КПК0611010</vt:lpstr>
      <vt:lpstr>Додаток2 КПК0611021</vt:lpstr>
      <vt:lpstr>Додаток2 КПК0611031</vt:lpstr>
      <vt:lpstr>Додаток2 КПК0611070</vt:lpstr>
      <vt:lpstr>Додаток2 КПК0611130</vt:lpstr>
      <vt:lpstr>Додаток2 КПК0611141</vt:lpstr>
      <vt:lpstr>Додаток2 КПК0611142</vt:lpstr>
      <vt:lpstr>Додаток2 КПК0611151</vt:lpstr>
      <vt:lpstr>Додаток2 КПК0611152</vt:lpstr>
      <vt:lpstr>Додаток2 КПК0611200</vt:lpstr>
      <vt:lpstr>Додаток2 КПК0613140</vt:lpstr>
      <vt:lpstr>'Додаток2 КПК0610160'!Область_печати</vt:lpstr>
      <vt:lpstr>'Додаток2 КПК0611010'!Область_печати</vt:lpstr>
      <vt:lpstr>'Додаток2 КПК0611021'!Область_печати</vt:lpstr>
      <vt:lpstr>'Додаток2 КПК0611031'!Область_печати</vt:lpstr>
      <vt:lpstr>'Додаток2 КПК0611070'!Область_печати</vt:lpstr>
      <vt:lpstr>'Додаток2 КПК0611130'!Область_печати</vt:lpstr>
      <vt:lpstr>'Додаток2 КПК0611141'!Область_печати</vt:lpstr>
      <vt:lpstr>'Додаток2 КПК0611142'!Область_печати</vt:lpstr>
      <vt:lpstr>'Додаток2 КПК0611151'!Область_печати</vt:lpstr>
      <vt:lpstr>'Додаток2 КПК0611152'!Область_печати</vt:lpstr>
      <vt:lpstr>'Додаток2 КПК0611200'!Область_печати</vt:lpstr>
      <vt:lpstr>'Додаток2 КПК0613140'!Область_печати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ПК</cp:lastModifiedBy>
  <cp:lastPrinted>2021-03-24T12:24:21Z</cp:lastPrinted>
  <dcterms:created xsi:type="dcterms:W3CDTF">2016-07-02T12:27:50Z</dcterms:created>
  <dcterms:modified xsi:type="dcterms:W3CDTF">2021-03-24T12:58:22Z</dcterms:modified>
</cp:coreProperties>
</file>