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0" windowWidth="20115" windowHeight="7515" activeTab="4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п.5.1!$A$1:$G$16</definedName>
    <definedName name="_xlnm.Print_Area" localSheetId="2">п.5.2!$A$1:$L$26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C6" i="5" l="1"/>
  <c r="J12" i="6" l="1"/>
  <c r="I12" i="6"/>
  <c r="E12" i="6"/>
  <c r="B12" i="6"/>
  <c r="J6" i="6"/>
  <c r="I6" i="6"/>
  <c r="E6" i="6"/>
  <c r="B6" i="6"/>
  <c r="F12" i="5"/>
  <c r="E12" i="5"/>
  <c r="F9" i="5"/>
  <c r="E9" i="5"/>
  <c r="H12" i="6" l="1"/>
  <c r="H6" i="6"/>
  <c r="E6" i="5"/>
  <c r="C7" i="4"/>
  <c r="F6" i="5" l="1"/>
  <c r="D8" i="2" l="1"/>
  <c r="D7" i="2"/>
  <c r="C8" i="2"/>
  <c r="C7" i="2"/>
  <c r="B8" i="2"/>
  <c r="B7" i="2"/>
  <c r="E8" i="2" l="1"/>
  <c r="E7" i="2"/>
  <c r="F8" i="2"/>
  <c r="F7" i="2"/>
  <c r="E6" i="2" l="1"/>
  <c r="F6" i="2"/>
  <c r="D7" i="4" l="1"/>
  <c r="E7" i="4"/>
  <c r="F7" i="4"/>
  <c r="G7" i="4"/>
  <c r="B7" i="4"/>
  <c r="K21" i="3" l="1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F13" i="2" l="1"/>
  <c r="E13" i="2"/>
  <c r="E11" i="2"/>
  <c r="F11" i="2"/>
  <c r="B9" i="6" l="1"/>
  <c r="E9" i="6"/>
  <c r="J9" i="6"/>
  <c r="I9" i="6"/>
  <c r="K23" i="3"/>
  <c r="C23" i="3"/>
  <c r="D23" i="3"/>
  <c r="E23" i="3"/>
  <c r="F23" i="3"/>
  <c r="G23" i="3"/>
  <c r="B23" i="3"/>
  <c r="H9" i="6" l="1"/>
  <c r="I23" i="3"/>
  <c r="H23" i="3"/>
  <c r="J23" i="3"/>
  <c r="C6" i="2" l="1"/>
  <c r="D6" i="2"/>
  <c r="B6" i="2"/>
  <c r="F14" i="2" l="1"/>
  <c r="E14" i="2"/>
  <c r="D12" i="2"/>
  <c r="C12" i="2"/>
  <c r="B12" i="2"/>
  <c r="C9" i="2"/>
  <c r="D9" i="2"/>
  <c r="B9" i="2"/>
  <c r="F10" i="2"/>
  <c r="E10" i="2"/>
  <c r="F9" i="2" l="1"/>
  <c r="E9" i="2"/>
  <c r="E12" i="2"/>
  <c r="F12" i="2"/>
</calcChain>
</file>

<file path=xl/sharedStrings.xml><?xml version="1.0" encoding="utf-8"?>
<sst xmlns="http://schemas.openxmlformats.org/spreadsheetml/2006/main" count="157" uniqueCount="106">
  <si>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</si>
  <si>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</si>
  <si>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</si>
  <si>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</si>
  <si>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</si>
  <si>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</si>
  <si>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</si>
  <si>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</si>
  <si>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</si>
  <si>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</si>
  <si>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</si>
  <si>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</si>
  <si>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</si>
  <si>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</si>
  <si>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</si>
  <si>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</si>
  <si>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</si>
  <si>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</si>
  <si>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</si>
  <si>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</si>
  <si>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</si>
  <si>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</si>
  <si>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</si>
  <si>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</si>
  <si>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</si>
  <si>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</si>
  <si>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</si>
  <si>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</si>
  <si>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</si>
  <si>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</si>
  <si>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</si>
  <si>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</si>
  <si>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</si>
  <si>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</si>
  <si>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</si>
  <si>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</si>
  <si>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</si>
  <si>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</si>
  <si>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</si>
  <si>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</si>
  <si>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</si>
  <si>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</si>
  <si>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</si>
  <si>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</si>
  <si>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</si>
  <si>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</si>
  <si>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</si>
  <si>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</si>
  <si>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</si>
  <si>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</si>
  <si>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</si>
  <si>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</si>
  <si>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</si>
  <si>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</si>
  <si>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</si>
  <si>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</si>
  <si>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</si>
  <si>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</si>
  <si>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</si>
  <si>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</si>
  <si>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</si>
  <si>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</si>
  <si>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</si>
  <si>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</si>
  <si>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</si>
  <si>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</si>
  <si>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</si>
  <si>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</si>
  <si>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</si>
  <si>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</si>
  <si>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</si>
  <si>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</si>
  <si>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</si>
  <si>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</si>
  <si>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</si>
  <si>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 2020 рік</t>
  </si>
  <si>
    <t>продукту</t>
  </si>
  <si>
    <t>ефективності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</si>
  <si>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</si>
  <si>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</si>
  <si>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</si>
  <si>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</si>
  <si>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 xml:space="preserve">Пояснення щодо досягнення запланованих результатів: 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</si>
  <si>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</si>
  <si>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</si>
  <si>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</si>
  <si>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</si>
  <si>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</si>
  <si>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0990</t>
  </si>
  <si>
    <t>якості</t>
  </si>
  <si>
    <t>Інші програми та заходи у сфері освіти</t>
  </si>
  <si>
    <t>Реалізація  державної політики спрямованої  на забезпечення виплати гарантованої державної соціальної допомоги дітям-сиротам та дітям позбавлених батьківського піклування, яким виповнилось 18 років</t>
  </si>
  <si>
    <t>Забезпечення надання допомоги дітям-сиротам та дітям, позбавленим батьківського піклування, яким виповнюється 18 років</t>
  </si>
  <si>
    <r>
      <t xml:space="preserve">Напрям 1.  </t>
    </r>
    <r>
      <rPr>
        <sz val="12"/>
        <color theme="1"/>
        <rFont val="Times New Roman"/>
        <family val="1"/>
        <charset val="204"/>
      </rPr>
      <t>Забезпечення надання допомоги дітям-сиротам та дітям, позбавленим батьківського піклування, яким виповнюється 18 років,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</si>
  <si>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 xml:space="preserve">. </t>
    </r>
  </si>
  <si>
    <t>Пояснення щодо відхилень: розбіжності по показнику , в зв'язку з економією коштів затверджених на розрахунково-касове обслуговування</t>
  </si>
  <si>
    <t>Кількість змін до плану 1, з них змін на підставі пропозицій головного розпорядника 1.</t>
  </si>
  <si>
    <t xml:space="preserve">Пояснення щодо наявності та збільшення обсягів дебіторської та кредиторської заборгованостей: </t>
  </si>
  <si>
    <t>відхилення виникли через збільшення кількості дітей пільгової категорії протягом року</t>
  </si>
  <si>
    <t>Середньорічна кількість одержувачів допомоги, (осіб)</t>
  </si>
  <si>
    <t>Середній розмір допомоги, (грн.)</t>
  </si>
  <si>
    <t xml:space="preserve">Відхилення виникли через збільшення кількості дітей пільгової категорії протягом року, (відс.) </t>
  </si>
  <si>
    <t>показник у 2019 році відсутні через зміну КПК</t>
  </si>
  <si>
    <t>У 2020 році фінансування  по  КПКВК МБ 0611162 «Інші програми та заходи у сфері освіти» здійснювалося в межах затвердженого кошторису. Відсоток використання коштів становить 99,91%.   Відділом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надання допомоги дітям-сиротам та дітям, позбавленим батьківського піклування, яким виповнюється 18 років", як кінцевий результат досягнута. Програма є актуальною для подальшої її реалізації</t>
  </si>
  <si>
    <t>0611162</t>
  </si>
  <si>
    <r>
      <rPr>
        <u/>
        <sz val="12"/>
        <color theme="1"/>
        <rFont val="Times New Roman"/>
        <family val="1"/>
        <charset val="204"/>
      </rPr>
      <t xml:space="preserve">відхилення  між планом зі змінами та затвердженим згідно кошторису по загальному фонду: </t>
    </r>
    <r>
      <rPr>
        <sz val="12"/>
        <color theme="1"/>
        <rFont val="Times New Roman"/>
        <family val="1"/>
        <charset val="204"/>
      </rPr>
      <t xml:space="preserve">збільшення планових показників по КЕКВ 2240 та 2730 в зв’язку зі збільшенням кількості дітей на виплату допомоги дітям-сиротам та дітям, позбавленим батьківського піклування, яким виповнюється 18 років та на розрахунково-касове обслуговування. </t>
    </r>
    <r>
      <rPr>
        <u/>
        <sz val="12"/>
        <color theme="1"/>
        <rFont val="Times New Roman"/>
        <family val="1"/>
        <charset val="204"/>
      </rPr>
      <t>Відхилення  між фактичними та плановими показниками по загальному фонду:</t>
    </r>
    <r>
      <rPr>
        <sz val="12"/>
        <color theme="1"/>
        <rFont val="Times New Roman"/>
        <family val="1"/>
        <charset val="204"/>
      </rPr>
      <t xml:space="preserve"> по КЕКВ 2240 не використані планові показники  затверджені на розрахунково-касове обслуговування.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</si>
</sst>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2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9" fillId="0" borderId="1" xfId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6" zoomScaleNormal="100" workbookViewId="0">
      <selection activeCell="B26" sqref="B26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6" t="s">
        <v>15</v>
      </c>
    </row>
    <row r="2" spans="1:10" ht="15" x14ac:dyDescent="0.2">
      <c r="G2" s="36" t="s">
        <v>16</v>
      </c>
    </row>
    <row r="3" spans="1:10" ht="15" x14ac:dyDescent="0.2">
      <c r="G3" s="36" t="s">
        <v>17</v>
      </c>
    </row>
    <row r="4" spans="1:10" ht="15" x14ac:dyDescent="0.2">
      <c r="G4" s="36" t="s">
        <v>18</v>
      </c>
    </row>
    <row r="5" spans="1:10" ht="15" x14ac:dyDescent="0.2">
      <c r="G5" s="36" t="s">
        <v>19</v>
      </c>
    </row>
    <row r="6" spans="1:10" ht="15" x14ac:dyDescent="0.2">
      <c r="G6" s="36" t="s">
        <v>20</v>
      </c>
    </row>
    <row r="10" spans="1:10" ht="15.75" x14ac:dyDescent="0.2">
      <c r="A10" s="58" t="s">
        <v>0</v>
      </c>
      <c r="B10" s="58"/>
      <c r="C10" s="58"/>
      <c r="D10" s="58"/>
      <c r="E10" s="58"/>
      <c r="F10" s="58"/>
    </row>
    <row r="11" spans="1:10" ht="15.75" x14ac:dyDescent="0.2">
      <c r="A11" s="58" t="s">
        <v>75</v>
      </c>
      <c r="B11" s="58"/>
      <c r="C11" s="58"/>
      <c r="D11" s="58"/>
      <c r="E11" s="58"/>
      <c r="F11" s="58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7" t="s">
        <v>72</v>
      </c>
      <c r="C15" s="28"/>
      <c r="D15" s="61" t="s">
        <v>73</v>
      </c>
      <c r="E15" s="61"/>
      <c r="F15" s="61"/>
      <c r="G15" s="61"/>
      <c r="H15" s="61"/>
      <c r="I15" s="61"/>
      <c r="J15" s="61"/>
    </row>
    <row r="16" spans="1:10" s="7" customFormat="1" ht="16.5" customHeight="1" x14ac:dyDescent="0.2">
      <c r="A16" s="8"/>
      <c r="B16" s="6" t="s">
        <v>2</v>
      </c>
      <c r="C16" s="6"/>
      <c r="D16" s="63" t="s">
        <v>3</v>
      </c>
      <c r="E16" s="63"/>
      <c r="F16" s="63"/>
      <c r="G16" s="32"/>
      <c r="H16" s="32"/>
      <c r="I16" s="32"/>
      <c r="J16" s="32"/>
    </row>
    <row r="17" spans="1:11" s="7" customFormat="1" ht="23.25" customHeight="1" x14ac:dyDescent="0.25">
      <c r="A17" s="9" t="s">
        <v>13</v>
      </c>
      <c r="B17" s="62" t="s">
        <v>73</v>
      </c>
      <c r="C17" s="62"/>
      <c r="D17" s="62"/>
      <c r="E17" s="62"/>
      <c r="F17" s="62"/>
      <c r="G17" s="62"/>
      <c r="H17" s="62"/>
      <c r="I17" s="62"/>
      <c r="J17" s="62"/>
    </row>
    <row r="18" spans="1:11" s="7" customFormat="1" ht="14.25" customHeight="1" x14ac:dyDescent="0.2">
      <c r="A18" s="6"/>
      <c r="B18" s="63" t="s">
        <v>4</v>
      </c>
      <c r="C18" s="63"/>
      <c r="D18" s="63"/>
      <c r="E18" s="63"/>
      <c r="F18" s="63"/>
      <c r="G18" s="32"/>
      <c r="H18" s="32"/>
      <c r="I18" s="32"/>
      <c r="J18" s="32"/>
    </row>
    <row r="19" spans="1:11" ht="36.75" customHeight="1" x14ac:dyDescent="0.25">
      <c r="A19" s="9" t="s">
        <v>14</v>
      </c>
      <c r="B19" s="27" t="s">
        <v>104</v>
      </c>
      <c r="C19" s="10"/>
      <c r="D19" s="27" t="s">
        <v>88</v>
      </c>
      <c r="E19" s="10"/>
      <c r="F19" s="62" t="s">
        <v>90</v>
      </c>
      <c r="G19" s="62"/>
      <c r="H19" s="62"/>
      <c r="I19" s="62"/>
      <c r="J19" s="62"/>
    </row>
    <row r="20" spans="1:11" ht="15" customHeight="1" x14ac:dyDescent="0.2">
      <c r="A20" s="2"/>
      <c r="B20" s="2" t="s">
        <v>5</v>
      </c>
      <c r="C20" s="2"/>
      <c r="D20" s="2" t="s">
        <v>6</v>
      </c>
      <c r="E20" s="2"/>
      <c r="F20" s="60" t="s">
        <v>7</v>
      </c>
      <c r="G20" s="60"/>
      <c r="H20" s="60"/>
      <c r="I20" s="35"/>
      <c r="J20" s="35"/>
    </row>
    <row r="21" spans="1:11" ht="27" customHeight="1" x14ac:dyDescent="0.2">
      <c r="A21" s="3" t="s">
        <v>8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11" ht="30" customHeight="1" x14ac:dyDescent="0.2">
      <c r="A22" s="4" t="s">
        <v>74</v>
      </c>
      <c r="B22" s="59" t="s">
        <v>91</v>
      </c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24.75" customHeight="1" x14ac:dyDescent="0.25">
      <c r="A23" s="34" t="s">
        <v>10</v>
      </c>
      <c r="B23" s="33"/>
      <c r="C23" s="30"/>
      <c r="D23" s="30"/>
      <c r="E23" s="30"/>
      <c r="F23" s="30"/>
      <c r="G23" s="30"/>
      <c r="H23" s="30"/>
      <c r="I23" s="30"/>
      <c r="J23" s="30"/>
    </row>
    <row r="24" spans="1:11" ht="19.5" customHeight="1" x14ac:dyDescent="0.2">
      <c r="A24" s="59" t="s">
        <v>92</v>
      </c>
      <c r="B24" s="59"/>
      <c r="C24" s="59"/>
      <c r="D24" s="59"/>
      <c r="E24" s="59"/>
      <c r="F24" s="59"/>
      <c r="G24" s="59"/>
      <c r="H24" s="59"/>
      <c r="I24" s="59"/>
      <c r="J24" s="59"/>
    </row>
    <row r="25" spans="1:11" ht="22.5" customHeight="1" x14ac:dyDescent="0.2">
      <c r="A25" s="3" t="s">
        <v>11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1" ht="15.75" x14ac:dyDescent="0.25">
      <c r="A26" s="4" t="s">
        <v>74</v>
      </c>
      <c r="B26" s="31" t="s">
        <v>92</v>
      </c>
      <c r="C26" s="30"/>
      <c r="D26" s="30"/>
      <c r="E26" s="30"/>
      <c r="F26" s="30"/>
      <c r="G26" s="30"/>
      <c r="H26" s="30"/>
      <c r="I26" s="30"/>
      <c r="J26" s="30"/>
    </row>
    <row r="27" spans="1:11" ht="15.75" x14ac:dyDescent="0.2">
      <c r="A27" s="4"/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10">
    <mergeCell ref="A10:F10"/>
    <mergeCell ref="A11:F11"/>
    <mergeCell ref="A24:J24"/>
    <mergeCell ref="F20:H20"/>
    <mergeCell ref="D15:J15"/>
    <mergeCell ref="B17:J17"/>
    <mergeCell ref="F19:J19"/>
    <mergeCell ref="D16:F16"/>
    <mergeCell ref="B18:F18"/>
    <mergeCell ref="B22:K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topLeftCell="A3" zoomScale="60" zoomScaleNormal="100" workbookViewId="0">
      <selection activeCell="A9" sqref="A9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12" t="s">
        <v>24</v>
      </c>
      <c r="B4" s="12" t="s">
        <v>25</v>
      </c>
      <c r="C4" s="12" t="s">
        <v>26</v>
      </c>
      <c r="D4" s="12" t="s">
        <v>27</v>
      </c>
      <c r="E4" s="12" t="s">
        <v>28</v>
      </c>
      <c r="F4" s="12" t="s">
        <v>29</v>
      </c>
    </row>
    <row r="5" spans="1:6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</row>
    <row r="6" spans="1:6" ht="15.75" customHeight="1" x14ac:dyDescent="0.2">
      <c r="A6" s="22" t="s">
        <v>30</v>
      </c>
      <c r="B6" s="50">
        <f t="shared" ref="B6:F6" si="0">SUM(B7:B8)</f>
        <v>65.319999999999993</v>
      </c>
      <c r="C6" s="50">
        <f t="shared" si="0"/>
        <v>68.951999999999998</v>
      </c>
      <c r="D6" s="50">
        <f t="shared" si="0"/>
        <v>68.887169999999998</v>
      </c>
      <c r="E6" s="50">
        <f t="shared" si="0"/>
        <v>3.632000000000005</v>
      </c>
      <c r="F6" s="50">
        <f t="shared" si="0"/>
        <v>-6.4830000000000609E-2</v>
      </c>
    </row>
    <row r="7" spans="1:6" ht="15.75" customHeight="1" x14ac:dyDescent="0.2">
      <c r="A7" s="14" t="s">
        <v>31</v>
      </c>
      <c r="B7" s="49">
        <f t="shared" ref="B7:D8" si="1">B10+B13</f>
        <v>65.319999999999993</v>
      </c>
      <c r="C7" s="55">
        <f t="shared" si="1"/>
        <v>68.951999999999998</v>
      </c>
      <c r="D7" s="49">
        <f t="shared" si="1"/>
        <v>68.887169999999998</v>
      </c>
      <c r="E7" s="49">
        <f>C7-B7</f>
        <v>3.632000000000005</v>
      </c>
      <c r="F7" s="49">
        <f>D7-C7</f>
        <v>-6.4830000000000609E-2</v>
      </c>
    </row>
    <row r="8" spans="1:6" ht="15.75" customHeight="1" x14ac:dyDescent="0.2">
      <c r="A8" s="37" t="s">
        <v>32</v>
      </c>
      <c r="B8" s="49">
        <f t="shared" si="1"/>
        <v>0</v>
      </c>
      <c r="C8" s="49">
        <f t="shared" si="1"/>
        <v>0</v>
      </c>
      <c r="D8" s="49">
        <f t="shared" si="1"/>
        <v>0</v>
      </c>
      <c r="E8" s="49">
        <f>C8-B8</f>
        <v>0</v>
      </c>
      <c r="F8" s="49">
        <f>D8-C8</f>
        <v>0</v>
      </c>
    </row>
    <row r="9" spans="1:6" ht="79.5" customHeight="1" x14ac:dyDescent="0.2">
      <c r="A9" s="22" t="s">
        <v>93</v>
      </c>
      <c r="B9" s="50">
        <f>SUM(B10:B11)</f>
        <v>65.319999999999993</v>
      </c>
      <c r="C9" s="16">
        <f t="shared" ref="C9:F9" si="2">SUM(C10:C11)</f>
        <v>68.951999999999998</v>
      </c>
      <c r="D9" s="50">
        <f t="shared" si="2"/>
        <v>68.887169999999998</v>
      </c>
      <c r="E9" s="50">
        <f t="shared" si="2"/>
        <v>3.632000000000005</v>
      </c>
      <c r="F9" s="50">
        <f t="shared" si="2"/>
        <v>-6.4830000000000609E-2</v>
      </c>
    </row>
    <row r="10" spans="1:6" ht="15.75" customHeight="1" x14ac:dyDescent="0.2">
      <c r="A10" s="14" t="s">
        <v>33</v>
      </c>
      <c r="B10" s="49">
        <v>65.319999999999993</v>
      </c>
      <c r="C10" s="26">
        <v>68.951999999999998</v>
      </c>
      <c r="D10" s="49">
        <v>68.887169999999998</v>
      </c>
      <c r="E10" s="49">
        <f>C10-B10</f>
        <v>3.632000000000005</v>
      </c>
      <c r="F10" s="49">
        <f>D10-C10</f>
        <v>-6.4830000000000609E-2</v>
      </c>
    </row>
    <row r="11" spans="1:6" ht="15.75" customHeight="1" x14ac:dyDescent="0.2">
      <c r="A11" s="14" t="s">
        <v>32</v>
      </c>
      <c r="B11" s="47"/>
      <c r="C11" s="47"/>
      <c r="D11" s="49"/>
      <c r="E11" s="49">
        <f>C11-B11</f>
        <v>0</v>
      </c>
      <c r="F11" s="49">
        <f>D11-C11</f>
        <v>0</v>
      </c>
    </row>
    <row r="12" spans="1:6" ht="15" customHeight="1" x14ac:dyDescent="0.2">
      <c r="A12" s="14" t="s">
        <v>94</v>
      </c>
      <c r="B12" s="16">
        <f>SUM(B13:B14)</f>
        <v>0</v>
      </c>
      <c r="C12" s="16">
        <f t="shared" ref="C12" si="3">SUM(C13:C14)</f>
        <v>0</v>
      </c>
      <c r="D12" s="50">
        <f t="shared" ref="D12" si="4">SUM(D13:D14)</f>
        <v>0</v>
      </c>
      <c r="E12" s="50">
        <f t="shared" ref="E12" si="5">SUM(E13:E14)</f>
        <v>0</v>
      </c>
      <c r="F12" s="50">
        <f t="shared" ref="F12" si="6">SUM(F13:F14)</f>
        <v>0</v>
      </c>
    </row>
    <row r="13" spans="1:6" ht="15.75" customHeight="1" x14ac:dyDescent="0.2">
      <c r="A13" s="14" t="s">
        <v>33</v>
      </c>
      <c r="B13" s="47"/>
      <c r="C13" s="47"/>
      <c r="D13" s="49"/>
      <c r="E13" s="49">
        <f>C13-B13</f>
        <v>0</v>
      </c>
      <c r="F13" s="49">
        <f>D13-C13</f>
        <v>0</v>
      </c>
    </row>
    <row r="14" spans="1:6" ht="15.75" customHeight="1" x14ac:dyDescent="0.2">
      <c r="A14" s="14" t="s">
        <v>32</v>
      </c>
      <c r="B14" s="47"/>
      <c r="C14" s="47"/>
      <c r="D14" s="49"/>
      <c r="E14" s="49">
        <f>C14-B14</f>
        <v>0</v>
      </c>
      <c r="F14" s="49">
        <f>D14-C14</f>
        <v>0</v>
      </c>
    </row>
    <row r="15" spans="1:6" ht="42" customHeight="1" x14ac:dyDescent="0.2">
      <c r="A15" s="64" t="s">
        <v>95</v>
      </c>
      <c r="B15" s="64"/>
      <c r="C15" s="64"/>
      <c r="D15" s="64"/>
      <c r="E15" s="64"/>
      <c r="F15" s="64"/>
    </row>
    <row r="16" spans="1:6" ht="7.5" customHeight="1" x14ac:dyDescent="0.2">
      <c r="A16" s="4" t="s">
        <v>9</v>
      </c>
    </row>
    <row r="18" spans="1:1" ht="15.75" x14ac:dyDescent="0.2">
      <c r="A18" s="3"/>
    </row>
  </sheetData>
  <mergeCells count="1">
    <mergeCell ref="A15:F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zoomScaleNormal="100" workbookViewId="0">
      <selection activeCell="N17" sqref="N17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65" t="s">
        <v>25</v>
      </c>
      <c r="C3" s="65"/>
      <c r="D3" s="65" t="s">
        <v>26</v>
      </c>
      <c r="E3" s="65"/>
      <c r="F3" s="65" t="s">
        <v>27</v>
      </c>
      <c r="G3" s="65"/>
      <c r="H3" s="65" t="s">
        <v>28</v>
      </c>
      <c r="I3" s="65"/>
      <c r="J3" s="65" t="s">
        <v>29</v>
      </c>
      <c r="K3" s="65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39">
        <v>2111</v>
      </c>
      <c r="B6" s="41"/>
      <c r="C6" s="41"/>
      <c r="D6" s="41"/>
      <c r="E6" s="41"/>
      <c r="F6" s="41"/>
      <c r="G6" s="41"/>
      <c r="H6" s="41">
        <f t="shared" ref="H6:H21" si="0">D6-B6</f>
        <v>0</v>
      </c>
      <c r="I6" s="41">
        <f t="shared" ref="I6:I21" si="1">E6-C6</f>
        <v>0</v>
      </c>
      <c r="J6" s="41">
        <f t="shared" ref="J6:J21" si="2">F6-D6</f>
        <v>0</v>
      </c>
      <c r="K6" s="41">
        <f t="shared" ref="K6:K21" si="3">G6-E6</f>
        <v>0</v>
      </c>
    </row>
    <row r="7" spans="1:11" x14ac:dyDescent="0.2">
      <c r="A7" s="39">
        <v>2120</v>
      </c>
      <c r="B7" s="41"/>
      <c r="C7" s="41"/>
      <c r="D7" s="41"/>
      <c r="E7" s="41"/>
      <c r="F7" s="41"/>
      <c r="G7" s="41"/>
      <c r="H7" s="41">
        <f t="shared" si="0"/>
        <v>0</v>
      </c>
      <c r="I7" s="41">
        <f t="shared" si="1"/>
        <v>0</v>
      </c>
      <c r="J7" s="41">
        <f t="shared" si="2"/>
        <v>0</v>
      </c>
      <c r="K7" s="41">
        <f t="shared" si="3"/>
        <v>0</v>
      </c>
    </row>
    <row r="8" spans="1:11" x14ac:dyDescent="0.2">
      <c r="A8" s="39">
        <v>2210</v>
      </c>
      <c r="B8" s="41"/>
      <c r="C8" s="41"/>
      <c r="D8" s="41"/>
      <c r="E8" s="41"/>
      <c r="F8" s="41"/>
      <c r="G8" s="41"/>
      <c r="H8" s="41">
        <f t="shared" si="0"/>
        <v>0</v>
      </c>
      <c r="I8" s="41">
        <f t="shared" si="1"/>
        <v>0</v>
      </c>
      <c r="J8" s="41">
        <f t="shared" si="2"/>
        <v>0</v>
      </c>
      <c r="K8" s="41">
        <f t="shared" si="3"/>
        <v>0</v>
      </c>
    </row>
    <row r="9" spans="1:11" x14ac:dyDescent="0.2">
      <c r="A9" s="46">
        <v>2220</v>
      </c>
      <c r="B9" s="41"/>
      <c r="C9" s="41"/>
      <c r="D9" s="41"/>
      <c r="E9" s="41"/>
      <c r="F9" s="41"/>
      <c r="G9" s="41"/>
      <c r="H9" s="41">
        <f t="shared" si="0"/>
        <v>0</v>
      </c>
      <c r="I9" s="41">
        <f t="shared" si="1"/>
        <v>0</v>
      </c>
      <c r="J9" s="41">
        <f t="shared" si="2"/>
        <v>0</v>
      </c>
      <c r="K9" s="41">
        <f t="shared" si="3"/>
        <v>0</v>
      </c>
    </row>
    <row r="10" spans="1:11" x14ac:dyDescent="0.2">
      <c r="A10" s="46">
        <v>2230</v>
      </c>
      <c r="B10" s="41"/>
      <c r="C10" s="41"/>
      <c r="D10" s="41"/>
      <c r="E10" s="41"/>
      <c r="F10" s="41"/>
      <c r="G10" s="41"/>
      <c r="H10" s="41">
        <f t="shared" si="0"/>
        <v>0</v>
      </c>
      <c r="I10" s="41">
        <f t="shared" si="1"/>
        <v>0</v>
      </c>
      <c r="J10" s="41">
        <f t="shared" si="2"/>
        <v>0</v>
      </c>
      <c r="K10" s="41">
        <f t="shared" si="3"/>
        <v>0</v>
      </c>
    </row>
    <row r="11" spans="1:11" x14ac:dyDescent="0.2">
      <c r="A11" s="39">
        <v>2240</v>
      </c>
      <c r="B11" s="41">
        <v>0.16</v>
      </c>
      <c r="C11" s="41"/>
      <c r="D11" s="41">
        <v>0.17199999999999999</v>
      </c>
      <c r="E11" s="41"/>
      <c r="F11" s="41">
        <v>0.10717</v>
      </c>
      <c r="G11" s="41"/>
      <c r="H11" s="41">
        <f t="shared" si="0"/>
        <v>1.1999999999999983E-2</v>
      </c>
      <c r="I11" s="41">
        <f t="shared" si="1"/>
        <v>0</v>
      </c>
      <c r="J11" s="41">
        <f t="shared" si="2"/>
        <v>-6.4829999999999985E-2</v>
      </c>
      <c r="K11" s="41">
        <f t="shared" si="3"/>
        <v>0</v>
      </c>
    </row>
    <row r="12" spans="1:11" x14ac:dyDescent="0.2">
      <c r="A12" s="39">
        <v>2250</v>
      </c>
      <c r="B12" s="41"/>
      <c r="C12" s="41"/>
      <c r="D12" s="41"/>
      <c r="E12" s="41"/>
      <c r="F12" s="41"/>
      <c r="G12" s="41"/>
      <c r="H12" s="41">
        <f t="shared" si="0"/>
        <v>0</v>
      </c>
      <c r="I12" s="41">
        <f t="shared" si="1"/>
        <v>0</v>
      </c>
      <c r="J12" s="41">
        <f t="shared" si="2"/>
        <v>0</v>
      </c>
      <c r="K12" s="41">
        <f t="shared" si="3"/>
        <v>0</v>
      </c>
    </row>
    <row r="13" spans="1:11" x14ac:dyDescent="0.2">
      <c r="A13" s="46">
        <v>2271</v>
      </c>
      <c r="B13" s="41"/>
      <c r="C13" s="41"/>
      <c r="D13" s="41"/>
      <c r="E13" s="41"/>
      <c r="F13" s="41"/>
      <c r="G13" s="41"/>
      <c r="H13" s="41">
        <f t="shared" si="0"/>
        <v>0</v>
      </c>
      <c r="I13" s="41">
        <f t="shared" si="1"/>
        <v>0</v>
      </c>
      <c r="J13" s="41">
        <f t="shared" si="2"/>
        <v>0</v>
      </c>
      <c r="K13" s="41">
        <f t="shared" si="3"/>
        <v>0</v>
      </c>
    </row>
    <row r="14" spans="1:11" x14ac:dyDescent="0.2">
      <c r="A14" s="46">
        <v>2272</v>
      </c>
      <c r="B14" s="41"/>
      <c r="C14" s="41"/>
      <c r="D14" s="41"/>
      <c r="E14" s="41"/>
      <c r="F14" s="41"/>
      <c r="G14" s="41"/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</row>
    <row r="15" spans="1:11" x14ac:dyDescent="0.2">
      <c r="A15" s="46">
        <v>2273</v>
      </c>
      <c r="B15" s="41"/>
      <c r="C15" s="41"/>
      <c r="D15" s="41"/>
      <c r="E15" s="41"/>
      <c r="F15" s="41"/>
      <c r="G15" s="41"/>
      <c r="H15" s="41">
        <f t="shared" si="0"/>
        <v>0</v>
      </c>
      <c r="I15" s="41">
        <f t="shared" si="1"/>
        <v>0</v>
      </c>
      <c r="J15" s="41">
        <f t="shared" si="2"/>
        <v>0</v>
      </c>
      <c r="K15" s="41">
        <f t="shared" si="3"/>
        <v>0</v>
      </c>
    </row>
    <row r="16" spans="1:11" x14ac:dyDescent="0.2">
      <c r="A16" s="46">
        <v>2274</v>
      </c>
      <c r="B16" s="41"/>
      <c r="C16" s="41"/>
      <c r="D16" s="41"/>
      <c r="E16" s="41"/>
      <c r="F16" s="41"/>
      <c r="G16" s="41"/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</row>
    <row r="17" spans="1:11" x14ac:dyDescent="0.2">
      <c r="A17" s="46">
        <v>2275</v>
      </c>
      <c r="B17" s="41"/>
      <c r="C17" s="41"/>
      <c r="D17" s="41"/>
      <c r="E17" s="41"/>
      <c r="F17" s="41"/>
      <c r="G17" s="41"/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</row>
    <row r="18" spans="1:11" x14ac:dyDescent="0.2">
      <c r="A18" s="46">
        <v>2281</v>
      </c>
      <c r="B18" s="41"/>
      <c r="C18" s="41"/>
      <c r="D18" s="41"/>
      <c r="E18" s="41"/>
      <c r="F18" s="41"/>
      <c r="G18" s="41"/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</row>
    <row r="19" spans="1:11" x14ac:dyDescent="0.2">
      <c r="A19" s="39">
        <v>2282</v>
      </c>
      <c r="B19" s="41"/>
      <c r="C19" s="41"/>
      <c r="D19" s="41"/>
      <c r="E19" s="41"/>
      <c r="F19" s="41"/>
      <c r="G19" s="41"/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</row>
    <row r="20" spans="1:11" x14ac:dyDescent="0.2">
      <c r="A20" s="39">
        <v>2800</v>
      </c>
      <c r="B20" s="41"/>
      <c r="C20" s="41"/>
      <c r="D20" s="41"/>
      <c r="E20" s="41"/>
      <c r="F20" s="41"/>
      <c r="G20" s="41"/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</row>
    <row r="21" spans="1:11" x14ac:dyDescent="0.2">
      <c r="A21" s="39">
        <v>2730</v>
      </c>
      <c r="B21" s="41">
        <v>65.16</v>
      </c>
      <c r="C21" s="48"/>
      <c r="D21" s="41">
        <v>68.78</v>
      </c>
      <c r="E21" s="41"/>
      <c r="F21" s="41">
        <v>68.78</v>
      </c>
      <c r="G21" s="48"/>
      <c r="H21" s="41">
        <f t="shared" si="0"/>
        <v>3.6200000000000045</v>
      </c>
      <c r="I21" s="41">
        <f t="shared" si="1"/>
        <v>0</v>
      </c>
      <c r="J21" s="41">
        <f t="shared" si="2"/>
        <v>0</v>
      </c>
      <c r="K21" s="41">
        <f t="shared" si="3"/>
        <v>0</v>
      </c>
    </row>
    <row r="22" spans="1:11" ht="15" x14ac:dyDescent="0.2">
      <c r="A22" s="17"/>
      <c r="B22" s="42"/>
      <c r="C22" s="42"/>
      <c r="D22" s="42"/>
      <c r="E22" s="42"/>
      <c r="F22" s="42"/>
      <c r="G22" s="42"/>
      <c r="H22" s="42"/>
      <c r="I22" s="42"/>
      <c r="J22" s="51"/>
      <c r="K22" s="51"/>
    </row>
    <row r="23" spans="1:11" ht="15" x14ac:dyDescent="0.2">
      <c r="A23" s="18" t="s">
        <v>40</v>
      </c>
      <c r="B23" s="40">
        <f>SUM(B6:B22)</f>
        <v>65.319999999999993</v>
      </c>
      <c r="C23" s="40">
        <f t="shared" ref="C23:K23" si="4">SUM(C6:C22)</f>
        <v>0</v>
      </c>
      <c r="D23" s="40">
        <f t="shared" si="4"/>
        <v>68.951999999999998</v>
      </c>
      <c r="E23" s="40">
        <f t="shared" si="4"/>
        <v>0</v>
      </c>
      <c r="F23" s="40">
        <f t="shared" si="4"/>
        <v>68.887169999999998</v>
      </c>
      <c r="G23" s="40">
        <f t="shared" si="4"/>
        <v>0</v>
      </c>
      <c r="H23" s="40">
        <f t="shared" si="4"/>
        <v>3.6320000000000046</v>
      </c>
      <c r="I23" s="40">
        <f t="shared" si="4"/>
        <v>0</v>
      </c>
      <c r="J23" s="40">
        <f t="shared" si="4"/>
        <v>-6.4829999999999985E-2</v>
      </c>
      <c r="K23" s="40">
        <f t="shared" si="4"/>
        <v>0</v>
      </c>
    </row>
    <row r="24" spans="1:11" ht="15.75" x14ac:dyDescent="0.2">
      <c r="A24" s="4" t="s">
        <v>96</v>
      </c>
    </row>
    <row r="25" spans="1:11" ht="75" customHeight="1" x14ac:dyDescent="0.2">
      <c r="A25" s="52" t="s">
        <v>34</v>
      </c>
      <c r="B25" s="59" t="s">
        <v>105</v>
      </c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12" customHeight="1" x14ac:dyDescent="0.2">
      <c r="A26" s="4" t="s">
        <v>9</v>
      </c>
    </row>
    <row r="27" spans="1:11" ht="12" customHeight="1" x14ac:dyDescent="0.2"/>
    <row r="28" spans="1:11" ht="12" customHeight="1" x14ac:dyDescent="0.2">
      <c r="A28" s="3"/>
    </row>
    <row r="29" spans="1:11" ht="12" customHeight="1" x14ac:dyDescent="0.2"/>
    <row r="30" spans="1:11" ht="12" customHeight="1" x14ac:dyDescent="0.2"/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</sheetData>
  <mergeCells count="6">
    <mergeCell ref="B25:K25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60" zoomScaleNormal="100" workbookViewId="0">
      <selection activeCell="A15" sqref="A15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65" t="s">
        <v>42</v>
      </c>
      <c r="B3" s="65" t="s">
        <v>43</v>
      </c>
      <c r="C3" s="65"/>
      <c r="D3" s="65"/>
      <c r="E3" s="65" t="s">
        <v>44</v>
      </c>
      <c r="F3" s="65"/>
      <c r="G3" s="65"/>
    </row>
    <row r="4" spans="1:7" ht="25.5" customHeight="1" x14ac:dyDescent="0.2">
      <c r="A4" s="65"/>
      <c r="B4" s="67" t="s">
        <v>45</v>
      </c>
      <c r="C4" s="67" t="s">
        <v>46</v>
      </c>
      <c r="D4" s="67"/>
      <c r="E4" s="67" t="s">
        <v>45</v>
      </c>
      <c r="F4" s="67" t="s">
        <v>46</v>
      </c>
      <c r="G4" s="67"/>
    </row>
    <row r="5" spans="1:7" x14ac:dyDescent="0.2">
      <c r="A5" s="65"/>
      <c r="B5" s="67"/>
      <c r="C5" s="20" t="s">
        <v>47</v>
      </c>
      <c r="D5" s="20" t="s">
        <v>48</v>
      </c>
      <c r="E5" s="67"/>
      <c r="F5" s="20" t="s">
        <v>47</v>
      </c>
      <c r="G5" s="20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3">
        <f>B11</f>
        <v>0</v>
      </c>
      <c r="C7" s="53">
        <f>C11+C8</f>
        <v>0</v>
      </c>
      <c r="D7" s="53">
        <f t="shared" ref="D7:G7" si="0">D11</f>
        <v>0</v>
      </c>
      <c r="E7" s="53">
        <f t="shared" si="0"/>
        <v>0</v>
      </c>
      <c r="F7" s="53">
        <f t="shared" si="0"/>
        <v>0</v>
      </c>
      <c r="G7" s="53">
        <f t="shared" si="0"/>
        <v>0</v>
      </c>
    </row>
    <row r="8" spans="1:7" ht="33" customHeight="1" x14ac:dyDescent="0.2">
      <c r="A8" s="14" t="s">
        <v>50</v>
      </c>
      <c r="B8" s="21"/>
      <c r="C8" s="21"/>
      <c r="D8" s="21"/>
      <c r="E8" s="21"/>
      <c r="F8" s="21"/>
      <c r="G8" s="21"/>
    </row>
    <row r="9" spans="1:7" ht="15.75" x14ac:dyDescent="0.2">
      <c r="A9" s="14">
        <v>2210</v>
      </c>
      <c r="B9" s="21"/>
      <c r="C9" s="21"/>
      <c r="D9" s="21"/>
      <c r="E9" s="21"/>
      <c r="F9" s="21"/>
      <c r="G9" s="21"/>
    </row>
    <row r="10" spans="1:7" ht="15.75" x14ac:dyDescent="0.2">
      <c r="A10" s="14"/>
      <c r="B10" s="21"/>
      <c r="C10" s="21"/>
      <c r="D10" s="21"/>
      <c r="E10" s="21"/>
      <c r="F10" s="21"/>
      <c r="G10" s="21"/>
    </row>
    <row r="11" spans="1:7" ht="35.25" customHeight="1" x14ac:dyDescent="0.2">
      <c r="A11" s="14" t="s">
        <v>51</v>
      </c>
      <c r="B11" s="53"/>
      <c r="C11" s="53"/>
      <c r="D11" s="53"/>
      <c r="E11" s="53"/>
      <c r="F11" s="53"/>
      <c r="G11" s="21"/>
    </row>
    <row r="12" spans="1:7" ht="15.75" x14ac:dyDescent="0.2">
      <c r="A12" s="14"/>
      <c r="B12" s="21"/>
      <c r="C12" s="21"/>
      <c r="D12" s="21"/>
      <c r="E12" s="21"/>
      <c r="F12" s="21"/>
      <c r="G12" s="21"/>
    </row>
    <row r="13" spans="1:7" ht="15.75" x14ac:dyDescent="0.2">
      <c r="A13" s="14"/>
      <c r="B13" s="21"/>
      <c r="C13" s="21"/>
      <c r="D13" s="21"/>
      <c r="E13" s="21"/>
      <c r="F13" s="21"/>
      <c r="G13" s="21"/>
    </row>
    <row r="14" spans="1:7" ht="33.75" customHeight="1" x14ac:dyDescent="0.2">
      <c r="A14" s="66" t="s">
        <v>97</v>
      </c>
      <c r="B14" s="66"/>
      <c r="C14" s="66"/>
      <c r="D14" s="66"/>
      <c r="E14" s="66"/>
      <c r="F14" s="66"/>
      <c r="G14" s="66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2" sqref="A12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7.25" customHeight="1" x14ac:dyDescent="0.2">
      <c r="A5" s="68" t="s">
        <v>76</v>
      </c>
      <c r="B5" s="69"/>
      <c r="C5" s="69"/>
      <c r="D5" s="69"/>
      <c r="E5" s="69"/>
      <c r="F5" s="70"/>
    </row>
    <row r="6" spans="1:6" ht="37.5" customHeight="1" x14ac:dyDescent="0.2">
      <c r="A6" s="44" t="s">
        <v>99</v>
      </c>
      <c r="B6" s="56">
        <v>36</v>
      </c>
      <c r="C6" s="56">
        <f>B6</f>
        <v>36</v>
      </c>
      <c r="D6" s="56">
        <v>38</v>
      </c>
      <c r="E6" s="56">
        <f t="shared" ref="E6" si="0">C6-B6</f>
        <v>0</v>
      </c>
      <c r="F6" s="56">
        <f t="shared" ref="F6" si="1">D6-C6</f>
        <v>2</v>
      </c>
    </row>
    <row r="7" spans="1:6" ht="35.25" customHeight="1" x14ac:dyDescent="0.2">
      <c r="A7" s="54" t="s">
        <v>83</v>
      </c>
      <c r="B7" s="71" t="s">
        <v>98</v>
      </c>
      <c r="C7" s="71"/>
      <c r="D7" s="71"/>
      <c r="E7" s="71"/>
      <c r="F7" s="72"/>
    </row>
    <row r="8" spans="1:6" ht="20.25" customHeight="1" x14ac:dyDescent="0.2">
      <c r="A8" s="68" t="s">
        <v>77</v>
      </c>
      <c r="B8" s="69"/>
      <c r="C8" s="69"/>
      <c r="D8" s="69"/>
      <c r="E8" s="69"/>
      <c r="F8" s="70"/>
    </row>
    <row r="9" spans="1:6" ht="30" customHeight="1" x14ac:dyDescent="0.2">
      <c r="A9" s="14" t="s">
        <v>100</v>
      </c>
      <c r="B9" s="29">
        <v>1810</v>
      </c>
      <c r="C9" s="55">
        <v>1810</v>
      </c>
      <c r="D9" s="29">
        <v>1810</v>
      </c>
      <c r="E9" s="56">
        <f t="shared" ref="E9" si="2">C9-B9</f>
        <v>0</v>
      </c>
      <c r="F9" s="56">
        <f t="shared" ref="F9" si="3">D9-C9</f>
        <v>0</v>
      </c>
    </row>
    <row r="10" spans="1:6" ht="34.5" customHeight="1" x14ac:dyDescent="0.2">
      <c r="A10" s="54" t="s">
        <v>82</v>
      </c>
      <c r="B10" s="71"/>
      <c r="C10" s="71"/>
      <c r="D10" s="71"/>
      <c r="E10" s="71"/>
      <c r="F10" s="72"/>
    </row>
    <row r="11" spans="1:6" ht="15.75" x14ac:dyDescent="0.2">
      <c r="A11" s="68" t="s">
        <v>89</v>
      </c>
      <c r="B11" s="69"/>
      <c r="C11" s="69"/>
      <c r="D11" s="69"/>
      <c r="E11" s="69"/>
      <c r="F11" s="70"/>
    </row>
    <row r="12" spans="1:6" ht="63" x14ac:dyDescent="0.2">
      <c r="A12" s="44" t="s">
        <v>101</v>
      </c>
      <c r="B12" s="56">
        <v>112.5</v>
      </c>
      <c r="C12" s="56">
        <v>112.5</v>
      </c>
      <c r="D12" s="56">
        <v>118.75</v>
      </c>
      <c r="E12" s="56">
        <f t="shared" ref="E12" si="4">C12-B12</f>
        <v>0</v>
      </c>
      <c r="F12" s="56">
        <f t="shared" ref="F12" si="5">D12-C12</f>
        <v>6.25</v>
      </c>
    </row>
    <row r="13" spans="1:6" ht="31.5" customHeight="1" x14ac:dyDescent="0.2">
      <c r="A13" s="54" t="s">
        <v>82</v>
      </c>
      <c r="B13" s="71" t="s">
        <v>98</v>
      </c>
      <c r="C13" s="71"/>
      <c r="D13" s="71"/>
      <c r="E13" s="71"/>
      <c r="F13" s="72"/>
    </row>
  </sheetData>
  <mergeCells count="6">
    <mergeCell ref="A5:F5"/>
    <mergeCell ref="A8:F8"/>
    <mergeCell ref="A11:F11"/>
    <mergeCell ref="B13:F13"/>
    <mergeCell ref="B7:F7"/>
    <mergeCell ref="B10:F1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RowHeight="12.75" x14ac:dyDescent="0.2"/>
  <cols>
    <col min="1" max="1" width="29.85546875" customWidth="1"/>
    <col min="2" max="10" width="13.5703125" customWidth="1"/>
  </cols>
  <sheetData>
    <row r="1" spans="1:10" ht="15.75" x14ac:dyDescent="0.2">
      <c r="A1" s="3" t="s">
        <v>55</v>
      </c>
    </row>
    <row r="2" spans="1:10" ht="47.25" customHeight="1" x14ac:dyDescent="0.2">
      <c r="A2" s="73" t="s">
        <v>60</v>
      </c>
      <c r="B2" s="65" t="s">
        <v>78</v>
      </c>
      <c r="C2" s="65"/>
      <c r="D2" s="65"/>
      <c r="E2" s="65" t="s">
        <v>79</v>
      </c>
      <c r="F2" s="65"/>
      <c r="G2" s="65"/>
      <c r="H2" s="75" t="s">
        <v>56</v>
      </c>
      <c r="I2" s="76"/>
      <c r="J2" s="77"/>
    </row>
    <row r="3" spans="1:10" ht="25.5" x14ac:dyDescent="0.2">
      <c r="A3" s="74"/>
      <c r="B3" s="13" t="s">
        <v>57</v>
      </c>
      <c r="C3" s="13" t="s">
        <v>38</v>
      </c>
      <c r="D3" s="13" t="s">
        <v>58</v>
      </c>
      <c r="E3" s="13" t="s">
        <v>57</v>
      </c>
      <c r="F3" s="13" t="s">
        <v>38</v>
      </c>
      <c r="G3" s="13" t="s">
        <v>58</v>
      </c>
      <c r="H3" s="13" t="s">
        <v>57</v>
      </c>
      <c r="I3" s="13" t="s">
        <v>38</v>
      </c>
      <c r="J3" s="13" t="s">
        <v>58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23.25" customHeight="1" x14ac:dyDescent="0.2">
      <c r="A5" s="68" t="s">
        <v>76</v>
      </c>
      <c r="B5" s="69"/>
      <c r="C5" s="69"/>
      <c r="D5" s="69"/>
      <c r="E5" s="69"/>
      <c r="F5" s="69"/>
      <c r="G5" s="69"/>
      <c r="H5" s="69"/>
      <c r="I5" s="69"/>
      <c r="J5" s="70"/>
    </row>
    <row r="6" spans="1:10" ht="44.25" customHeight="1" x14ac:dyDescent="0.2">
      <c r="A6" s="44" t="s">
        <v>99</v>
      </c>
      <c r="B6" s="43">
        <f t="shared" ref="B6" si="0">C6</f>
        <v>0</v>
      </c>
      <c r="C6" s="43"/>
      <c r="D6" s="43"/>
      <c r="E6" s="43">
        <f t="shared" ref="E6" si="1">F6</f>
        <v>38</v>
      </c>
      <c r="F6" s="57">
        <v>38</v>
      </c>
      <c r="G6" s="43"/>
      <c r="H6" s="43">
        <f t="shared" ref="H6" si="2">E6-B6</f>
        <v>38</v>
      </c>
      <c r="I6" s="43">
        <f t="shared" ref="I6" si="3">F6-C6</f>
        <v>38</v>
      </c>
      <c r="J6" s="43">
        <f t="shared" ref="J6" si="4">G6-D6</f>
        <v>0</v>
      </c>
    </row>
    <row r="7" spans="1:10" ht="36" customHeight="1" x14ac:dyDescent="0.2">
      <c r="A7" s="45" t="s">
        <v>85</v>
      </c>
      <c r="B7" s="79" t="s">
        <v>102</v>
      </c>
      <c r="C7" s="79"/>
      <c r="D7" s="79"/>
      <c r="E7" s="79"/>
      <c r="F7" s="79"/>
      <c r="G7" s="79"/>
      <c r="H7" s="79"/>
      <c r="I7" s="79"/>
      <c r="J7" s="80"/>
    </row>
    <row r="8" spans="1:10" ht="15.75" x14ac:dyDescent="0.2">
      <c r="A8" s="68" t="s">
        <v>77</v>
      </c>
      <c r="B8" s="69"/>
      <c r="C8" s="69"/>
      <c r="D8" s="69"/>
      <c r="E8" s="69"/>
      <c r="F8" s="69"/>
      <c r="G8" s="69"/>
      <c r="H8" s="69"/>
      <c r="I8" s="69"/>
      <c r="J8" s="70"/>
    </row>
    <row r="9" spans="1:10" ht="31.5" x14ac:dyDescent="0.2">
      <c r="A9" s="44" t="s">
        <v>100</v>
      </c>
      <c r="B9" s="43">
        <f t="shared" ref="B9" si="5">C9</f>
        <v>0</v>
      </c>
      <c r="C9" s="43"/>
      <c r="D9" s="43"/>
      <c r="E9" s="43">
        <f t="shared" ref="E9" si="6">F9</f>
        <v>1810</v>
      </c>
      <c r="F9" s="56">
        <v>1810</v>
      </c>
      <c r="G9" s="43"/>
      <c r="H9" s="43">
        <f t="shared" ref="H9" si="7">E9-B9</f>
        <v>1810</v>
      </c>
      <c r="I9" s="43">
        <f t="shared" ref="I9" si="8">F9-C9</f>
        <v>1810</v>
      </c>
      <c r="J9" s="43">
        <f t="shared" ref="J9" si="9">G9-D9</f>
        <v>0</v>
      </c>
    </row>
    <row r="10" spans="1:10" ht="43.5" customHeight="1" x14ac:dyDescent="0.2">
      <c r="A10" s="54" t="s">
        <v>84</v>
      </c>
      <c r="B10" s="79" t="s">
        <v>102</v>
      </c>
      <c r="C10" s="79"/>
      <c r="D10" s="79"/>
      <c r="E10" s="79"/>
      <c r="F10" s="79"/>
      <c r="G10" s="79"/>
      <c r="H10" s="79"/>
      <c r="I10" s="79"/>
      <c r="J10" s="80"/>
    </row>
    <row r="11" spans="1:10" ht="16.5" customHeight="1" x14ac:dyDescent="0.2">
      <c r="A11" s="68" t="s">
        <v>89</v>
      </c>
      <c r="B11" s="69"/>
      <c r="C11" s="69"/>
      <c r="D11" s="69"/>
      <c r="E11" s="69"/>
      <c r="F11" s="69"/>
      <c r="G11" s="69"/>
      <c r="H11" s="69"/>
      <c r="I11" s="69"/>
      <c r="J11" s="70"/>
    </row>
    <row r="12" spans="1:10" ht="65.25" customHeight="1" x14ac:dyDescent="0.2">
      <c r="A12" s="44" t="s">
        <v>101</v>
      </c>
      <c r="B12" s="43">
        <f t="shared" ref="B12" si="10">C12</f>
        <v>0</v>
      </c>
      <c r="C12" s="43"/>
      <c r="D12" s="43"/>
      <c r="E12" s="43">
        <f t="shared" ref="E12" si="11">F12</f>
        <v>118.75</v>
      </c>
      <c r="F12" s="56">
        <v>118.75</v>
      </c>
      <c r="G12" s="43"/>
      <c r="H12" s="43">
        <f t="shared" ref="H12" si="12">E12-B12</f>
        <v>118.75</v>
      </c>
      <c r="I12" s="43">
        <f t="shared" ref="I12" si="13">F12-C12</f>
        <v>118.75</v>
      </c>
      <c r="J12" s="43">
        <f t="shared" ref="J12" si="14">G12-D12</f>
        <v>0</v>
      </c>
    </row>
    <row r="13" spans="1:10" ht="42.75" customHeight="1" x14ac:dyDescent="0.2">
      <c r="A13" s="54" t="s">
        <v>84</v>
      </c>
      <c r="B13" s="79" t="s">
        <v>102</v>
      </c>
      <c r="C13" s="79"/>
      <c r="D13" s="79"/>
      <c r="E13" s="79"/>
      <c r="F13" s="79"/>
      <c r="G13" s="79"/>
      <c r="H13" s="79"/>
      <c r="I13" s="79"/>
      <c r="J13" s="80"/>
    </row>
    <row r="14" spans="1:10" ht="34.5" customHeight="1" x14ac:dyDescent="0.2">
      <c r="A14" s="78" t="s">
        <v>86</v>
      </c>
      <c r="B14" s="78"/>
      <c r="C14" s="4" t="s">
        <v>87</v>
      </c>
    </row>
    <row r="15" spans="1:10" ht="11.25" customHeight="1" x14ac:dyDescent="0.25">
      <c r="A15" s="19" t="s">
        <v>59</v>
      </c>
    </row>
  </sheetData>
  <mergeCells count="11">
    <mergeCell ref="A2:A3"/>
    <mergeCell ref="B2:D2"/>
    <mergeCell ref="E2:G2"/>
    <mergeCell ref="H2:J2"/>
    <mergeCell ref="A14:B14"/>
    <mergeCell ref="A5:J5"/>
    <mergeCell ref="A8:J8"/>
    <mergeCell ref="B7:J7"/>
    <mergeCell ref="B10:J10"/>
    <mergeCell ref="B13:J13"/>
    <mergeCell ref="A11:J11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4" workbookViewId="0">
      <selection activeCell="C10" sqref="C10:D10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81" t="s">
        <v>61</v>
      </c>
      <c r="B1" s="81"/>
      <c r="C1" s="81"/>
      <c r="D1" s="81"/>
    </row>
    <row r="2" spans="1:4" ht="53.25" customHeight="1" x14ac:dyDescent="0.2">
      <c r="A2" s="12" t="s">
        <v>62</v>
      </c>
      <c r="B2" s="12" t="s">
        <v>63</v>
      </c>
      <c r="C2" s="12" t="s">
        <v>64</v>
      </c>
      <c r="D2" s="12" t="s">
        <v>65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2"/>
      <c r="B4" s="22"/>
      <c r="C4" s="22"/>
      <c r="D4" s="22"/>
    </row>
    <row r="5" spans="1:4" ht="15.75" x14ac:dyDescent="0.2">
      <c r="A5" s="3"/>
    </row>
    <row r="6" spans="1:4" ht="15.75" x14ac:dyDescent="0.2">
      <c r="A6" s="3" t="s">
        <v>66</v>
      </c>
    </row>
    <row r="7" spans="1:4" ht="96.75" customHeight="1" x14ac:dyDescent="0.2">
      <c r="A7" s="59" t="s">
        <v>103</v>
      </c>
      <c r="B7" s="59"/>
      <c r="C7" s="59"/>
      <c r="D7" s="59"/>
    </row>
    <row r="8" spans="1:4" ht="15.75" x14ac:dyDescent="0.2">
      <c r="A8" s="4"/>
    </row>
    <row r="9" spans="1:4" ht="15.75" x14ac:dyDescent="0.2">
      <c r="A9" s="3" t="s">
        <v>67</v>
      </c>
    </row>
    <row r="10" spans="1:4" ht="31.5" x14ac:dyDescent="0.2">
      <c r="A10" s="12" t="s">
        <v>62</v>
      </c>
      <c r="B10" s="12" t="s">
        <v>68</v>
      </c>
      <c r="C10" s="65" t="s">
        <v>69</v>
      </c>
      <c r="D10" s="65"/>
    </row>
    <row r="11" spans="1:4" x14ac:dyDescent="0.2">
      <c r="A11" s="13">
        <v>1</v>
      </c>
      <c r="B11" s="13">
        <v>2</v>
      </c>
      <c r="C11" s="83">
        <v>3</v>
      </c>
      <c r="D11" s="83"/>
    </row>
    <row r="12" spans="1:4" ht="15.75" x14ac:dyDescent="0.2">
      <c r="A12" s="22"/>
      <c r="B12" s="14"/>
      <c r="C12" s="84"/>
      <c r="D12" s="84"/>
    </row>
    <row r="13" spans="1:4" ht="15.75" x14ac:dyDescent="0.2">
      <c r="A13" s="23"/>
      <c r="B13" s="24"/>
      <c r="C13" s="85"/>
      <c r="D13" s="85"/>
    </row>
    <row r="14" spans="1:4" ht="15.75" x14ac:dyDescent="0.2">
      <c r="A14" s="3"/>
    </row>
    <row r="15" spans="1:4" ht="33.75" customHeight="1" x14ac:dyDescent="0.25">
      <c r="A15" s="82" t="s">
        <v>80</v>
      </c>
      <c r="B15" s="82"/>
      <c r="C15" s="25" t="s">
        <v>1</v>
      </c>
      <c r="D15" s="38" t="s">
        <v>81</v>
      </c>
    </row>
    <row r="16" spans="1:4" ht="15.75" customHeight="1" x14ac:dyDescent="0.2">
      <c r="A16" s="5"/>
      <c r="B16" s="5"/>
      <c r="C16" s="2" t="s">
        <v>70</v>
      </c>
      <c r="D16" s="2" t="s">
        <v>71</v>
      </c>
    </row>
    <row r="17" spans="1:1" ht="15.75" x14ac:dyDescent="0.2">
      <c r="A17" s="15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2021-02-08T06:24:55Z</cp:lastPrinted>
  <dcterms:created xsi:type="dcterms:W3CDTF">2021-01-20T12:52:31Z</dcterms:created>
  <dcterms:modified xsi:type="dcterms:W3CDTF">2021-02-08T06:24:58Z</dcterms:modified>
</cp:coreProperties>
</file>