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15480" windowHeight="11640"/>
  </bookViews>
  <sheets>
    <sheet name="звіт з 01.01.2021" sheetId="1" r:id="rId1"/>
  </sheets>
  <definedNames>
    <definedName name="_xlnm.Print_Area" localSheetId="0">'звіт з 01.01.2021'!$A$1:$M$68</definedName>
  </definedNames>
  <calcPr calcId="114210"/>
</workbook>
</file>

<file path=xl/calcChain.xml><?xml version="1.0" encoding="utf-8"?>
<calcChain xmlns="http://schemas.openxmlformats.org/spreadsheetml/2006/main">
  <c r="H32" i="1"/>
  <c r="J32"/>
  <c r="E32"/>
  <c r="G32"/>
  <c r="K31"/>
  <c r="M31"/>
  <c r="J31"/>
  <c r="G31"/>
  <c r="E9"/>
  <c r="G57"/>
  <c r="K32"/>
  <c r="M32"/>
  <c r="M57"/>
  <c r="J57"/>
</calcChain>
</file>

<file path=xl/sharedStrings.xml><?xml version="1.0" encoding="utf-8"?>
<sst xmlns="http://schemas.openxmlformats.org/spreadsheetml/2006/main" count="108" uniqueCount="67">
  <si>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</si>
  <si>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</si>
  <si>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</si>
  <si>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</si>
  <si>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Фінансове управління ВЦА міста Лисичанськ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</si>
  <si>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</si>
  <si>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</si>
  <si>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</si>
  <si>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</si>
  <si>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</si>
  <si>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</si>
  <si>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</si>
  <si>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</si>
  <si>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</si>
  <si>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</si>
  <si>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</si>
  <si>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5. Мета бюджетної програми</t>
  </si>
  <si>
    <t>6. Завдання бюджетної програми</t>
  </si>
  <si>
    <t>Завдання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</si>
  <si>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</si>
  <si>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</si>
  <si>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</si>
  <si>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</si>
  <si>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</si>
  <si>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</si>
  <si>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</si>
  <si>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</si>
  <si>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</si>
  <si>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</si>
  <si>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</si>
  <si>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</si>
  <si>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</si>
  <si>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</si>
  <si>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</si>
  <si>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</si>
  <si>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</si>
  <si>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</si>
  <si>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</si>
  <si>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</si>
  <si>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од.</t>
  </si>
  <si>
    <t>осіб</t>
  </si>
  <si>
    <t>Пояснення щодо причин розбіжностей між фактичними та затвердженими результативними показниками</t>
  </si>
  <si>
    <t>продукту</t>
  </si>
  <si>
    <t>ефективності</t>
  </si>
  <si>
    <t>тис.грн.</t>
  </si>
  <si>
    <t>Аналіз стану виконання результативних показників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</si>
  <si>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</si>
  <si>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</si>
  <si>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</si>
  <si>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О.В. Сапегина</t>
  </si>
  <si>
    <t>(ініціали/ініціал, прізвище)</t>
  </si>
  <si>
    <t>Заступник начальника управління-головний бухгалтер</t>
  </si>
  <si>
    <t>Л.І. Бородавка</t>
  </si>
  <si>
    <t>Начальник фінансового управління ВЦА міста Лисичанськ</t>
  </si>
  <si>
    <t>Надання фінансової підтримки громадським організаціям ветеранів і осіб з інвалідністю,діяльність яких має соціальну спрямованість</t>
  </si>
  <si>
    <t>Реалізація соціального захисту та соціального забезпечення ветеранів та осіб з інвалідністю шляхом надання фінансової підтримки таким організаціям</t>
  </si>
  <si>
    <t>Забезпечення надання додаткової соціальної допомоги ветеранам війни та праці для захисту інтересів інвалідів та ветеранів,інтеграції інвалідів у суспільство</t>
  </si>
  <si>
    <t>Реалізація соціального захисту та соціального забезпечення ветеранів та інвалідів шляхом надання фінансової підтримки таким громадським організаціям</t>
  </si>
  <si>
    <t xml:space="preserve">Відхилення винекло у зв'язку з економією </t>
  </si>
  <si>
    <t>кількість громадських організацій ветеранів та громадських організацій інвалідів</t>
  </si>
  <si>
    <t>бюджетний запит</t>
  </si>
  <si>
    <t>кількість членів громадських організацій ветеранів та інвалідів</t>
  </si>
  <si>
    <t>кількість заходів,проведених громадськими організаціями ветеранів та інвалідів</t>
  </si>
  <si>
    <t>середні витрати на проведення одного захоу громадськими організаціями ветеранів та громадськими організаціями інвалідів</t>
  </si>
  <si>
    <t>Реалізація соціального захисту та соціального забезпечення ветеранів та інвалідів шляхом надання фінансової підтимки таким громадським організаціям</t>
  </si>
  <si>
    <t>Завдання програми полягає в  реалізації соціального захисту та соціального забезпечення ветеранів та інвалідів шляхом надання фінансової підтримки таким громадським організаціям. На виконання данної програми в 2020 році було виділено 588286 грн., касові видатки склали 573070грн. Відхилення виникло у зв'язку зі економією . Провівши аналіз даної програми, ми бачимо, що є відхилення в позитивному напрямі та програма виконана в повному обсязі.</t>
  </si>
  <si>
    <t>Міська програма згідно рішення сесії№61/914від01.03.2019(157411,00грн.),№79/1135від28.11.2019(319551,00грн.),№57/887від31.01.2019(111324,00грн.)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</si>
</sst>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4" fillId="2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/>
    <xf numFmtId="0" fontId="4" fillId="2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68"/>
  <sheetViews>
    <sheetView tabSelected="1" view="pageBreakPreview" topLeftCell="A58" zoomScaleSheetLayoutView="100" workbookViewId="0">
      <selection activeCell="B57" sqref="B57"/>
    </sheetView>
  </sheetViews>
  <sheetFormatPr defaultRowHeight="15.75"/>
  <cols>
    <col min="1" max="1" width="4.42578125" style="1" customWidth="1"/>
    <col min="2" max="2" width="13.5703125" style="1" customWidth="1"/>
    <col min="3" max="3" width="10" style="1" customWidth="1"/>
    <col min="4" max="4" width="9.140625" style="1"/>
    <col min="5" max="13" width="13" style="1" customWidth="1"/>
    <col min="14" max="16384" width="9.140625" style="1"/>
  </cols>
  <sheetData>
    <row r="1" spans="1:13" ht="15.75" customHeight="1">
      <c r="J1" s="23" t="s">
        <v>0</v>
      </c>
      <c r="K1" s="23"/>
      <c r="L1" s="23"/>
      <c r="M1" s="23"/>
    </row>
    <row r="2" spans="1:13">
      <c r="J2" s="23"/>
      <c r="K2" s="23"/>
      <c r="L2" s="23"/>
      <c r="M2" s="23"/>
    </row>
    <row r="3" spans="1:13">
      <c r="J3" s="23"/>
      <c r="K3" s="23"/>
      <c r="L3" s="23"/>
      <c r="M3" s="23"/>
    </row>
    <row r="4" spans="1:13">
      <c r="J4" s="23"/>
      <c r="K4" s="23"/>
      <c r="L4" s="23"/>
      <c r="M4" s="23"/>
    </row>
    <row r="5" spans="1:1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>
      <c r="A6" s="24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s="4" customFormat="1">
      <c r="A7" s="17" t="s">
        <v>3</v>
      </c>
      <c r="B7" s="2">
        <v>3700000</v>
      </c>
      <c r="C7" s="3"/>
      <c r="E7" s="18" t="s">
        <v>4</v>
      </c>
      <c r="F7" s="18"/>
      <c r="G7" s="18"/>
      <c r="H7" s="18"/>
      <c r="I7" s="18"/>
      <c r="J7" s="18"/>
      <c r="K7" s="18"/>
      <c r="L7" s="18"/>
      <c r="M7" s="18"/>
    </row>
    <row r="8" spans="1:13" s="4" customFormat="1" ht="15" customHeight="1">
      <c r="A8" s="17"/>
      <c r="B8" s="5" t="s">
        <v>5</v>
      </c>
      <c r="C8" s="3"/>
      <c r="E8" s="19" t="s">
        <v>6</v>
      </c>
      <c r="F8" s="19"/>
      <c r="G8" s="19"/>
      <c r="H8" s="19"/>
      <c r="I8" s="19"/>
      <c r="J8" s="19"/>
      <c r="K8" s="19"/>
      <c r="L8" s="19"/>
      <c r="M8" s="19"/>
    </row>
    <row r="9" spans="1:13" s="4" customFormat="1">
      <c r="A9" s="17" t="s">
        <v>7</v>
      </c>
      <c r="B9" s="2">
        <v>3710000</v>
      </c>
      <c r="C9" s="3"/>
      <c r="E9" s="18" t="str">
        <f>E7</f>
        <v>Фінансове управління ВЦА міста Лисичанськ</v>
      </c>
      <c r="F9" s="18"/>
      <c r="G9" s="18"/>
      <c r="H9" s="18"/>
      <c r="I9" s="18"/>
      <c r="J9" s="18"/>
      <c r="K9" s="18"/>
      <c r="L9" s="18"/>
      <c r="M9" s="18"/>
    </row>
    <row r="10" spans="1:13" s="4" customFormat="1" ht="15" customHeight="1">
      <c r="A10" s="17"/>
      <c r="B10" s="5" t="s">
        <v>5</v>
      </c>
      <c r="C10" s="3"/>
      <c r="E10" s="19" t="s">
        <v>8</v>
      </c>
      <c r="F10" s="19"/>
      <c r="G10" s="19"/>
      <c r="H10" s="19"/>
      <c r="I10" s="19"/>
      <c r="J10" s="19"/>
      <c r="K10" s="19"/>
      <c r="L10" s="19"/>
      <c r="M10" s="19"/>
    </row>
    <row r="11" spans="1:13" ht="35.25" customHeight="1">
      <c r="A11" s="20" t="s">
        <v>9</v>
      </c>
      <c r="B11" s="6">
        <v>3713192</v>
      </c>
      <c r="C11" s="6">
        <v>1040</v>
      </c>
      <c r="E11" s="21" t="s">
        <v>54</v>
      </c>
      <c r="F11" s="21"/>
      <c r="G11" s="21"/>
      <c r="H11" s="21"/>
      <c r="I11" s="21"/>
      <c r="J11" s="21"/>
      <c r="K11" s="21"/>
      <c r="L11" s="21"/>
      <c r="M11" s="21"/>
    </row>
    <row r="12" spans="1:13" ht="15" customHeight="1">
      <c r="A12" s="20"/>
      <c r="B12" s="7" t="s">
        <v>10</v>
      </c>
      <c r="C12" s="7" t="s">
        <v>11</v>
      </c>
      <c r="E12" s="22" t="s">
        <v>12</v>
      </c>
      <c r="F12" s="22"/>
      <c r="G12" s="22"/>
      <c r="H12" s="22"/>
      <c r="I12" s="22"/>
      <c r="J12" s="22"/>
      <c r="K12" s="22"/>
      <c r="L12" s="22"/>
      <c r="M12" s="22"/>
    </row>
    <row r="13" spans="1:13" ht="19.5" customHeight="1">
      <c r="A13" s="26" t="s">
        <v>13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 spans="1:13">
      <c r="A14" s="8"/>
    </row>
    <row r="15" spans="1:13" ht="31.5">
      <c r="A15" s="9" t="s">
        <v>14</v>
      </c>
      <c r="B15" s="27" t="s">
        <v>15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>
      <c r="A16" s="9">
        <v>1</v>
      </c>
      <c r="B16" s="27" t="s">
        <v>55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26">
      <c r="A17" s="8"/>
    </row>
    <row r="18" spans="1:26">
      <c r="A18" s="10" t="s">
        <v>16</v>
      </c>
    </row>
    <row r="19" spans="1:26">
      <c r="A19" s="25" t="s">
        <v>56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26">
      <c r="A20" s="10" t="s">
        <v>17</v>
      </c>
    </row>
    <row r="21" spans="1:26" ht="4.5" customHeight="1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</row>
    <row r="22" spans="1:26" ht="32.25" customHeight="1">
      <c r="A22" s="9" t="s">
        <v>14</v>
      </c>
      <c r="B22" s="27" t="s">
        <v>18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26" ht="27.75" customHeight="1">
      <c r="A23" s="9">
        <v>1</v>
      </c>
      <c r="B23" s="28" t="s">
        <v>57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</row>
    <row r="24" spans="1:26">
      <c r="A24" s="8"/>
    </row>
    <row r="25" spans="1:26">
      <c r="A25" s="10" t="s">
        <v>19</v>
      </c>
    </row>
    <row r="26" spans="1:26" ht="16.5" customHeight="1">
      <c r="A26" s="20" t="s">
        <v>20</v>
      </c>
      <c r="B26" s="20"/>
    </row>
    <row r="27" spans="1:26">
      <c r="A27" s="8"/>
    </row>
    <row r="28" spans="1:26" ht="30" customHeight="1">
      <c r="A28" s="27" t="s">
        <v>14</v>
      </c>
      <c r="B28" s="27" t="s">
        <v>21</v>
      </c>
      <c r="C28" s="27"/>
      <c r="D28" s="27"/>
      <c r="E28" s="27" t="s">
        <v>22</v>
      </c>
      <c r="F28" s="27"/>
      <c r="G28" s="27"/>
      <c r="H28" s="27" t="s">
        <v>23</v>
      </c>
      <c r="I28" s="27"/>
      <c r="J28" s="27"/>
      <c r="K28" s="27" t="s">
        <v>24</v>
      </c>
      <c r="L28" s="27"/>
      <c r="M28" s="27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33" customHeight="1">
      <c r="A29" s="27"/>
      <c r="B29" s="27"/>
      <c r="C29" s="27"/>
      <c r="D29" s="27"/>
      <c r="E29" s="9" t="s">
        <v>25</v>
      </c>
      <c r="F29" s="9" t="s">
        <v>26</v>
      </c>
      <c r="G29" s="9" t="s">
        <v>27</v>
      </c>
      <c r="H29" s="9" t="s">
        <v>25</v>
      </c>
      <c r="I29" s="9" t="s">
        <v>26</v>
      </c>
      <c r="J29" s="9" t="s">
        <v>27</v>
      </c>
      <c r="K29" s="9" t="s">
        <v>25</v>
      </c>
      <c r="L29" s="9" t="s">
        <v>26</v>
      </c>
      <c r="M29" s="9" t="s">
        <v>27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>
      <c r="A30" s="9">
        <v>1</v>
      </c>
      <c r="B30" s="27">
        <v>2</v>
      </c>
      <c r="C30" s="27"/>
      <c r="D30" s="27"/>
      <c r="E30" s="9">
        <v>3</v>
      </c>
      <c r="F30" s="9">
        <v>4</v>
      </c>
      <c r="G30" s="9">
        <v>5</v>
      </c>
      <c r="H30" s="9">
        <v>6</v>
      </c>
      <c r="I30" s="9">
        <v>7</v>
      </c>
      <c r="J30" s="9">
        <v>8</v>
      </c>
      <c r="K30" s="9">
        <v>9</v>
      </c>
      <c r="L30" s="9">
        <v>10</v>
      </c>
      <c r="M30" s="9">
        <v>11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ht="70.5" customHeight="1">
      <c r="A31" s="9"/>
      <c r="B31" s="31" t="s">
        <v>64</v>
      </c>
      <c r="C31" s="32"/>
      <c r="D31" s="33"/>
      <c r="E31" s="9">
        <v>588286</v>
      </c>
      <c r="F31" s="9">
        <v>0</v>
      </c>
      <c r="G31" s="9">
        <f>SUM(E31:F31)</f>
        <v>588286</v>
      </c>
      <c r="H31" s="9">
        <v>573070</v>
      </c>
      <c r="I31" s="9">
        <v>0</v>
      </c>
      <c r="J31" s="9">
        <f>SUM(H31:I31)</f>
        <v>573070</v>
      </c>
      <c r="K31" s="9">
        <f>E31-H31</f>
        <v>15216</v>
      </c>
      <c r="L31" s="9">
        <v>0</v>
      </c>
      <c r="M31" s="9">
        <f>SUM(K31:L31)</f>
        <v>15216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>
      <c r="A32" s="9"/>
      <c r="B32" s="27" t="s">
        <v>28</v>
      </c>
      <c r="C32" s="27"/>
      <c r="D32" s="27"/>
      <c r="E32" s="9">
        <f>E31</f>
        <v>588286</v>
      </c>
      <c r="F32" s="9">
        <v>0</v>
      </c>
      <c r="G32" s="9">
        <f>SUM(E32:F32)</f>
        <v>588286</v>
      </c>
      <c r="H32" s="9">
        <f>H31</f>
        <v>573070</v>
      </c>
      <c r="I32" s="9">
        <v>0</v>
      </c>
      <c r="J32" s="9">
        <f>SUM(H32:I32)</f>
        <v>573070</v>
      </c>
      <c r="K32" s="9">
        <f>K31</f>
        <v>15216</v>
      </c>
      <c r="L32" s="9">
        <v>0</v>
      </c>
      <c r="M32" s="9">
        <f>SUM(K32:L32)</f>
        <v>15216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>
      <c r="A33" s="9"/>
      <c r="B33" s="27"/>
      <c r="C33" s="27"/>
      <c r="D33" s="27"/>
      <c r="E33" s="9"/>
      <c r="F33" s="9"/>
      <c r="G33" s="9"/>
      <c r="H33" s="9"/>
      <c r="I33" s="9"/>
      <c r="J33" s="9"/>
      <c r="K33" s="9"/>
      <c r="L33" s="9"/>
      <c r="M33" s="9"/>
      <c r="R33" s="7"/>
      <c r="S33" s="7"/>
      <c r="T33" s="7"/>
      <c r="U33" s="7"/>
      <c r="V33" s="7"/>
      <c r="W33" s="7"/>
      <c r="X33" s="7"/>
      <c r="Y33" s="7"/>
      <c r="Z33" s="7"/>
    </row>
    <row r="34" spans="1:26" ht="32.25" customHeight="1">
      <c r="A34" s="44" t="s">
        <v>29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26" s="11" customFormat="1">
      <c r="A35" s="8"/>
      <c r="B35" s="11" t="s">
        <v>58</v>
      </c>
    </row>
    <row r="36" spans="1:26" ht="33" customHeight="1">
      <c r="A36" s="25" t="s">
        <v>30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1:26" ht="25.5" customHeight="1">
      <c r="A37" s="20" t="s">
        <v>20</v>
      </c>
      <c r="B37" s="20"/>
    </row>
    <row r="38" spans="1:26">
      <c r="A38" s="8"/>
    </row>
    <row r="39" spans="1:26" ht="31.5" customHeight="1">
      <c r="A39" s="27" t="s">
        <v>31</v>
      </c>
      <c r="B39" s="27" t="s">
        <v>32</v>
      </c>
      <c r="C39" s="27"/>
      <c r="D39" s="27"/>
      <c r="E39" s="27" t="s">
        <v>22</v>
      </c>
      <c r="F39" s="27"/>
      <c r="G39" s="27"/>
      <c r="H39" s="27" t="s">
        <v>23</v>
      </c>
      <c r="I39" s="27"/>
      <c r="J39" s="27"/>
      <c r="K39" s="27" t="s">
        <v>24</v>
      </c>
      <c r="L39" s="27"/>
      <c r="M39" s="27"/>
    </row>
    <row r="40" spans="1:26" ht="33.75" customHeight="1">
      <c r="A40" s="27"/>
      <c r="B40" s="27"/>
      <c r="C40" s="27"/>
      <c r="D40" s="27"/>
      <c r="E40" s="9" t="s">
        <v>25</v>
      </c>
      <c r="F40" s="9" t="s">
        <v>26</v>
      </c>
      <c r="G40" s="9" t="s">
        <v>27</v>
      </c>
      <c r="H40" s="9" t="s">
        <v>25</v>
      </c>
      <c r="I40" s="9" t="s">
        <v>26</v>
      </c>
      <c r="J40" s="9" t="s">
        <v>27</v>
      </c>
      <c r="K40" s="9" t="s">
        <v>25</v>
      </c>
      <c r="L40" s="9" t="s">
        <v>26</v>
      </c>
      <c r="M40" s="9" t="s">
        <v>27</v>
      </c>
    </row>
    <row r="41" spans="1:26">
      <c r="A41" s="9">
        <v>1</v>
      </c>
      <c r="B41" s="27">
        <v>2</v>
      </c>
      <c r="C41" s="27"/>
      <c r="D41" s="27"/>
      <c r="E41" s="9">
        <v>3</v>
      </c>
      <c r="F41" s="9">
        <v>4</v>
      </c>
      <c r="G41" s="9">
        <v>5</v>
      </c>
      <c r="H41" s="9">
        <v>6</v>
      </c>
      <c r="I41" s="9">
        <v>7</v>
      </c>
      <c r="J41" s="9">
        <v>8</v>
      </c>
      <c r="K41" s="9">
        <v>9</v>
      </c>
      <c r="L41" s="9">
        <v>10</v>
      </c>
      <c r="M41" s="9">
        <v>11</v>
      </c>
    </row>
    <row r="42" spans="1:26" ht="103.5" customHeight="1">
      <c r="A42" s="9">
        <v>1</v>
      </c>
      <c r="B42" s="41" t="s">
        <v>66</v>
      </c>
      <c r="C42" s="42"/>
      <c r="D42" s="43"/>
      <c r="E42" s="9">
        <v>588286</v>
      </c>
      <c r="F42" s="9"/>
      <c r="G42" s="9"/>
      <c r="H42" s="9">
        <v>573070</v>
      </c>
      <c r="I42" s="9"/>
      <c r="J42" s="9"/>
      <c r="K42" s="9">
        <v>15216</v>
      </c>
      <c r="L42" s="9"/>
      <c r="M42" s="9"/>
    </row>
    <row r="43" spans="1:26">
      <c r="A43" s="8"/>
    </row>
    <row r="44" spans="1:26">
      <c r="A44" s="10" t="s">
        <v>33</v>
      </c>
    </row>
    <row r="45" spans="1:26">
      <c r="A45" s="8"/>
    </row>
    <row r="46" spans="1:26" ht="29.25" customHeight="1">
      <c r="A46" s="27" t="s">
        <v>31</v>
      </c>
      <c r="B46" s="27" t="s">
        <v>34</v>
      </c>
      <c r="C46" s="27" t="s">
        <v>35</v>
      </c>
      <c r="D46" s="27" t="s">
        <v>36</v>
      </c>
      <c r="E46" s="27" t="s">
        <v>22</v>
      </c>
      <c r="F46" s="27"/>
      <c r="G46" s="27"/>
      <c r="H46" s="27" t="s">
        <v>37</v>
      </c>
      <c r="I46" s="27"/>
      <c r="J46" s="27"/>
      <c r="K46" s="27" t="s">
        <v>24</v>
      </c>
      <c r="L46" s="27"/>
      <c r="M46" s="27"/>
    </row>
    <row r="47" spans="1:26" ht="30.75" customHeight="1">
      <c r="A47" s="27"/>
      <c r="B47" s="27"/>
      <c r="C47" s="27"/>
      <c r="D47" s="27"/>
      <c r="E47" s="9" t="s">
        <v>25</v>
      </c>
      <c r="F47" s="9" t="s">
        <v>26</v>
      </c>
      <c r="G47" s="9" t="s">
        <v>27</v>
      </c>
      <c r="H47" s="9" t="s">
        <v>25</v>
      </c>
      <c r="I47" s="9" t="s">
        <v>26</v>
      </c>
      <c r="J47" s="9" t="s">
        <v>27</v>
      </c>
      <c r="K47" s="9" t="s">
        <v>25</v>
      </c>
      <c r="L47" s="9" t="s">
        <v>26</v>
      </c>
      <c r="M47" s="9" t="s">
        <v>27</v>
      </c>
    </row>
    <row r="48" spans="1:26">
      <c r="A48" s="9">
        <v>1</v>
      </c>
      <c r="B48" s="9">
        <v>2</v>
      </c>
      <c r="C48" s="9">
        <v>3</v>
      </c>
      <c r="D48" s="9">
        <v>4</v>
      </c>
      <c r="E48" s="9">
        <v>5</v>
      </c>
      <c r="F48" s="9">
        <v>6</v>
      </c>
      <c r="G48" s="9">
        <v>7</v>
      </c>
      <c r="H48" s="9">
        <v>8</v>
      </c>
      <c r="I48" s="9">
        <v>9</v>
      </c>
      <c r="J48" s="9">
        <v>10</v>
      </c>
      <c r="K48" s="9">
        <v>11</v>
      </c>
      <c r="L48" s="9">
        <v>12</v>
      </c>
      <c r="M48" s="9">
        <v>13</v>
      </c>
    </row>
    <row r="49" spans="1:13">
      <c r="A49" s="9">
        <v>1</v>
      </c>
      <c r="B49" s="9" t="s">
        <v>38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3" ht="116.25" customHeight="1">
      <c r="A50" s="9"/>
      <c r="B50" s="12" t="s">
        <v>59</v>
      </c>
      <c r="C50" s="9" t="s">
        <v>39</v>
      </c>
      <c r="D50" s="9" t="s">
        <v>60</v>
      </c>
      <c r="E50" s="9">
        <v>5</v>
      </c>
      <c r="F50" s="9">
        <v>0</v>
      </c>
      <c r="G50" s="9">
        <v>5</v>
      </c>
      <c r="H50" s="9">
        <v>5</v>
      </c>
      <c r="I50" s="9">
        <v>0</v>
      </c>
      <c r="J50" s="9">
        <v>5</v>
      </c>
      <c r="K50" s="9">
        <v>0</v>
      </c>
      <c r="L50" s="9">
        <v>0</v>
      </c>
      <c r="M50" s="9">
        <v>0</v>
      </c>
    </row>
    <row r="51" spans="1:13" ht="96.75" customHeight="1">
      <c r="A51" s="9"/>
      <c r="B51" s="13" t="s">
        <v>61</v>
      </c>
      <c r="C51" s="9" t="s">
        <v>40</v>
      </c>
      <c r="D51" s="9" t="s">
        <v>60</v>
      </c>
      <c r="E51" s="9">
        <v>12771</v>
      </c>
      <c r="F51" s="9">
        <v>0</v>
      </c>
      <c r="G51" s="9">
        <v>12771</v>
      </c>
      <c r="H51" s="9">
        <v>12771</v>
      </c>
      <c r="I51" s="9">
        <v>0</v>
      </c>
      <c r="J51" s="9">
        <v>12771</v>
      </c>
      <c r="K51" s="9">
        <v>0</v>
      </c>
      <c r="L51" s="9">
        <v>0</v>
      </c>
      <c r="M51" s="9">
        <v>0</v>
      </c>
    </row>
    <row r="52" spans="1:13">
      <c r="A52" s="27" t="s">
        <v>41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1:13">
      <c r="A53" s="9">
        <v>2</v>
      </c>
      <c r="B53" s="9" t="s">
        <v>42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26">
      <c r="A54" s="9"/>
      <c r="B54" s="12" t="s">
        <v>62</v>
      </c>
      <c r="C54" s="9" t="s">
        <v>39</v>
      </c>
      <c r="D54" s="9" t="s">
        <v>60</v>
      </c>
      <c r="E54" s="9">
        <v>12</v>
      </c>
      <c r="F54" s="9">
        <v>0</v>
      </c>
      <c r="G54" s="9">
        <v>12</v>
      </c>
      <c r="H54" s="14">
        <v>12</v>
      </c>
      <c r="I54" s="14">
        <v>0</v>
      </c>
      <c r="J54" s="14">
        <v>12</v>
      </c>
      <c r="K54" s="9">
        <v>0</v>
      </c>
      <c r="L54" s="9">
        <v>0</v>
      </c>
      <c r="M54" s="9">
        <v>424</v>
      </c>
    </row>
    <row r="55" spans="1:13">
      <c r="A55" s="27" t="s">
        <v>41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1:13" ht="31.5">
      <c r="A56" s="9">
        <v>3</v>
      </c>
      <c r="B56" s="9" t="s">
        <v>43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3" ht="204.75">
      <c r="A57" s="9"/>
      <c r="B57" s="13" t="s">
        <v>63</v>
      </c>
      <c r="C57" s="9" t="s">
        <v>44</v>
      </c>
      <c r="D57" s="9" t="s">
        <v>60</v>
      </c>
      <c r="E57" s="9">
        <v>47000</v>
      </c>
      <c r="F57" s="9">
        <v>0</v>
      </c>
      <c r="G57" s="9">
        <f>E57+F57</f>
        <v>47000</v>
      </c>
      <c r="H57" s="9">
        <v>47000</v>
      </c>
      <c r="I57" s="9">
        <v>0</v>
      </c>
      <c r="J57" s="9">
        <f>H57+I57</f>
        <v>47000</v>
      </c>
      <c r="K57" s="9">
        <v>0</v>
      </c>
      <c r="L57" s="9">
        <v>0</v>
      </c>
      <c r="M57" s="9">
        <f>K57+L57</f>
        <v>0</v>
      </c>
    </row>
    <row r="58" spans="1:13">
      <c r="A58" s="27" t="s">
        <v>41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</row>
    <row r="59" spans="1:13">
      <c r="A59" s="27" t="s">
        <v>45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</row>
    <row r="60" spans="1:13" ht="64.900000000000006" customHeight="1">
      <c r="A60" s="40" t="s">
        <v>65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</row>
    <row r="61" spans="1:13" ht="19.5" customHeight="1">
      <c r="A61" s="10" t="s">
        <v>46</v>
      </c>
      <c r="B61" s="10"/>
      <c r="C61" s="10"/>
      <c r="D61" s="10"/>
    </row>
    <row r="62" spans="1:13" ht="19.149999999999999" customHeight="1">
      <c r="A62" s="26" t="s">
        <v>47</v>
      </c>
      <c r="B62" s="26"/>
      <c r="C62" s="26"/>
      <c r="D62" s="26"/>
    </row>
    <row r="63" spans="1:13" ht="19.5" customHeight="1">
      <c r="A63" s="15" t="s">
        <v>48</v>
      </c>
      <c r="B63" s="15"/>
      <c r="C63" s="15"/>
      <c r="D63" s="15"/>
    </row>
    <row r="64" spans="1:13">
      <c r="A64" s="36" t="s">
        <v>53</v>
      </c>
      <c r="B64" s="36"/>
      <c r="C64" s="36"/>
      <c r="D64" s="36"/>
      <c r="E64" s="36"/>
    </row>
    <row r="65" spans="1:13">
      <c r="A65" s="36"/>
      <c r="B65" s="36"/>
      <c r="C65" s="36"/>
      <c r="D65" s="36"/>
      <c r="E65" s="36"/>
      <c r="G65" s="37"/>
      <c r="H65" s="37"/>
      <c r="J65" s="35" t="s">
        <v>49</v>
      </c>
      <c r="K65" s="35"/>
      <c r="L65" s="35"/>
      <c r="M65" s="35"/>
    </row>
    <row r="66" spans="1:13" ht="15.75" customHeight="1">
      <c r="A66" s="16"/>
      <c r="B66" s="16"/>
      <c r="C66" s="16"/>
      <c r="D66" s="16"/>
      <c r="E66" s="16"/>
      <c r="J66" s="34" t="s">
        <v>50</v>
      </c>
      <c r="K66" s="34"/>
      <c r="L66" s="34"/>
      <c r="M66" s="34"/>
    </row>
    <row r="67" spans="1:13">
      <c r="A67" s="36" t="s">
        <v>51</v>
      </c>
      <c r="B67" s="36"/>
      <c r="C67" s="36"/>
      <c r="D67" s="36"/>
      <c r="E67" s="36"/>
      <c r="G67" s="37"/>
      <c r="H67" s="37"/>
      <c r="J67" s="38" t="s">
        <v>52</v>
      </c>
      <c r="K67" s="38"/>
      <c r="L67" s="38"/>
      <c r="M67" s="38"/>
    </row>
    <row r="68" spans="1:13" ht="15.75" customHeight="1">
      <c r="A68" s="36"/>
      <c r="B68" s="36"/>
      <c r="C68" s="36"/>
      <c r="D68" s="36"/>
      <c r="E68" s="36"/>
      <c r="J68" s="34" t="s">
        <v>50</v>
      </c>
      <c r="K68" s="34"/>
      <c r="L68" s="34"/>
      <c r="M68" s="34"/>
    </row>
  </sheetData>
  <mergeCells count="63">
    <mergeCell ref="B33:D33"/>
    <mergeCell ref="A34:M34"/>
    <mergeCell ref="A55:M55"/>
    <mergeCell ref="K39:M39"/>
    <mergeCell ref="A36:M36"/>
    <mergeCell ref="A37:B37"/>
    <mergeCell ref="B41:D41"/>
    <mergeCell ref="J67:M67"/>
    <mergeCell ref="J68:M68"/>
    <mergeCell ref="A21:M21"/>
    <mergeCell ref="A60:M60"/>
    <mergeCell ref="B42:D42"/>
    <mergeCell ref="A39:A40"/>
    <mergeCell ref="B39:D40"/>
    <mergeCell ref="E39:G39"/>
    <mergeCell ref="H39:J39"/>
    <mergeCell ref="A52:M52"/>
    <mergeCell ref="B46:B47"/>
    <mergeCell ref="C46:C47"/>
    <mergeCell ref="D46:D47"/>
    <mergeCell ref="E46:G46"/>
    <mergeCell ref="A67:E68"/>
    <mergeCell ref="G67:H67"/>
    <mergeCell ref="A64:E65"/>
    <mergeCell ref="G65:H65"/>
    <mergeCell ref="A59:M59"/>
    <mergeCell ref="A46:A47"/>
    <mergeCell ref="K46:M46"/>
    <mergeCell ref="R28:T28"/>
    <mergeCell ref="B32:D32"/>
    <mergeCell ref="B31:D31"/>
    <mergeCell ref="J66:M66"/>
    <mergeCell ref="J65:M65"/>
    <mergeCell ref="A62:D62"/>
    <mergeCell ref="H46:J46"/>
    <mergeCell ref="A58:M58"/>
    <mergeCell ref="A28:A29"/>
    <mergeCell ref="B28:D29"/>
    <mergeCell ref="E28:G28"/>
    <mergeCell ref="B23:M23"/>
    <mergeCell ref="X28:Z28"/>
    <mergeCell ref="B30:D30"/>
    <mergeCell ref="H28:J28"/>
    <mergeCell ref="K28:M28"/>
    <mergeCell ref="U28:W28"/>
    <mergeCell ref="A19:M19"/>
    <mergeCell ref="A13:M13"/>
    <mergeCell ref="B15:M15"/>
    <mergeCell ref="B16:M16"/>
    <mergeCell ref="B22:M22"/>
    <mergeCell ref="A26:B26"/>
    <mergeCell ref="J1:M4"/>
    <mergeCell ref="A5:M5"/>
    <mergeCell ref="A6:M6"/>
    <mergeCell ref="A7:A8"/>
    <mergeCell ref="E7:M7"/>
    <mergeCell ref="E8:M8"/>
    <mergeCell ref="A9:A10"/>
    <mergeCell ref="E9:M9"/>
    <mergeCell ref="E10:M10"/>
    <mergeCell ref="A11:A12"/>
    <mergeCell ref="E11:M11"/>
    <mergeCell ref="E12:M12"/>
  </mergeCells>
  <phoneticPr fontId="0" type="noConversion"/>
  <pageMargins left="0.94488188976377963" right="0.15748031496062992" top="0.35433070866141736" bottom="0.31496062992125984" header="0.31496062992125984" footer="0.31496062992125984"/>
  <pageSetup paperSize="9" scale="74" orientation="landscape" r:id="rId1"/>
  <rowBreaks count="2" manualBreakCount="2">
    <brk id="35" max="12" man="1"/>
    <brk id="5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01.01.2021</vt:lpstr>
      <vt:lpstr>'звіт з 01.01.2021'!Область_печати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Золотухіна Анна</dc:creator>
  <cp:lastModifiedBy>Admin</cp:lastModifiedBy>
  <cp:lastPrinted>2021-02-11T12:12:32Z</cp:lastPrinted>
  <dcterms:created xsi:type="dcterms:W3CDTF">2021-02-02T12:12:28Z</dcterms:created>
  <dcterms:modified xsi:type="dcterms:W3CDTF">2021-02-11T12:13:50Z</dcterms:modified>
</cp:coreProperties>
</file>