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C8FAAF-8718-4BC4-85BF-754E2E266244}" xr6:coauthVersionLast="47" xr6:coauthVersionMax="47" xr10:uidLastSave="{00000000-0000-0000-0000-000000000000}"/>
  <bookViews>
    <workbookView xWindow="3165" yWindow="1665" windowWidth="20895" windowHeight="13290" xr2:uid="{00000000-000D-0000-FFFF-FFFF00000000}"/>
  </bookViews>
  <sheets>
    <sheet name="Sheet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2" i="1" s="1"/>
  <c r="F40" i="1"/>
  <c r="F43" i="1" l="1"/>
  <c r="F42" i="1" s="1"/>
</calcChain>
</file>

<file path=xl/sharedStrings.xml><?xml version="1.0" encoding="utf-8"?>
<sst xmlns="http://schemas.openxmlformats.org/spreadsheetml/2006/main" count="357" uniqueCount="197">
  <si>
    <t>№ з/п</t>
  </si>
  <si>
    <t>населення</t>
  </si>
  <si>
    <t>1.</t>
  </si>
  <si>
    <t>Обсяг реалізації теплової енергії споживачам</t>
  </si>
  <si>
    <t>2.</t>
  </si>
  <si>
    <t>х</t>
  </si>
  <si>
    <t>3.</t>
  </si>
  <si>
    <t>Обсяг теплової енергії для надання послуги з постачання теплової енергії, усього</t>
  </si>
  <si>
    <t xml:space="preserve"> 3.1</t>
  </si>
  <si>
    <t>6.</t>
  </si>
  <si>
    <t>Прямі матеріальні витрати, усього</t>
  </si>
  <si>
    <t xml:space="preserve"> 6.2</t>
  </si>
  <si>
    <t xml:space="preserve"> 6.3</t>
  </si>
  <si>
    <t>7.</t>
  </si>
  <si>
    <t>8.</t>
  </si>
  <si>
    <t>9.</t>
  </si>
  <si>
    <t>10.</t>
  </si>
  <si>
    <t>11.</t>
  </si>
  <si>
    <t>12.</t>
  </si>
  <si>
    <t>13.</t>
  </si>
  <si>
    <t>Витрати на відшкодування втрат</t>
  </si>
  <si>
    <t>14.</t>
  </si>
  <si>
    <t>гривень/Гкал</t>
  </si>
  <si>
    <t>15.</t>
  </si>
  <si>
    <t>16.</t>
  </si>
  <si>
    <t>17.</t>
  </si>
  <si>
    <t>18.</t>
  </si>
  <si>
    <t>19.</t>
  </si>
  <si>
    <t>умовно-змінна частина</t>
  </si>
  <si>
    <t>умовно-постійна частина (абонентська плата)</t>
  </si>
  <si>
    <t>20.</t>
  </si>
  <si>
    <t>Послуга з постачання теплової енергії</t>
  </si>
  <si>
    <t>21.</t>
  </si>
  <si>
    <t>22.</t>
  </si>
  <si>
    <t>Т.в.о. директора</t>
  </si>
  <si>
    <t>В.М. Шпак</t>
  </si>
  <si>
    <t>(керівник)</t>
  </si>
  <si>
    <t>(ініціали, призвіще)</t>
  </si>
  <si>
    <t>Додаток 1</t>
  </si>
  <si>
    <t>Структура планового тарифу на теплову енергію 
умовно-зміної та умовно-постійної частини витрат суб'єктів господарювання у сфері теплопостачання на виробництво, транспортування та постачання теплової енергії 
на 2021-2022р.р.</t>
  </si>
  <si>
    <t>без ПДВ</t>
  </si>
  <si>
    <t>Найменування показника </t>
  </si>
  <si>
    <t>Одиниця виміру </t>
  </si>
  <si>
    <t>Сумарні та середньо-звежені показники</t>
  </si>
  <si>
    <t>Для потреб споживачив</t>
  </si>
  <si>
    <t>бюджетні установи</t>
  </si>
  <si>
    <t>інші сподивачі</t>
  </si>
  <si>
    <t>Обсяг реалізації теплової енергії власним  споживачам</t>
  </si>
  <si>
    <t>Гкал</t>
  </si>
  <si>
    <t xml:space="preserve"> Теплове навантаження   об'єктів теплоспоживання власних споживачів</t>
  </si>
  <si>
    <t>Гкал/год</t>
  </si>
  <si>
    <t>Виробництво теплової енергії</t>
  </si>
  <si>
    <t>Повна планована собівартість виробництва  теплової енергії, усього, у т.ч.:</t>
  </si>
  <si>
    <t>тис.грн.</t>
  </si>
  <si>
    <t>умовно - змінні витрати, усього, у т.ч.:</t>
  </si>
  <si>
    <t xml:space="preserve"> 3.1.1</t>
  </si>
  <si>
    <t>витрати на технологічне паливо для виробництва теплової енергії котельнями</t>
  </si>
  <si>
    <t xml:space="preserve"> 3.1.2</t>
  </si>
  <si>
    <t>витрати на технологічну електроенергію для виробництва теплової енергії котельнями</t>
  </si>
  <si>
    <t xml:space="preserve"> 3.1.3</t>
  </si>
  <si>
    <t>покупна технологічна енергія та собівартість теплової енергії власних ТЕЦ, ТЕС, АЕС, когенераційних установок</t>
  </si>
  <si>
    <t xml:space="preserve"> 3.2</t>
  </si>
  <si>
    <t xml:space="preserve">умовно постійні витрати, усього - решта витрат повної планової собівартості виробництва теплової енергії </t>
  </si>
  <si>
    <t>Плановий прибуток в тарифах на виробництво теплової енергії, усього, у т.ч.:</t>
  </si>
  <si>
    <t xml:space="preserve"> 4.1</t>
  </si>
  <si>
    <t>в умовно-змінній частині</t>
  </si>
  <si>
    <t xml:space="preserve"> 4.2</t>
  </si>
  <si>
    <t>в умовно-постійнній частині</t>
  </si>
  <si>
    <t xml:space="preserve">умовно-змінна  частина двоставкогово тарифу на виробництво теплової енергії, у т.ч.: </t>
  </si>
  <si>
    <t>грн./Гкал</t>
  </si>
  <si>
    <t xml:space="preserve"> 5.1</t>
  </si>
  <si>
    <t>складова собівартості (пункт 3.1/ пункт 1)</t>
  </si>
  <si>
    <t xml:space="preserve"> 5.2</t>
  </si>
  <si>
    <t>складова прибутку  (пункт 4.1/ пункт 1)</t>
  </si>
  <si>
    <t xml:space="preserve"> 5.3</t>
  </si>
  <si>
    <t>рівень рентабельності</t>
  </si>
  <si>
    <t>%</t>
  </si>
  <si>
    <t>Умовно-постійна частина двоставкового тарифу на виробництво теплової енергії-місячна абонентська плата на одиницю теплового навннтаження, у т.ч.:</t>
  </si>
  <si>
    <t>грн./Гкал/год</t>
  </si>
  <si>
    <t xml:space="preserve"> 6.1 </t>
  </si>
  <si>
    <t>складова собівартості (пункт 3.2/ пункт 2/12)</t>
  </si>
  <si>
    <t>складова прибутку (пункт 4.2/пункт 2/12)</t>
  </si>
  <si>
    <t>тис. гривень </t>
  </si>
  <si>
    <t>Рівень рентабельності</t>
  </si>
  <si>
    <t>Транспортування теплової енергії</t>
  </si>
  <si>
    <t>Теплова енергія навантаження об'єктів теплоспоживання власних споживачів та споживачів інших власніків теплової енергії ,яка транспортується мережами ліцензіата</t>
  </si>
  <si>
    <t xml:space="preserve">Повна планована собівартість транспортування теплової енергії, усього-умовно-постійні витрати </t>
  </si>
  <si>
    <t>тис. грн.</t>
  </si>
  <si>
    <t>Плановий прибуток в тарифах на транспортування теплової енергії</t>
  </si>
  <si>
    <t>Місячна абонентська плата за транспортування теплової енергії на одиницю теплового навантаження, у т.ч.:</t>
  </si>
  <si>
    <t>гривень/Гкал </t>
  </si>
  <si>
    <t xml:space="preserve"> 10.1</t>
  </si>
  <si>
    <t>складова собівартості (пункт 8/ пункт 7/12)</t>
  </si>
  <si>
    <t xml:space="preserve"> 10.2</t>
  </si>
  <si>
    <t>складова прибутку (пункт 9/ пункту 7/12)</t>
  </si>
  <si>
    <t xml:space="preserve"> 10.3</t>
  </si>
  <si>
    <t>Постачання теплової енергії</t>
  </si>
  <si>
    <t>Повна планова собівартість постачання теплової енергії, усього-умовнно-постійні витрати</t>
  </si>
  <si>
    <t>Плановий прибуток в тарифах на постачання теплової енергії</t>
  </si>
  <si>
    <t>Мясячна абонентська плата за постачання теплової енергії на одиницю теплового навантаження, у т.ч.:</t>
  </si>
  <si>
    <t>грн/Гкал/год</t>
  </si>
  <si>
    <t xml:space="preserve"> 13.1</t>
  </si>
  <si>
    <t>складова собівартості (пункт 11/ пункт 2/12)</t>
  </si>
  <si>
    <t xml:space="preserve"> 13.2</t>
  </si>
  <si>
    <t>складова прибутку (пункт 12/ пункт 2/12)</t>
  </si>
  <si>
    <t xml:space="preserve"> 13.3</t>
  </si>
  <si>
    <t>%:</t>
  </si>
  <si>
    <t>Двоставкові тарифи на теплову енергію для кінцевих споживачів</t>
  </si>
  <si>
    <t>Умовно-змінна частина двоставкового тарифу на теплову енергію (пункт 5), у т.ч.:</t>
  </si>
  <si>
    <t>грн/Гкал</t>
  </si>
  <si>
    <t xml:space="preserve"> 14.1</t>
  </si>
  <si>
    <t>складова собівартість (пункт 5.1)</t>
  </si>
  <si>
    <t xml:space="preserve"> 14.2</t>
  </si>
  <si>
    <t>складова прибутку (пункт 5.2)</t>
  </si>
  <si>
    <t xml:space="preserve"> 14.3</t>
  </si>
  <si>
    <t>Умовно-постійна частина двоставкового тарифу на теплову енергію -місячна абонентська плата на одиницю теплового навннтаження (пункт 6+ пункт 10 + пункт 13), у т.ч.:</t>
  </si>
  <si>
    <t xml:space="preserve">  15.1 </t>
  </si>
  <si>
    <t>складова собівартості (пункт 6.1 + пункт 10.1 + пункт 13.1)</t>
  </si>
  <si>
    <t xml:space="preserve">  15.2</t>
  </si>
  <si>
    <t>складова прибутку (пункт 6.2 + пункт 10.2 + пункт 13.2)</t>
  </si>
  <si>
    <t xml:space="preserve">  15.3</t>
  </si>
  <si>
    <t>Додаток 2 до розпорядження керівника</t>
  </si>
  <si>
    <t>військово-цівільної адміністрації м. Лисичанськ 
від "11" 09.2020 року № 331</t>
  </si>
  <si>
    <t>Структура тарифів на виробництво, транспортування та постачання теплової енергії,  яку надає 
 ТОВ "Лисичанська енергосервісна компанія", для бюджетних установ</t>
  </si>
  <si>
    <t>Для потреб бюджетних установ усього</t>
  </si>
  <si>
    <t>у тому числі </t>
  </si>
  <si>
    <t>умовно- постійна частина </t>
  </si>
  <si>
    <t>тис. Гкал</t>
  </si>
  <si>
    <t xml:space="preserve"> Теплове навантаження  </t>
  </si>
  <si>
    <t>Гкал/г </t>
  </si>
  <si>
    <t>тис. Гкал </t>
  </si>
  <si>
    <t>Планована виробнича собівартість теплової енергії </t>
  </si>
  <si>
    <t>тис. грн на рік </t>
  </si>
  <si>
    <t>6.1</t>
  </si>
  <si>
    <t>- " - </t>
  </si>
  <si>
    <t>6.1.1</t>
  </si>
  <si>
    <t>у тому числі                                 паливо</t>
  </si>
  <si>
    <t>6.1.2</t>
  </si>
  <si>
    <t>електроенергія </t>
  </si>
  <si>
    <t>6.1.3</t>
  </si>
  <si>
    <t>покупна теплова енергія </t>
  </si>
  <si>
    <t>6.1.4</t>
  </si>
  <si>
    <t>вода на технологічні потреби </t>
  </si>
  <si>
    <t>х </t>
  </si>
  <si>
    <t>6.1.5</t>
  </si>
  <si>
    <t>матеріали, запасні частини, комплектувальні вироби, напівфабрикати </t>
  </si>
  <si>
    <t>6.2</t>
  </si>
  <si>
    <t>Прямі витрати на оплату праці </t>
  </si>
  <si>
    <t>6.3</t>
  </si>
  <si>
    <t>Інші прямі витрати, усього </t>
  </si>
  <si>
    <t>6.3.1</t>
  </si>
  <si>
    <t>у тому числі:                       єдиний внесок на загальнообов'язкове державне соціальне страхування </t>
  </si>
  <si>
    <t>6.3.2</t>
  </si>
  <si>
    <t>амортизація основних засобів та інших необоротних матеріальних і нематеріальних активів виробничого призначення </t>
  </si>
  <si>
    <t>6.3.3</t>
  </si>
  <si>
    <t>інші витрати</t>
  </si>
  <si>
    <t>6.4</t>
  </si>
  <si>
    <t>Загальновиробничі витрати </t>
  </si>
  <si>
    <t>Адміністративні витрати </t>
  </si>
  <si>
    <t>Витрати на збут </t>
  </si>
  <si>
    <t>Інші операційні витрати *</t>
  </si>
  <si>
    <t xml:space="preserve"> Фінансові витрати </t>
  </si>
  <si>
    <t xml:space="preserve">Плановані витрати з операційної діяльності </t>
  </si>
  <si>
    <t xml:space="preserve">Повна планована собівартість теплової енергії </t>
  </si>
  <si>
    <t>Собівартість одиниці теплової енергії</t>
  </si>
  <si>
    <t>Планований прибуток </t>
  </si>
  <si>
    <t xml:space="preserve">Вартість теплової енергії </t>
  </si>
  <si>
    <t>Одноставковий тариф за 1 Гкал теплової енергії без податку на додану вартість</t>
  </si>
  <si>
    <t>Одноставковий тариф за 1 Гкал теплової енергії з податком на додану вартість </t>
  </si>
  <si>
    <t>Двоставковий тариф на комунальну послугу з постачання теплової енергії без податку на додану вартість: </t>
  </si>
  <si>
    <t>  </t>
  </si>
  <si>
    <t>19.1</t>
  </si>
  <si>
    <t>умовно-змінна частина  </t>
  </si>
  <si>
    <t>19.2</t>
  </si>
  <si>
    <t>умовно-постійна частина (абонентська плата) </t>
  </si>
  <si>
    <t>гривень/ (Гкал/г) на рік</t>
  </si>
  <si>
    <t>Двоставковий тариф на комунальну послугу з постачання тепловой енергії з податком на додану вартість: </t>
  </si>
  <si>
    <t>20.1</t>
  </si>
  <si>
    <t>20.2</t>
  </si>
  <si>
    <t>  гривень/ (Гкал/г) на рік</t>
  </si>
  <si>
    <t>Двоставковий тариф на комунальну послугу з постачання теплової енергії без податку на додану вартість:  </t>
  </si>
  <si>
    <t>21.1</t>
  </si>
  <si>
    <t>для будівель в яких встановлено вузли комерційного обліку:  </t>
  </si>
  <si>
    <t>21.1.1</t>
  </si>
  <si>
    <t>21.1.2</t>
  </si>
  <si>
    <t>21.2</t>
  </si>
  <si>
    <t>для будівель в яких не встановлено вузли комерційного обліку:  </t>
  </si>
  <si>
    <t>21.2.1</t>
  </si>
  <si>
    <t>21.2.2</t>
  </si>
  <si>
    <t>Двоставковий тариф на комунальну послугу з постачання теплової енергії з податком на додану вартість: </t>
  </si>
  <si>
    <t>22.1</t>
  </si>
  <si>
    <t>22.1.1</t>
  </si>
  <si>
    <t>22.1.2</t>
  </si>
  <si>
    <t>гривень/  (Гкал/г) </t>
  </si>
  <si>
    <t>22.2</t>
  </si>
  <si>
    <t>22.2.1</t>
  </si>
  <si>
    <t>22.2.2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</si>
</sst>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00"/>
    <numFmt numFmtId="166" formatCode="0.00000"/>
    <numFmt numFmtId="167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BreakPreview" topLeftCell="A49" zoomScaleNormal="100" zoomScaleSheetLayoutView="100" workbookViewId="0">
      <selection activeCell="J54" sqref="J54"/>
    </sheetView>
  </sheetViews>
  <sheetFormatPr defaultRowHeight="15" x14ac:dyDescent="0.25"/>
  <cols>
    <col min="2" max="2" width="36.28515625" customWidth="1"/>
    <col min="3" max="3" width="9.140625" customWidth="1"/>
    <col min="4" max="5" width="10.5703125" customWidth="1"/>
    <col min="6" max="6" width="12" customWidth="1"/>
    <col min="7" max="7" width="11.140625" customWidth="1"/>
    <col min="10" max="10" width="9.140625" customWidth="1"/>
    <col min="12" max="12" width="9.140625" customWidth="1"/>
  </cols>
  <sheetData>
    <row r="1" spans="1:7" x14ac:dyDescent="0.25">
      <c r="A1" s="1"/>
      <c r="B1" s="1"/>
      <c r="C1" s="1"/>
      <c r="D1" s="1"/>
      <c r="E1" s="1"/>
      <c r="F1" s="1" t="s">
        <v>38</v>
      </c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99.75" customHeight="1" x14ac:dyDescent="0.25">
      <c r="A4" s="55" t="s">
        <v>39</v>
      </c>
      <c r="B4" s="56"/>
      <c r="C4" s="56"/>
      <c r="D4" s="56"/>
      <c r="E4" s="56"/>
      <c r="F4" s="56"/>
      <c r="G4" s="1"/>
    </row>
    <row r="5" spans="1:7" x14ac:dyDescent="0.25">
      <c r="A5" s="2"/>
      <c r="B5" s="3"/>
      <c r="C5" s="4"/>
      <c r="D5" s="1"/>
      <c r="E5" s="1"/>
      <c r="F5" s="1"/>
      <c r="G5" s="5" t="s">
        <v>40</v>
      </c>
    </row>
    <row r="6" spans="1:7" x14ac:dyDescent="0.25">
      <c r="A6" s="57" t="s">
        <v>0</v>
      </c>
      <c r="B6" s="57" t="s">
        <v>41</v>
      </c>
      <c r="C6" s="57" t="s">
        <v>42</v>
      </c>
      <c r="D6" s="57" t="s">
        <v>43</v>
      </c>
      <c r="E6" s="57" t="s">
        <v>44</v>
      </c>
      <c r="F6" s="57"/>
      <c r="G6" s="57"/>
    </row>
    <row r="7" spans="1:7" x14ac:dyDescent="0.25">
      <c r="A7" s="57"/>
      <c r="B7" s="57"/>
      <c r="C7" s="57"/>
      <c r="D7" s="57"/>
      <c r="E7" s="57"/>
      <c r="F7" s="57"/>
      <c r="G7" s="57"/>
    </row>
    <row r="8" spans="1:7" x14ac:dyDescent="0.25">
      <c r="A8" s="57"/>
      <c r="B8" s="57"/>
      <c r="C8" s="57"/>
      <c r="D8" s="57"/>
      <c r="E8" s="57"/>
      <c r="F8" s="57"/>
      <c r="G8" s="57"/>
    </row>
    <row r="9" spans="1:7" ht="45" x14ac:dyDescent="0.25">
      <c r="A9" s="57"/>
      <c r="B9" s="57"/>
      <c r="C9" s="57"/>
      <c r="D9" s="57"/>
      <c r="E9" s="6" t="s">
        <v>1</v>
      </c>
      <c r="F9" s="6" t="s">
        <v>45</v>
      </c>
      <c r="G9" s="6" t="s">
        <v>46</v>
      </c>
    </row>
    <row r="10" spans="1:7" x14ac:dyDescent="0.25">
      <c r="A10" s="7">
        <v>1</v>
      </c>
      <c r="B10" s="6">
        <v>2</v>
      </c>
      <c r="C10" s="6">
        <v>3</v>
      </c>
      <c r="D10" s="8">
        <v>4</v>
      </c>
      <c r="E10" s="7">
        <v>5</v>
      </c>
      <c r="F10" s="7">
        <v>6</v>
      </c>
      <c r="G10" s="7">
        <v>7</v>
      </c>
    </row>
    <row r="11" spans="1:7" ht="34.5" customHeight="1" x14ac:dyDescent="0.25">
      <c r="A11" s="9" t="s">
        <v>2</v>
      </c>
      <c r="B11" s="10" t="s">
        <v>47</v>
      </c>
      <c r="C11" s="11" t="s">
        <v>48</v>
      </c>
      <c r="D11" s="12">
        <v>3735.25</v>
      </c>
      <c r="E11" s="12">
        <v>0</v>
      </c>
      <c r="F11" s="12">
        <v>3735.25</v>
      </c>
      <c r="G11" s="13">
        <v>0</v>
      </c>
    </row>
    <row r="12" spans="1:7" ht="29.25" customHeight="1" x14ac:dyDescent="0.25">
      <c r="A12" s="9" t="s">
        <v>4</v>
      </c>
      <c r="B12" s="10" t="s">
        <v>49</v>
      </c>
      <c r="C12" s="6" t="s">
        <v>50</v>
      </c>
      <c r="D12" s="14">
        <v>3.2583000000000002</v>
      </c>
      <c r="E12" s="12">
        <v>0</v>
      </c>
      <c r="F12" s="15">
        <v>3.2583000000000002</v>
      </c>
      <c r="G12" s="13">
        <v>0</v>
      </c>
    </row>
    <row r="13" spans="1:7" x14ac:dyDescent="0.25">
      <c r="A13" s="50" t="s">
        <v>51</v>
      </c>
      <c r="B13" s="51"/>
      <c r="C13" s="51"/>
      <c r="D13" s="51"/>
      <c r="E13" s="51"/>
      <c r="F13" s="51"/>
      <c r="G13" s="52"/>
    </row>
    <row r="14" spans="1:7" ht="46.5" customHeight="1" x14ac:dyDescent="0.25">
      <c r="A14" s="9" t="s">
        <v>6</v>
      </c>
      <c r="B14" s="10" t="s">
        <v>52</v>
      </c>
      <c r="C14" s="6" t="s">
        <v>53</v>
      </c>
      <c r="D14" s="16">
        <v>15452.814556640002</v>
      </c>
      <c r="E14" s="17">
        <v>0</v>
      </c>
      <c r="F14" s="16">
        <v>15452.814556640002</v>
      </c>
      <c r="G14" s="16">
        <v>0</v>
      </c>
    </row>
    <row r="15" spans="1:7" ht="17.25" customHeight="1" x14ac:dyDescent="0.25">
      <c r="A15" s="9" t="s">
        <v>8</v>
      </c>
      <c r="B15" s="10" t="s">
        <v>54</v>
      </c>
      <c r="C15" s="6" t="s">
        <v>53</v>
      </c>
      <c r="D15" s="18">
        <v>12134.933720000001</v>
      </c>
      <c r="E15" s="17">
        <v>0</v>
      </c>
      <c r="F15" s="18">
        <v>12134.933720000001</v>
      </c>
      <c r="G15" s="16">
        <v>0</v>
      </c>
    </row>
    <row r="16" spans="1:7" ht="60" x14ac:dyDescent="0.25">
      <c r="A16" s="7" t="s">
        <v>55</v>
      </c>
      <c r="B16" s="10" t="s">
        <v>56</v>
      </c>
      <c r="C16" s="6" t="s">
        <v>53</v>
      </c>
      <c r="D16" s="18">
        <v>11917.34411</v>
      </c>
      <c r="E16" s="17">
        <v>0</v>
      </c>
      <c r="F16" s="18">
        <v>11917.34411</v>
      </c>
      <c r="G16" s="16">
        <v>0</v>
      </c>
    </row>
    <row r="17" spans="1:7" ht="60" x14ac:dyDescent="0.25">
      <c r="A17" s="7" t="s">
        <v>57</v>
      </c>
      <c r="B17" s="10" t="s">
        <v>58</v>
      </c>
      <c r="C17" s="6" t="s">
        <v>53</v>
      </c>
      <c r="D17" s="18">
        <v>217.58960999999999</v>
      </c>
      <c r="E17" s="12">
        <v>0</v>
      </c>
      <c r="F17" s="19">
        <v>217.58960999999999</v>
      </c>
      <c r="G17" s="13">
        <v>0</v>
      </c>
    </row>
    <row r="18" spans="1:7" ht="75" x14ac:dyDescent="0.25">
      <c r="A18" s="7" t="s">
        <v>59</v>
      </c>
      <c r="B18" s="10" t="s">
        <v>60</v>
      </c>
      <c r="C18" s="6" t="s">
        <v>53</v>
      </c>
      <c r="D18" s="18">
        <v>0</v>
      </c>
      <c r="E18" s="18">
        <v>0</v>
      </c>
      <c r="F18" s="18">
        <v>0</v>
      </c>
      <c r="G18" s="18">
        <v>0</v>
      </c>
    </row>
    <row r="19" spans="1:7" ht="75" x14ac:dyDescent="0.25">
      <c r="A19" s="7" t="s">
        <v>61</v>
      </c>
      <c r="B19" s="10" t="s">
        <v>62</v>
      </c>
      <c r="C19" s="6" t="s">
        <v>53</v>
      </c>
      <c r="D19" s="18">
        <v>3317.8808366399999</v>
      </c>
      <c r="E19" s="18">
        <v>0</v>
      </c>
      <c r="F19" s="18">
        <v>3317.8808366399999</v>
      </c>
      <c r="G19" s="18">
        <v>0</v>
      </c>
    </row>
    <row r="20" spans="1:7" ht="73.5" customHeight="1" x14ac:dyDescent="0.25">
      <c r="A20" s="7">
        <v>4</v>
      </c>
      <c r="B20" s="10" t="s">
        <v>63</v>
      </c>
      <c r="C20" s="6" t="s">
        <v>53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5">
      <c r="A21" s="7" t="s">
        <v>64</v>
      </c>
      <c r="B21" s="10" t="s">
        <v>65</v>
      </c>
      <c r="C21" s="6" t="s">
        <v>53</v>
      </c>
      <c r="D21" s="13">
        <v>0</v>
      </c>
      <c r="E21" s="13">
        <v>0</v>
      </c>
      <c r="F21" s="13">
        <v>0</v>
      </c>
      <c r="G21" s="13">
        <v>0</v>
      </c>
    </row>
    <row r="22" spans="1:7" ht="30" x14ac:dyDescent="0.25">
      <c r="A22" s="7" t="s">
        <v>66</v>
      </c>
      <c r="B22" s="10" t="s">
        <v>67</v>
      </c>
      <c r="C22" s="6" t="s">
        <v>53</v>
      </c>
      <c r="D22" s="13">
        <v>0</v>
      </c>
      <c r="E22" s="13">
        <v>0</v>
      </c>
      <c r="F22" s="13">
        <v>0</v>
      </c>
      <c r="G22" s="13">
        <v>0</v>
      </c>
    </row>
    <row r="23" spans="1:7" ht="62.25" customHeight="1" x14ac:dyDescent="0.25">
      <c r="A23" s="7">
        <v>5</v>
      </c>
      <c r="B23" s="10" t="s">
        <v>68</v>
      </c>
      <c r="C23" s="6" t="s">
        <v>69</v>
      </c>
      <c r="D23" s="13">
        <v>3248.7607844187137</v>
      </c>
      <c r="E23" s="13">
        <v>0</v>
      </c>
      <c r="F23" s="13">
        <v>3248.7607844187137</v>
      </c>
      <c r="G23" s="13">
        <v>0</v>
      </c>
    </row>
    <row r="24" spans="1:7" ht="43.5" customHeight="1" x14ac:dyDescent="0.25">
      <c r="A24" s="7" t="s">
        <v>70</v>
      </c>
      <c r="B24" s="10" t="s">
        <v>71</v>
      </c>
      <c r="C24" s="6" t="s">
        <v>69</v>
      </c>
      <c r="D24" s="13">
        <v>3248.7607844187137</v>
      </c>
      <c r="E24" s="13" t="s">
        <v>5</v>
      </c>
      <c r="F24" s="13">
        <v>3248.7607844187137</v>
      </c>
      <c r="G24" s="20"/>
    </row>
    <row r="25" spans="1:7" ht="39" customHeight="1" x14ac:dyDescent="0.25">
      <c r="A25" s="7" t="s">
        <v>72</v>
      </c>
      <c r="B25" s="10" t="s">
        <v>73</v>
      </c>
      <c r="C25" s="6" t="s">
        <v>69</v>
      </c>
      <c r="D25" s="13">
        <v>0</v>
      </c>
      <c r="E25" s="13">
        <v>0</v>
      </c>
      <c r="F25" s="13">
        <v>0</v>
      </c>
      <c r="G25" s="13">
        <v>0</v>
      </c>
    </row>
    <row r="26" spans="1:7" x14ac:dyDescent="0.25">
      <c r="A26" s="7" t="s">
        <v>74</v>
      </c>
      <c r="B26" s="21" t="s">
        <v>75</v>
      </c>
      <c r="C26" s="6" t="s">
        <v>76</v>
      </c>
      <c r="D26" s="13">
        <v>0</v>
      </c>
      <c r="E26" s="13">
        <v>0</v>
      </c>
      <c r="F26" s="13">
        <v>0</v>
      </c>
      <c r="G26" s="13">
        <v>0</v>
      </c>
    </row>
    <row r="27" spans="1:7" ht="69.75" customHeight="1" x14ac:dyDescent="0.25">
      <c r="A27" s="7">
        <v>6</v>
      </c>
      <c r="B27" s="10" t="s">
        <v>77</v>
      </c>
      <c r="C27" s="6" t="s">
        <v>78</v>
      </c>
      <c r="D27" s="16">
        <v>84857.155485989628</v>
      </c>
      <c r="E27" s="13">
        <v>0</v>
      </c>
      <c r="F27" s="16">
        <v>84857.155485989628</v>
      </c>
      <c r="G27" s="13">
        <v>0</v>
      </c>
    </row>
    <row r="28" spans="1:7" ht="62.25" customHeight="1" x14ac:dyDescent="0.25">
      <c r="A28" s="7" t="s">
        <v>79</v>
      </c>
      <c r="B28" s="10" t="s">
        <v>80</v>
      </c>
      <c r="C28" s="6" t="s">
        <v>78</v>
      </c>
      <c r="D28" s="16">
        <v>84857.155485989628</v>
      </c>
      <c r="E28" s="13">
        <v>0</v>
      </c>
      <c r="F28" s="16">
        <v>84857.155485989628</v>
      </c>
      <c r="G28" s="13">
        <v>0</v>
      </c>
    </row>
    <row r="29" spans="1:7" ht="44.25" customHeight="1" x14ac:dyDescent="0.25">
      <c r="A29" s="7" t="s">
        <v>11</v>
      </c>
      <c r="B29" s="10" t="s">
        <v>81</v>
      </c>
      <c r="C29" s="6" t="s">
        <v>82</v>
      </c>
      <c r="D29" s="16">
        <v>0</v>
      </c>
      <c r="E29" s="13">
        <v>0</v>
      </c>
      <c r="F29" s="13">
        <v>0</v>
      </c>
      <c r="G29" s="13">
        <v>0</v>
      </c>
    </row>
    <row r="30" spans="1:7" x14ac:dyDescent="0.25">
      <c r="A30" s="7" t="s">
        <v>12</v>
      </c>
      <c r="B30" s="21" t="s">
        <v>83</v>
      </c>
      <c r="C30" s="6" t="s">
        <v>76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50" t="s">
        <v>84</v>
      </c>
      <c r="B31" s="51"/>
      <c r="C31" s="51"/>
      <c r="D31" s="51"/>
      <c r="E31" s="51"/>
      <c r="F31" s="51"/>
      <c r="G31" s="52"/>
    </row>
    <row r="32" spans="1:7" ht="59.25" customHeight="1" x14ac:dyDescent="0.25">
      <c r="A32" s="7">
        <v>7</v>
      </c>
      <c r="B32" s="10" t="s">
        <v>85</v>
      </c>
      <c r="C32" s="6" t="s">
        <v>50</v>
      </c>
      <c r="D32" s="22">
        <v>3.2583000000000002</v>
      </c>
      <c r="E32" s="16">
        <v>0</v>
      </c>
      <c r="F32" s="22">
        <v>3.2583000000000002</v>
      </c>
      <c r="G32" s="16">
        <v>0</v>
      </c>
    </row>
    <row r="33" spans="1:7" ht="48" customHeight="1" x14ac:dyDescent="0.25">
      <c r="A33" s="7">
        <v>8</v>
      </c>
      <c r="B33" s="10" t="s">
        <v>86</v>
      </c>
      <c r="C33" s="6" t="s">
        <v>87</v>
      </c>
      <c r="D33" s="16">
        <v>665.69305499999996</v>
      </c>
      <c r="E33" s="16">
        <v>0</v>
      </c>
      <c r="F33" s="16">
        <v>665.69305499999996</v>
      </c>
      <c r="G33" s="16">
        <v>0</v>
      </c>
    </row>
    <row r="34" spans="1:7" ht="32.25" customHeight="1" x14ac:dyDescent="0.25">
      <c r="A34" s="23">
        <v>9</v>
      </c>
      <c r="B34" s="24" t="s">
        <v>88</v>
      </c>
      <c r="C34" s="25" t="s">
        <v>87</v>
      </c>
      <c r="D34" s="26">
        <v>0</v>
      </c>
      <c r="E34" s="26">
        <v>0</v>
      </c>
      <c r="F34" s="26">
        <v>0</v>
      </c>
      <c r="G34" s="26">
        <v>0</v>
      </c>
    </row>
    <row r="35" spans="1:7" ht="58.5" customHeight="1" x14ac:dyDescent="0.25">
      <c r="A35" s="7">
        <v>10</v>
      </c>
      <c r="B35" s="10" t="s">
        <v>89</v>
      </c>
      <c r="C35" s="6" t="s">
        <v>90</v>
      </c>
      <c r="D35" s="16">
        <v>17025.572000736578</v>
      </c>
      <c r="E35" s="16">
        <v>0</v>
      </c>
      <c r="F35" s="16">
        <v>17025.572000736578</v>
      </c>
      <c r="G35" s="16">
        <v>0</v>
      </c>
    </row>
    <row r="36" spans="1:7" ht="33" customHeight="1" x14ac:dyDescent="0.25">
      <c r="A36" s="7" t="s">
        <v>91</v>
      </c>
      <c r="B36" s="10" t="s">
        <v>92</v>
      </c>
      <c r="C36" s="6" t="s">
        <v>82</v>
      </c>
      <c r="D36" s="16">
        <v>17025.572000736578</v>
      </c>
      <c r="E36" s="16">
        <v>0</v>
      </c>
      <c r="F36" s="16">
        <v>17025.572000736578</v>
      </c>
      <c r="G36" s="16">
        <v>0</v>
      </c>
    </row>
    <row r="37" spans="1:7" ht="36.75" customHeight="1" x14ac:dyDescent="0.25">
      <c r="A37" s="7" t="s">
        <v>93</v>
      </c>
      <c r="B37" s="10" t="s">
        <v>94</v>
      </c>
      <c r="C37" s="6" t="s">
        <v>82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25">
      <c r="A38" s="7" t="s">
        <v>95</v>
      </c>
      <c r="B38" s="27" t="s">
        <v>75</v>
      </c>
      <c r="C38" s="6" t="s">
        <v>76</v>
      </c>
      <c r="D38" s="16">
        <v>0</v>
      </c>
      <c r="E38" s="16">
        <v>0</v>
      </c>
      <c r="F38" s="16">
        <v>0</v>
      </c>
      <c r="G38" s="16">
        <v>0</v>
      </c>
    </row>
    <row r="39" spans="1:7" x14ac:dyDescent="0.25">
      <c r="A39" s="50" t="s">
        <v>96</v>
      </c>
      <c r="B39" s="51"/>
      <c r="C39" s="51"/>
      <c r="D39" s="51"/>
      <c r="E39" s="51"/>
      <c r="F39" s="51"/>
      <c r="G39" s="52"/>
    </row>
    <row r="40" spans="1:7" ht="57.75" customHeight="1" x14ac:dyDescent="0.25">
      <c r="A40" s="7">
        <v>11</v>
      </c>
      <c r="B40" s="10" t="s">
        <v>97</v>
      </c>
      <c r="C40" s="6" t="s">
        <v>53</v>
      </c>
      <c r="D40" s="16">
        <v>729.65245464999998</v>
      </c>
      <c r="E40" s="16">
        <v>0</v>
      </c>
      <c r="F40" s="16">
        <f>D40</f>
        <v>729.65245464999998</v>
      </c>
      <c r="G40" s="16">
        <v>0</v>
      </c>
    </row>
    <row r="41" spans="1:7" ht="48" customHeight="1" x14ac:dyDescent="0.25">
      <c r="A41" s="7">
        <v>12</v>
      </c>
      <c r="B41" s="10" t="s">
        <v>98</v>
      </c>
      <c r="C41" s="6" t="s">
        <v>53</v>
      </c>
      <c r="D41" s="16">
        <v>0</v>
      </c>
      <c r="E41" s="16">
        <v>0</v>
      </c>
      <c r="F41" s="16">
        <v>0</v>
      </c>
      <c r="G41" s="16">
        <v>0</v>
      </c>
    </row>
    <row r="42" spans="1:7" ht="45.75" customHeight="1" x14ac:dyDescent="0.25">
      <c r="A42" s="7">
        <v>13</v>
      </c>
      <c r="B42" s="10" t="s">
        <v>99</v>
      </c>
      <c r="C42" s="6" t="s">
        <v>100</v>
      </c>
      <c r="D42" s="16">
        <f>SUM(D43:D44)</f>
        <v>18661.379007713629</v>
      </c>
      <c r="E42" s="16">
        <v>0</v>
      </c>
      <c r="F42" s="16">
        <f>SUM(F43:F44)</f>
        <v>18661.379007713629</v>
      </c>
      <c r="G42" s="16">
        <v>0</v>
      </c>
    </row>
    <row r="43" spans="1:7" ht="41.25" customHeight="1" x14ac:dyDescent="0.25">
      <c r="A43" s="7" t="s">
        <v>101</v>
      </c>
      <c r="B43" s="10" t="s">
        <v>102</v>
      </c>
      <c r="C43" s="6" t="s">
        <v>100</v>
      </c>
      <c r="D43" s="16">
        <f>D40/D12/12*1000</f>
        <v>18661.379007713629</v>
      </c>
      <c r="E43" s="16">
        <v>0</v>
      </c>
      <c r="F43" s="16">
        <f>F40/F12/12*1000</f>
        <v>18661.379007713629</v>
      </c>
      <c r="G43" s="16">
        <v>0</v>
      </c>
    </row>
    <row r="44" spans="1:7" ht="48" customHeight="1" x14ac:dyDescent="0.25">
      <c r="A44" s="7" t="s">
        <v>103</v>
      </c>
      <c r="B44" s="10" t="s">
        <v>104</v>
      </c>
      <c r="C44" s="6" t="s">
        <v>100</v>
      </c>
      <c r="D44" s="16">
        <v>0</v>
      </c>
      <c r="E44" s="16">
        <v>0</v>
      </c>
      <c r="F44" s="16">
        <v>0</v>
      </c>
      <c r="G44" s="16">
        <v>0</v>
      </c>
    </row>
    <row r="45" spans="1:7" ht="30.75" customHeight="1" x14ac:dyDescent="0.25">
      <c r="A45" s="7" t="s">
        <v>105</v>
      </c>
      <c r="B45" s="10" t="s">
        <v>75</v>
      </c>
      <c r="C45" s="6" t="s">
        <v>106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50" t="s">
        <v>107</v>
      </c>
      <c r="B46" s="51"/>
      <c r="C46" s="51"/>
      <c r="D46" s="51"/>
      <c r="E46" s="51"/>
      <c r="F46" s="51"/>
      <c r="G46" s="52"/>
    </row>
    <row r="47" spans="1:7" ht="47.25" customHeight="1" x14ac:dyDescent="0.25">
      <c r="A47" s="7">
        <v>14</v>
      </c>
      <c r="B47" s="10" t="s">
        <v>108</v>
      </c>
      <c r="C47" s="6" t="s">
        <v>109</v>
      </c>
      <c r="D47" s="16">
        <v>3248.7607844187137</v>
      </c>
      <c r="E47" s="13">
        <v>0</v>
      </c>
      <c r="F47" s="16">
        <v>3248.7607844187137</v>
      </c>
      <c r="G47" s="13">
        <v>0</v>
      </c>
    </row>
    <row r="48" spans="1:7" ht="43.5" customHeight="1" x14ac:dyDescent="0.25">
      <c r="A48" s="7" t="s">
        <v>110</v>
      </c>
      <c r="B48" s="10" t="s">
        <v>111</v>
      </c>
      <c r="C48" s="6" t="s">
        <v>109</v>
      </c>
      <c r="D48" s="16">
        <v>3248.7607844187137</v>
      </c>
      <c r="E48" s="16">
        <v>0</v>
      </c>
      <c r="F48" s="16">
        <v>3248.7607844187137</v>
      </c>
      <c r="G48" s="13">
        <v>0</v>
      </c>
    </row>
    <row r="49" spans="1:7" ht="32.25" customHeight="1" x14ac:dyDescent="0.25">
      <c r="A49" s="7" t="s">
        <v>112</v>
      </c>
      <c r="B49" s="10" t="s">
        <v>113</v>
      </c>
      <c r="C49" s="6" t="s">
        <v>109</v>
      </c>
      <c r="D49" s="13">
        <v>0</v>
      </c>
      <c r="E49" s="13">
        <v>0</v>
      </c>
      <c r="F49" s="13">
        <v>0</v>
      </c>
      <c r="G49" s="13">
        <v>0</v>
      </c>
    </row>
    <row r="50" spans="1:7" ht="20.25" customHeight="1" x14ac:dyDescent="0.25">
      <c r="A50" s="7" t="s">
        <v>114</v>
      </c>
      <c r="B50" s="10" t="s">
        <v>75</v>
      </c>
      <c r="C50" s="6" t="s">
        <v>76</v>
      </c>
      <c r="D50" s="13">
        <v>0</v>
      </c>
      <c r="E50" s="13">
        <v>0</v>
      </c>
      <c r="F50" s="13">
        <v>0</v>
      </c>
      <c r="G50" s="13">
        <v>0</v>
      </c>
    </row>
    <row r="51" spans="1:7" ht="76.5" customHeight="1" x14ac:dyDescent="0.25">
      <c r="A51" s="7">
        <v>15</v>
      </c>
      <c r="B51" s="10" t="s">
        <v>115</v>
      </c>
      <c r="C51" s="6" t="s">
        <v>100</v>
      </c>
      <c r="D51" s="16">
        <v>120544.10649443982</v>
      </c>
      <c r="E51" s="13">
        <v>0</v>
      </c>
      <c r="F51" s="16">
        <v>120544.10649443982</v>
      </c>
      <c r="G51" s="13">
        <v>0</v>
      </c>
    </row>
    <row r="52" spans="1:7" ht="47.25" customHeight="1" x14ac:dyDescent="0.25">
      <c r="A52" s="7" t="s">
        <v>116</v>
      </c>
      <c r="B52" s="10" t="s">
        <v>117</v>
      </c>
      <c r="C52" s="6" t="s">
        <v>78</v>
      </c>
      <c r="D52" s="16">
        <v>120544.10649443982</v>
      </c>
      <c r="E52" s="13">
        <v>0</v>
      </c>
      <c r="F52" s="16">
        <v>120544.10649443982</v>
      </c>
      <c r="G52" s="13">
        <v>0</v>
      </c>
    </row>
    <row r="53" spans="1:7" ht="40.5" customHeight="1" x14ac:dyDescent="0.25">
      <c r="A53" s="7" t="s">
        <v>118</v>
      </c>
      <c r="B53" s="10" t="s">
        <v>119</v>
      </c>
      <c r="C53" s="6" t="s">
        <v>78</v>
      </c>
      <c r="D53" s="16">
        <v>0</v>
      </c>
      <c r="E53" s="13">
        <v>0</v>
      </c>
      <c r="F53" s="16">
        <v>0</v>
      </c>
      <c r="G53" s="13">
        <v>0</v>
      </c>
    </row>
    <row r="54" spans="1:7" ht="17.25" customHeight="1" x14ac:dyDescent="0.25">
      <c r="A54" s="7" t="s">
        <v>120</v>
      </c>
      <c r="B54" s="10" t="s">
        <v>75</v>
      </c>
      <c r="C54" s="6" t="s">
        <v>76</v>
      </c>
      <c r="D54" s="16">
        <v>0</v>
      </c>
      <c r="E54" s="13">
        <v>0</v>
      </c>
      <c r="F54" s="16">
        <v>0</v>
      </c>
      <c r="G54" s="13">
        <v>0</v>
      </c>
    </row>
    <row r="55" spans="1:7" x14ac:dyDescent="0.25">
      <c r="A55" s="2"/>
      <c r="B55" s="3"/>
      <c r="C55" s="4"/>
      <c r="D55" s="2"/>
      <c r="E55" s="2"/>
      <c r="F55" s="2"/>
      <c r="G55" s="1"/>
    </row>
    <row r="56" spans="1:7" x14ac:dyDescent="0.25">
      <c r="A56" s="2"/>
      <c r="B56" s="3"/>
      <c r="C56" s="4"/>
      <c r="D56" s="2"/>
      <c r="E56" s="2"/>
      <c r="F56" s="2"/>
      <c r="G56" s="1"/>
    </row>
    <row r="57" spans="1:7" ht="15.75" x14ac:dyDescent="0.25">
      <c r="A57" s="2"/>
      <c r="B57" s="28"/>
      <c r="C57" s="29"/>
      <c r="D57" s="30"/>
      <c r="E57" s="30"/>
      <c r="F57" s="30"/>
      <c r="G57" s="1"/>
    </row>
    <row r="58" spans="1:7" ht="15.75" x14ac:dyDescent="0.25">
      <c r="A58" s="2"/>
      <c r="B58" s="31" t="s">
        <v>34</v>
      </c>
      <c r="C58" s="32"/>
      <c r="D58" s="33"/>
      <c r="E58" s="53" t="s">
        <v>35</v>
      </c>
      <c r="F58" s="53"/>
      <c r="G58" s="1"/>
    </row>
    <row r="59" spans="1:7" x14ac:dyDescent="0.25">
      <c r="A59" s="2"/>
      <c r="B59" s="34" t="s">
        <v>36</v>
      </c>
      <c r="C59" s="4"/>
      <c r="D59" s="2"/>
      <c r="E59" s="54" t="s">
        <v>37</v>
      </c>
      <c r="F59" s="54"/>
      <c r="G59" s="1"/>
    </row>
  </sheetData>
  <mergeCells count="12">
    <mergeCell ref="E59:F59"/>
    <mergeCell ref="A4:F4"/>
    <mergeCell ref="A6:A9"/>
    <mergeCell ref="B6:B9"/>
    <mergeCell ref="C6:C9"/>
    <mergeCell ref="D6:D9"/>
    <mergeCell ref="E6:G8"/>
    <mergeCell ref="A13:G13"/>
    <mergeCell ref="A31:G31"/>
    <mergeCell ref="A39:G39"/>
    <mergeCell ref="A46:G46"/>
    <mergeCell ref="E58:F58"/>
  </mergeCells>
  <pageMargins left="0.11811023622047245" right="0.11811023622047245" top="0.35433070866141736" bottom="0.35433070866141736" header="0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E6C9-CA26-40CF-9DAF-58DF88E3374B}">
  <dimension ref="A1:J89"/>
  <sheetViews>
    <sheetView topLeftCell="A54" workbookViewId="0">
      <selection activeCell="H33" sqref="H33"/>
    </sheetView>
  </sheetViews>
  <sheetFormatPr defaultRowHeight="15" x14ac:dyDescent="0.25"/>
  <cols>
    <col min="1" max="1" width="6" style="35" customWidth="1"/>
    <col min="2" max="2" width="47.140625" style="36" customWidth="1"/>
    <col min="3" max="3" width="14.7109375" style="37" customWidth="1"/>
    <col min="4" max="4" width="17.140625" customWidth="1"/>
    <col min="5" max="5" width="16.42578125" customWidth="1"/>
    <col min="6" max="6" width="16.7109375" customWidth="1"/>
  </cols>
  <sheetData>
    <row r="1" spans="1:10" x14ac:dyDescent="0.25">
      <c r="D1" s="59" t="s">
        <v>121</v>
      </c>
      <c r="E1" s="59"/>
      <c r="F1" s="59"/>
      <c r="G1" s="59"/>
      <c r="H1" s="59"/>
      <c r="I1" s="59"/>
    </row>
    <row r="2" spans="1:10" ht="31.5" customHeight="1" x14ac:dyDescent="0.25">
      <c r="D2" s="60" t="s">
        <v>122</v>
      </c>
      <c r="E2" s="59"/>
      <c r="F2" s="59"/>
      <c r="G2" s="59"/>
      <c r="H2" s="59"/>
      <c r="I2" s="59"/>
    </row>
    <row r="4" spans="1:10" ht="54" customHeight="1" x14ac:dyDescent="0.25">
      <c r="A4" s="55" t="s">
        <v>123</v>
      </c>
      <c r="B4" s="56"/>
      <c r="C4" s="56"/>
      <c r="D4" s="56"/>
      <c r="E4" s="56"/>
      <c r="F4" s="56"/>
      <c r="G4" s="38"/>
      <c r="H4" s="38"/>
      <c r="I4" s="38"/>
      <c r="J4" s="38"/>
    </row>
    <row r="5" spans="1:10" ht="8.4499999999999993" customHeight="1" x14ac:dyDescent="0.25">
      <c r="A5" s="2"/>
      <c r="B5" s="3"/>
      <c r="C5" s="4"/>
      <c r="D5" s="1"/>
      <c r="E5" s="1"/>
      <c r="F5" s="1"/>
    </row>
    <row r="6" spans="1:10" ht="19.899999999999999" customHeight="1" x14ac:dyDescent="0.25">
      <c r="A6" s="61" t="s">
        <v>0</v>
      </c>
      <c r="B6" s="62" t="s">
        <v>41</v>
      </c>
      <c r="C6" s="57" t="s">
        <v>42</v>
      </c>
      <c r="D6" s="62" t="s">
        <v>124</v>
      </c>
      <c r="E6" s="61" t="s">
        <v>125</v>
      </c>
      <c r="F6" s="61"/>
    </row>
    <row r="7" spans="1:10" hidden="1" x14ac:dyDescent="0.25">
      <c r="A7" s="61"/>
      <c r="B7" s="62"/>
      <c r="C7" s="57"/>
      <c r="D7" s="62"/>
      <c r="E7" s="61"/>
      <c r="F7" s="61"/>
    </row>
    <row r="8" spans="1:10" hidden="1" x14ac:dyDescent="0.25">
      <c r="A8" s="61"/>
      <c r="B8" s="62"/>
      <c r="C8" s="57"/>
      <c r="D8" s="62"/>
      <c r="E8" s="61"/>
      <c r="F8" s="61"/>
    </row>
    <row r="9" spans="1:10" ht="30" x14ac:dyDescent="0.25">
      <c r="A9" s="61"/>
      <c r="B9" s="62"/>
      <c r="C9" s="57"/>
      <c r="D9" s="62"/>
      <c r="E9" s="10" t="s">
        <v>28</v>
      </c>
      <c r="F9" s="10" t="s">
        <v>126</v>
      </c>
    </row>
    <row r="10" spans="1:10" x14ac:dyDescent="0.25">
      <c r="A10" s="9">
        <v>1</v>
      </c>
      <c r="B10" s="39">
        <v>2</v>
      </c>
      <c r="C10" s="39">
        <v>3</v>
      </c>
      <c r="D10" s="40">
        <v>4</v>
      </c>
      <c r="E10" s="9">
        <v>5</v>
      </c>
      <c r="F10" s="9">
        <v>6</v>
      </c>
    </row>
    <row r="11" spans="1:10" x14ac:dyDescent="0.25">
      <c r="A11" s="9" t="s">
        <v>2</v>
      </c>
      <c r="B11" s="10" t="s">
        <v>3</v>
      </c>
      <c r="C11" s="11" t="s">
        <v>127</v>
      </c>
      <c r="D11" s="41">
        <v>3.7352500000000002</v>
      </c>
      <c r="E11" s="41">
        <v>3.7352500000000002</v>
      </c>
      <c r="F11" s="7" t="s">
        <v>5</v>
      </c>
    </row>
    <row r="12" spans="1:10" x14ac:dyDescent="0.25">
      <c r="A12" s="9" t="s">
        <v>4</v>
      </c>
      <c r="B12" s="10" t="s">
        <v>128</v>
      </c>
      <c r="C12" s="6" t="s">
        <v>129</v>
      </c>
      <c r="D12" s="42">
        <v>3.2583000000000002</v>
      </c>
      <c r="E12" s="7" t="s">
        <v>5</v>
      </c>
      <c r="F12" s="43">
        <v>3.2583000000000002</v>
      </c>
    </row>
    <row r="13" spans="1:10" ht="29.25" customHeight="1" x14ac:dyDescent="0.25">
      <c r="A13" s="9" t="s">
        <v>6</v>
      </c>
      <c r="B13" s="10" t="s">
        <v>7</v>
      </c>
      <c r="C13" s="6" t="s">
        <v>130</v>
      </c>
      <c r="D13" s="13"/>
      <c r="E13" s="13"/>
      <c r="F13" s="7" t="s">
        <v>5</v>
      </c>
    </row>
    <row r="14" spans="1:10" ht="17.45" customHeight="1" x14ac:dyDescent="0.25">
      <c r="A14" s="9" t="s">
        <v>9</v>
      </c>
      <c r="B14" s="44" t="s">
        <v>131</v>
      </c>
      <c r="C14" s="6" t="s">
        <v>132</v>
      </c>
      <c r="D14" s="45">
        <v>3.7352500000000002</v>
      </c>
      <c r="E14" s="45">
        <v>3.7352500000000002</v>
      </c>
      <c r="F14" s="19"/>
    </row>
    <row r="15" spans="1:10" x14ac:dyDescent="0.25">
      <c r="A15" s="9" t="s">
        <v>133</v>
      </c>
      <c r="B15" s="44" t="s">
        <v>10</v>
      </c>
      <c r="C15" s="6" t="s">
        <v>134</v>
      </c>
      <c r="D15" s="18">
        <v>12156.832530000001</v>
      </c>
      <c r="E15" s="18">
        <v>12134.933720000001</v>
      </c>
      <c r="F15" s="19">
        <v>21.898810000000594</v>
      </c>
    </row>
    <row r="16" spans="1:10" x14ac:dyDescent="0.25">
      <c r="A16" s="9" t="s">
        <v>135</v>
      </c>
      <c r="B16" s="10" t="s">
        <v>136</v>
      </c>
      <c r="C16" s="6" t="s">
        <v>134</v>
      </c>
      <c r="D16" s="18">
        <v>11917.34411</v>
      </c>
      <c r="E16" s="18">
        <v>11917.34411</v>
      </c>
      <c r="F16" s="46">
        <v>0</v>
      </c>
    </row>
    <row r="17" spans="1:7" x14ac:dyDescent="0.25">
      <c r="A17" s="9" t="s">
        <v>137</v>
      </c>
      <c r="B17" s="10" t="s">
        <v>138</v>
      </c>
      <c r="C17" s="6" t="s">
        <v>134</v>
      </c>
      <c r="D17" s="18">
        <v>217.58960999999999</v>
      </c>
      <c r="E17" s="18">
        <v>217.58960999999999</v>
      </c>
      <c r="F17" s="46">
        <v>0</v>
      </c>
    </row>
    <row r="18" spans="1:7" x14ac:dyDescent="0.25">
      <c r="A18" s="9" t="s">
        <v>139</v>
      </c>
      <c r="B18" s="10" t="s">
        <v>140</v>
      </c>
      <c r="C18" s="6" t="s">
        <v>134</v>
      </c>
      <c r="D18" s="19">
        <v>0</v>
      </c>
      <c r="E18" s="13">
        <v>0</v>
      </c>
      <c r="F18" s="46">
        <v>0</v>
      </c>
    </row>
    <row r="19" spans="1:7" x14ac:dyDescent="0.25">
      <c r="A19" s="9" t="s">
        <v>141</v>
      </c>
      <c r="B19" s="10" t="s">
        <v>142</v>
      </c>
      <c r="C19" s="6" t="s">
        <v>134</v>
      </c>
      <c r="D19" s="13">
        <v>1.17604</v>
      </c>
      <c r="E19" s="13" t="s">
        <v>143</v>
      </c>
      <c r="F19" s="13">
        <v>1.17604</v>
      </c>
    </row>
    <row r="20" spans="1:7" ht="26.25" customHeight="1" x14ac:dyDescent="0.25">
      <c r="A20" s="9" t="s">
        <v>144</v>
      </c>
      <c r="B20" s="10" t="s">
        <v>145</v>
      </c>
      <c r="C20" s="6" t="s">
        <v>134</v>
      </c>
      <c r="D20" s="13">
        <v>20.722770000000001</v>
      </c>
      <c r="E20" s="13" t="s">
        <v>143</v>
      </c>
      <c r="F20" s="13">
        <v>20.722770000000001</v>
      </c>
    </row>
    <row r="21" spans="1:7" x14ac:dyDescent="0.25">
      <c r="A21" s="9" t="s">
        <v>146</v>
      </c>
      <c r="B21" s="44" t="s">
        <v>147</v>
      </c>
      <c r="C21" s="6" t="s">
        <v>134</v>
      </c>
      <c r="D21" s="13">
        <v>313.05211000000003</v>
      </c>
      <c r="E21" s="13" t="s">
        <v>5</v>
      </c>
      <c r="F21" s="13">
        <v>313.05211000000003</v>
      </c>
    </row>
    <row r="22" spans="1:7" x14ac:dyDescent="0.25">
      <c r="A22" s="9" t="s">
        <v>148</v>
      </c>
      <c r="B22" s="44" t="s">
        <v>149</v>
      </c>
      <c r="C22" s="6" t="s">
        <v>134</v>
      </c>
      <c r="D22" s="13">
        <v>256.1097742</v>
      </c>
      <c r="E22" s="13" t="s">
        <v>5</v>
      </c>
      <c r="F22" s="13">
        <v>256.1097742</v>
      </c>
    </row>
    <row r="23" spans="1:7" ht="29.25" customHeight="1" x14ac:dyDescent="0.25">
      <c r="A23" s="9" t="s">
        <v>150</v>
      </c>
      <c r="B23" s="10" t="s">
        <v>151</v>
      </c>
      <c r="C23" s="6" t="s">
        <v>134</v>
      </c>
      <c r="D23" s="13">
        <v>68.871464200000005</v>
      </c>
      <c r="E23" s="13" t="s">
        <v>5</v>
      </c>
      <c r="F23" s="13">
        <v>68.871464200000005</v>
      </c>
    </row>
    <row r="24" spans="1:7" ht="45" x14ac:dyDescent="0.25">
      <c r="A24" s="9" t="s">
        <v>152</v>
      </c>
      <c r="B24" s="10" t="s">
        <v>153</v>
      </c>
      <c r="C24" s="6" t="s">
        <v>134</v>
      </c>
      <c r="D24" s="13">
        <v>174.99993000000001</v>
      </c>
      <c r="E24" s="13" t="s">
        <v>5</v>
      </c>
      <c r="F24" s="13">
        <v>174.99993000000001</v>
      </c>
    </row>
    <row r="25" spans="1:7" x14ac:dyDescent="0.25">
      <c r="A25" s="9" t="s">
        <v>154</v>
      </c>
      <c r="B25" s="10" t="s">
        <v>155</v>
      </c>
      <c r="C25" s="6" t="s">
        <v>134</v>
      </c>
      <c r="D25" s="13">
        <v>12.238379999999999</v>
      </c>
      <c r="E25" s="13"/>
      <c r="F25" s="13">
        <v>12.238379999999999</v>
      </c>
    </row>
    <row r="26" spans="1:7" x14ac:dyDescent="0.25">
      <c r="A26" s="9" t="s">
        <v>156</v>
      </c>
      <c r="B26" s="44" t="s">
        <v>157</v>
      </c>
      <c r="C26" s="6" t="s">
        <v>134</v>
      </c>
      <c r="D26" s="16">
        <v>2845.6498499999998</v>
      </c>
      <c r="E26" s="16" t="s">
        <v>143</v>
      </c>
      <c r="F26" s="16">
        <v>2845.6498499999998</v>
      </c>
    </row>
    <row r="27" spans="1:7" x14ac:dyDescent="0.25">
      <c r="A27" s="9" t="s">
        <v>13</v>
      </c>
      <c r="B27" s="44" t="s">
        <v>158</v>
      </c>
      <c r="C27" s="6" t="s">
        <v>82</v>
      </c>
      <c r="D27" s="16">
        <v>1217.5581099999999</v>
      </c>
      <c r="E27" s="16" t="s">
        <v>143</v>
      </c>
      <c r="F27" s="16">
        <v>1217.5581099999999</v>
      </c>
    </row>
    <row r="28" spans="1:7" x14ac:dyDescent="0.25">
      <c r="A28" s="9" t="s">
        <v>14</v>
      </c>
      <c r="B28" s="44" t="s">
        <v>159</v>
      </c>
      <c r="C28" s="6" t="s">
        <v>82</v>
      </c>
      <c r="D28" s="16">
        <v>58.957689999999999</v>
      </c>
      <c r="E28" s="16" t="s">
        <v>143</v>
      </c>
      <c r="F28" s="16">
        <v>58.957689999999999</v>
      </c>
    </row>
    <row r="29" spans="1:7" x14ac:dyDescent="0.25">
      <c r="A29" s="9" t="s">
        <v>15</v>
      </c>
      <c r="B29" s="44" t="s">
        <v>160</v>
      </c>
      <c r="C29" s="6" t="s">
        <v>82</v>
      </c>
      <c r="D29" s="16">
        <v>0</v>
      </c>
      <c r="E29" s="16" t="s">
        <v>143</v>
      </c>
      <c r="F29" s="16">
        <v>0</v>
      </c>
    </row>
    <row r="30" spans="1:7" x14ac:dyDescent="0.25">
      <c r="A30" s="9" t="s">
        <v>16</v>
      </c>
      <c r="B30" s="44" t="s">
        <v>161</v>
      </c>
      <c r="C30" s="6" t="s">
        <v>82</v>
      </c>
      <c r="D30" s="16">
        <v>0</v>
      </c>
      <c r="E30" s="16">
        <v>0</v>
      </c>
      <c r="F30" s="16">
        <v>0</v>
      </c>
    </row>
    <row r="31" spans="1:7" x14ac:dyDescent="0.25">
      <c r="A31" s="9" t="s">
        <v>17</v>
      </c>
      <c r="B31" s="44" t="s">
        <v>162</v>
      </c>
      <c r="C31" s="6" t="s">
        <v>82</v>
      </c>
      <c r="D31" s="16">
        <v>16848.160064200001</v>
      </c>
      <c r="E31" s="16">
        <v>12134.933720000001</v>
      </c>
      <c r="F31" s="16">
        <v>4713.2263442000003</v>
      </c>
      <c r="G31" s="47"/>
    </row>
    <row r="32" spans="1:7" ht="15" customHeight="1" x14ac:dyDescent="0.25">
      <c r="A32" s="9" t="s">
        <v>18</v>
      </c>
      <c r="B32" s="44" t="s">
        <v>163</v>
      </c>
      <c r="C32" s="6" t="s">
        <v>82</v>
      </c>
      <c r="D32" s="16">
        <v>16848.160064200001</v>
      </c>
      <c r="E32" s="16">
        <v>12134.933720000001</v>
      </c>
      <c r="F32" s="16">
        <v>4713.2263442000003</v>
      </c>
    </row>
    <row r="33" spans="1:6" x14ac:dyDescent="0.25">
      <c r="A33" s="9" t="s">
        <v>19</v>
      </c>
      <c r="B33" s="44" t="s">
        <v>20</v>
      </c>
      <c r="C33" s="6" t="s">
        <v>82</v>
      </c>
      <c r="D33" s="16">
        <v>0</v>
      </c>
      <c r="E33" s="16" t="s">
        <v>5</v>
      </c>
      <c r="F33" s="16">
        <v>0</v>
      </c>
    </row>
    <row r="34" spans="1:6" x14ac:dyDescent="0.25">
      <c r="A34" s="9" t="s">
        <v>21</v>
      </c>
      <c r="B34" s="44" t="s">
        <v>164</v>
      </c>
      <c r="C34" s="6" t="s">
        <v>90</v>
      </c>
      <c r="D34" s="16">
        <v>4510.584315427348</v>
      </c>
      <c r="E34" s="16" t="s">
        <v>5</v>
      </c>
      <c r="F34" s="16" t="s">
        <v>5</v>
      </c>
    </row>
    <row r="35" spans="1:6" x14ac:dyDescent="0.25">
      <c r="A35" s="9" t="s">
        <v>23</v>
      </c>
      <c r="B35" s="44" t="s">
        <v>165</v>
      </c>
      <c r="C35" s="6" t="s">
        <v>82</v>
      </c>
      <c r="D35" s="16"/>
      <c r="E35" s="16" t="s">
        <v>5</v>
      </c>
      <c r="F35" s="16">
        <v>3484.9736914070704</v>
      </c>
    </row>
    <row r="36" spans="1:6" x14ac:dyDescent="0.25">
      <c r="A36" s="9" t="s">
        <v>24</v>
      </c>
      <c r="B36" s="44" t="s">
        <v>166</v>
      </c>
      <c r="C36" s="6" t="s">
        <v>82</v>
      </c>
      <c r="D36" s="16">
        <v>16848.160064200001</v>
      </c>
      <c r="E36" s="16">
        <v>12134.933720000001</v>
      </c>
      <c r="F36" s="16">
        <v>4713.2263442000003</v>
      </c>
    </row>
    <row r="37" spans="1:6" ht="30" x14ac:dyDescent="0.25">
      <c r="A37" s="9" t="s">
        <v>25</v>
      </c>
      <c r="B37" s="10" t="s">
        <v>167</v>
      </c>
      <c r="C37" s="6" t="s">
        <v>90</v>
      </c>
      <c r="D37" s="48">
        <v>4510.584315427348</v>
      </c>
      <c r="E37" s="16" t="s">
        <v>143</v>
      </c>
      <c r="F37" s="16" t="s">
        <v>143</v>
      </c>
    </row>
    <row r="38" spans="1:6" ht="30" x14ac:dyDescent="0.25">
      <c r="A38" s="9" t="s">
        <v>26</v>
      </c>
      <c r="B38" s="10" t="s">
        <v>168</v>
      </c>
      <c r="C38" s="6" t="s">
        <v>90</v>
      </c>
      <c r="D38" s="48">
        <v>5412.701178512817</v>
      </c>
      <c r="E38" s="16" t="s">
        <v>143</v>
      </c>
      <c r="F38" s="16" t="s">
        <v>143</v>
      </c>
    </row>
    <row r="39" spans="1:6" ht="43.5" x14ac:dyDescent="0.25">
      <c r="A39" s="9" t="s">
        <v>27</v>
      </c>
      <c r="B39" s="44" t="s">
        <v>169</v>
      </c>
      <c r="C39" s="6" t="s">
        <v>170</v>
      </c>
      <c r="D39" s="16" t="s">
        <v>170</v>
      </c>
      <c r="E39" s="16" t="s">
        <v>170</v>
      </c>
      <c r="F39" s="16" t="s">
        <v>170</v>
      </c>
    </row>
    <row r="40" spans="1:6" x14ac:dyDescent="0.25">
      <c r="A40" s="9" t="s">
        <v>171</v>
      </c>
      <c r="B40" s="10" t="s">
        <v>172</v>
      </c>
      <c r="C40" s="6" t="s">
        <v>90</v>
      </c>
      <c r="D40" s="16" t="s">
        <v>143</v>
      </c>
      <c r="E40" s="16">
        <v>3248.7607844187137</v>
      </c>
      <c r="F40" s="16" t="s">
        <v>143</v>
      </c>
    </row>
    <row r="41" spans="1:6" ht="27.75" customHeight="1" x14ac:dyDescent="0.25">
      <c r="A41" s="9" t="s">
        <v>173</v>
      </c>
      <c r="B41" s="10" t="s">
        <v>174</v>
      </c>
      <c r="C41" s="6" t="s">
        <v>175</v>
      </c>
      <c r="D41" s="16" t="s">
        <v>5</v>
      </c>
      <c r="E41" s="16" t="s">
        <v>143</v>
      </c>
      <c r="F41" s="16">
        <v>1446529.2772918392</v>
      </c>
    </row>
    <row r="42" spans="1:6" ht="43.5" x14ac:dyDescent="0.25">
      <c r="A42" s="9" t="s">
        <v>30</v>
      </c>
      <c r="B42" s="44" t="s">
        <v>176</v>
      </c>
      <c r="C42" s="6" t="s">
        <v>170</v>
      </c>
      <c r="D42" s="16"/>
      <c r="E42" s="16"/>
      <c r="F42" s="16"/>
    </row>
    <row r="43" spans="1:6" x14ac:dyDescent="0.25">
      <c r="A43" s="9" t="s">
        <v>177</v>
      </c>
      <c r="B43" s="10" t="s">
        <v>172</v>
      </c>
      <c r="C43" s="6" t="s">
        <v>22</v>
      </c>
      <c r="D43" s="16" t="s">
        <v>5</v>
      </c>
      <c r="E43" s="16">
        <v>3898.5129413024561</v>
      </c>
      <c r="F43" s="16" t="s">
        <v>143</v>
      </c>
    </row>
    <row r="44" spans="1:6" ht="30" x14ac:dyDescent="0.25">
      <c r="A44" s="9" t="s">
        <v>178</v>
      </c>
      <c r="B44" s="10" t="s">
        <v>174</v>
      </c>
      <c r="C44" s="6" t="s">
        <v>179</v>
      </c>
      <c r="D44" s="16" t="s">
        <v>5</v>
      </c>
      <c r="E44" s="16" t="s">
        <v>143</v>
      </c>
      <c r="F44" s="16">
        <v>1735835.1327502071</v>
      </c>
    </row>
    <row r="45" spans="1:6" x14ac:dyDescent="0.25">
      <c r="A45" s="9"/>
      <c r="B45" s="10" t="s">
        <v>31</v>
      </c>
      <c r="C45" s="6"/>
      <c r="D45" s="16"/>
      <c r="E45" s="16"/>
      <c r="F45" s="16"/>
    </row>
    <row r="46" spans="1:6" ht="43.5" x14ac:dyDescent="0.25">
      <c r="A46" s="9" t="s">
        <v>32</v>
      </c>
      <c r="B46" s="44" t="s">
        <v>180</v>
      </c>
      <c r="C46" s="6" t="s">
        <v>170</v>
      </c>
      <c r="D46" s="16" t="s">
        <v>170</v>
      </c>
      <c r="E46" s="16" t="s">
        <v>170</v>
      </c>
      <c r="F46" s="16" t="s">
        <v>170</v>
      </c>
    </row>
    <row r="47" spans="1:6" ht="30" x14ac:dyDescent="0.25">
      <c r="A47" s="9" t="s">
        <v>181</v>
      </c>
      <c r="B47" s="10" t="s">
        <v>182</v>
      </c>
      <c r="C47" s="6" t="s">
        <v>170</v>
      </c>
      <c r="D47" s="13" t="s">
        <v>5</v>
      </c>
      <c r="E47" s="13" t="s">
        <v>5</v>
      </c>
      <c r="F47" s="13" t="s">
        <v>5</v>
      </c>
    </row>
    <row r="48" spans="1:6" x14ac:dyDescent="0.25">
      <c r="A48" s="9" t="s">
        <v>183</v>
      </c>
      <c r="B48" s="10" t="s">
        <v>28</v>
      </c>
      <c r="C48" s="6" t="s">
        <v>90</v>
      </c>
      <c r="D48" s="13" t="s">
        <v>5</v>
      </c>
      <c r="E48" s="13" t="s">
        <v>5</v>
      </c>
      <c r="F48" s="13" t="s">
        <v>5</v>
      </c>
    </row>
    <row r="49" spans="1:6" ht="30" x14ac:dyDescent="0.25">
      <c r="A49" s="9" t="s">
        <v>184</v>
      </c>
      <c r="B49" s="10" t="s">
        <v>29</v>
      </c>
      <c r="C49" s="6" t="s">
        <v>179</v>
      </c>
      <c r="D49" s="13" t="s">
        <v>5</v>
      </c>
      <c r="E49" s="13" t="s">
        <v>5</v>
      </c>
      <c r="F49" s="13" t="s">
        <v>5</v>
      </c>
    </row>
    <row r="50" spans="1:6" ht="30" x14ac:dyDescent="0.25">
      <c r="A50" s="9" t="s">
        <v>185</v>
      </c>
      <c r="B50" s="10" t="s">
        <v>186</v>
      </c>
      <c r="C50" s="6" t="s">
        <v>170</v>
      </c>
      <c r="D50" s="16" t="s">
        <v>5</v>
      </c>
      <c r="E50" s="16" t="s">
        <v>5</v>
      </c>
      <c r="F50" s="16" t="s">
        <v>5</v>
      </c>
    </row>
    <row r="51" spans="1:6" x14ac:dyDescent="0.25">
      <c r="A51" s="9" t="s">
        <v>187</v>
      </c>
      <c r="B51" s="10" t="s">
        <v>28</v>
      </c>
      <c r="C51" s="6" t="s">
        <v>90</v>
      </c>
      <c r="D51" s="16" t="s">
        <v>5</v>
      </c>
      <c r="E51" s="48">
        <v>3248.7607844187137</v>
      </c>
      <c r="F51" s="48" t="s">
        <v>5</v>
      </c>
    </row>
    <row r="52" spans="1:6" ht="30" x14ac:dyDescent="0.25">
      <c r="A52" s="9" t="s">
        <v>188</v>
      </c>
      <c r="B52" s="10" t="s">
        <v>29</v>
      </c>
      <c r="C52" s="6" t="s">
        <v>179</v>
      </c>
      <c r="D52" s="16" t="s">
        <v>5</v>
      </c>
      <c r="E52" s="48" t="s">
        <v>5</v>
      </c>
      <c r="F52" s="48">
        <v>1446529.2772918392</v>
      </c>
    </row>
    <row r="53" spans="1:6" ht="43.5" x14ac:dyDescent="0.25">
      <c r="A53" s="9" t="s">
        <v>33</v>
      </c>
      <c r="B53" s="44" t="s">
        <v>189</v>
      </c>
      <c r="C53" s="6" t="s">
        <v>170</v>
      </c>
      <c r="D53" s="16" t="s">
        <v>170</v>
      </c>
      <c r="E53" s="16" t="s">
        <v>170</v>
      </c>
      <c r="F53" s="16" t="s">
        <v>170</v>
      </c>
    </row>
    <row r="54" spans="1:6" ht="30" x14ac:dyDescent="0.25">
      <c r="A54" s="9" t="s">
        <v>190</v>
      </c>
      <c r="B54" s="10" t="s">
        <v>182</v>
      </c>
      <c r="C54" s="6" t="s">
        <v>170</v>
      </c>
      <c r="D54" s="16" t="s">
        <v>5</v>
      </c>
      <c r="E54" s="16" t="s">
        <v>5</v>
      </c>
      <c r="F54" s="16" t="s">
        <v>5</v>
      </c>
    </row>
    <row r="55" spans="1:6" x14ac:dyDescent="0.25">
      <c r="A55" s="9" t="s">
        <v>191</v>
      </c>
      <c r="B55" s="10" t="s">
        <v>28</v>
      </c>
      <c r="C55" s="6" t="s">
        <v>90</v>
      </c>
      <c r="D55" s="16" t="s">
        <v>5</v>
      </c>
      <c r="E55" s="16" t="s">
        <v>5</v>
      </c>
      <c r="F55" s="16" t="s">
        <v>5</v>
      </c>
    </row>
    <row r="56" spans="1:6" ht="23.45" customHeight="1" x14ac:dyDescent="0.25">
      <c r="A56" s="9" t="s">
        <v>192</v>
      </c>
      <c r="B56" s="10" t="s">
        <v>29</v>
      </c>
      <c r="C56" s="6" t="s">
        <v>193</v>
      </c>
      <c r="D56" s="16" t="s">
        <v>5</v>
      </c>
      <c r="E56" s="16" t="s">
        <v>5</v>
      </c>
      <c r="F56" s="16" t="s">
        <v>5</v>
      </c>
    </row>
    <row r="57" spans="1:6" ht="30" x14ac:dyDescent="0.25">
      <c r="A57" s="9" t="s">
        <v>194</v>
      </c>
      <c r="B57" s="10" t="s">
        <v>186</v>
      </c>
      <c r="C57" s="6" t="s">
        <v>170</v>
      </c>
      <c r="D57" s="16" t="s">
        <v>170</v>
      </c>
      <c r="E57" s="16" t="s">
        <v>170</v>
      </c>
      <c r="F57" s="16" t="s">
        <v>170</v>
      </c>
    </row>
    <row r="58" spans="1:6" x14ac:dyDescent="0.25">
      <c r="A58" s="9" t="s">
        <v>195</v>
      </c>
      <c r="B58" s="10" t="s">
        <v>28</v>
      </c>
      <c r="C58" s="6" t="s">
        <v>90</v>
      </c>
      <c r="D58" s="16" t="s">
        <v>5</v>
      </c>
      <c r="E58" s="48">
        <v>3898.5129413024561</v>
      </c>
      <c r="F58" s="48" t="s">
        <v>5</v>
      </c>
    </row>
    <row r="59" spans="1:6" ht="29.45" customHeight="1" x14ac:dyDescent="0.25">
      <c r="A59" s="9" t="s">
        <v>196</v>
      </c>
      <c r="B59" s="10" t="s">
        <v>29</v>
      </c>
      <c r="C59" s="6" t="s">
        <v>179</v>
      </c>
      <c r="D59" s="16" t="s">
        <v>5</v>
      </c>
      <c r="E59" s="48" t="s">
        <v>5</v>
      </c>
      <c r="F59" s="48">
        <v>1735835.1327502071</v>
      </c>
    </row>
    <row r="60" spans="1:6" x14ac:dyDescent="0.25">
      <c r="D60" s="35"/>
      <c r="E60" s="35"/>
      <c r="F60" s="35"/>
    </row>
    <row r="61" spans="1:6" x14ac:dyDescent="0.25">
      <c r="D61" s="35"/>
      <c r="E61" s="35"/>
      <c r="F61" s="35"/>
    </row>
    <row r="62" spans="1:6" ht="15.75" x14ac:dyDescent="0.25">
      <c r="B62" s="49"/>
      <c r="C62" s="32"/>
      <c r="D62" s="33"/>
      <c r="E62" s="33"/>
      <c r="F62" s="33"/>
    </row>
    <row r="63" spans="1:6" ht="15.75" x14ac:dyDescent="0.25">
      <c r="B63" s="31" t="s">
        <v>34</v>
      </c>
      <c r="C63" s="32"/>
      <c r="D63" s="33"/>
      <c r="E63" s="58" t="s">
        <v>35</v>
      </c>
      <c r="F63" s="58"/>
    </row>
    <row r="64" spans="1:6" x14ac:dyDescent="0.25">
      <c r="B64" s="34" t="s">
        <v>36</v>
      </c>
      <c r="D64" s="35"/>
      <c r="E64" s="54" t="s">
        <v>37</v>
      </c>
      <c r="F64" s="54"/>
    </row>
    <row r="65" spans="4:6" x14ac:dyDescent="0.25">
      <c r="D65" s="35"/>
      <c r="E65" s="35"/>
      <c r="F65" s="35"/>
    </row>
    <row r="66" spans="4:6" x14ac:dyDescent="0.25">
      <c r="D66" s="35"/>
      <c r="E66" s="35"/>
      <c r="F66" s="35"/>
    </row>
    <row r="67" spans="4:6" x14ac:dyDescent="0.25">
      <c r="D67" s="35"/>
      <c r="E67" s="35"/>
      <c r="F67" s="35"/>
    </row>
    <row r="68" spans="4:6" x14ac:dyDescent="0.25">
      <c r="D68" s="35"/>
      <c r="E68" s="35"/>
      <c r="F68" s="35"/>
    </row>
    <row r="69" spans="4:6" x14ac:dyDescent="0.25">
      <c r="D69" s="35"/>
      <c r="E69" s="35"/>
      <c r="F69" s="35"/>
    </row>
    <row r="70" spans="4:6" x14ac:dyDescent="0.25">
      <c r="D70" s="35"/>
      <c r="E70" s="35"/>
      <c r="F70" s="35"/>
    </row>
    <row r="71" spans="4:6" x14ac:dyDescent="0.25">
      <c r="D71" s="35"/>
      <c r="E71" s="35"/>
      <c r="F71" s="35"/>
    </row>
    <row r="72" spans="4:6" x14ac:dyDescent="0.25">
      <c r="D72" s="35"/>
      <c r="E72" s="35"/>
      <c r="F72" s="35"/>
    </row>
    <row r="73" spans="4:6" x14ac:dyDescent="0.25">
      <c r="D73" s="35"/>
      <c r="E73" s="35"/>
      <c r="F73" s="35"/>
    </row>
    <row r="74" spans="4:6" x14ac:dyDescent="0.25">
      <c r="D74" s="35"/>
      <c r="E74" s="35"/>
      <c r="F74" s="35"/>
    </row>
    <row r="75" spans="4:6" x14ac:dyDescent="0.25">
      <c r="D75" s="35"/>
      <c r="E75" s="35"/>
      <c r="F75" s="35"/>
    </row>
    <row r="76" spans="4:6" x14ac:dyDescent="0.25">
      <c r="D76" s="35"/>
      <c r="E76" s="35"/>
      <c r="F76" s="35"/>
    </row>
    <row r="77" spans="4:6" x14ac:dyDescent="0.25">
      <c r="D77" s="35"/>
      <c r="E77" s="35"/>
      <c r="F77" s="35"/>
    </row>
    <row r="78" spans="4:6" x14ac:dyDescent="0.25">
      <c r="D78" s="35"/>
      <c r="E78" s="35"/>
      <c r="F78" s="35"/>
    </row>
    <row r="79" spans="4:6" x14ac:dyDescent="0.25">
      <c r="D79" s="35"/>
      <c r="E79" s="35"/>
      <c r="F79" s="35"/>
    </row>
    <row r="80" spans="4:6" x14ac:dyDescent="0.25">
      <c r="D80" s="35"/>
      <c r="E80" s="35"/>
      <c r="F80" s="35"/>
    </row>
    <row r="81" spans="4:6" x14ac:dyDescent="0.25">
      <c r="D81" s="35"/>
      <c r="E81" s="35"/>
      <c r="F81" s="35"/>
    </row>
    <row r="82" spans="4:6" x14ac:dyDescent="0.25">
      <c r="D82" s="35"/>
      <c r="E82" s="35"/>
      <c r="F82" s="35"/>
    </row>
    <row r="83" spans="4:6" x14ac:dyDescent="0.25">
      <c r="D83" s="35"/>
      <c r="E83" s="35"/>
      <c r="F83" s="35"/>
    </row>
    <row r="84" spans="4:6" x14ac:dyDescent="0.25">
      <c r="D84" s="35"/>
      <c r="E84" s="35"/>
      <c r="F84" s="35"/>
    </row>
    <row r="85" spans="4:6" x14ac:dyDescent="0.25">
      <c r="D85" s="35"/>
      <c r="E85" s="35"/>
      <c r="F85" s="35"/>
    </row>
    <row r="86" spans="4:6" x14ac:dyDescent="0.25">
      <c r="D86" s="35"/>
      <c r="E86" s="35"/>
      <c r="F86" s="35"/>
    </row>
    <row r="87" spans="4:6" x14ac:dyDescent="0.25">
      <c r="D87" s="35"/>
      <c r="E87" s="35"/>
      <c r="F87" s="35"/>
    </row>
    <row r="88" spans="4:6" x14ac:dyDescent="0.25">
      <c r="D88" s="35"/>
      <c r="E88" s="35"/>
      <c r="F88" s="35"/>
    </row>
    <row r="89" spans="4:6" x14ac:dyDescent="0.25">
      <c r="D89" s="35"/>
      <c r="E89" s="35"/>
      <c r="F89" s="35"/>
    </row>
  </sheetData>
  <mergeCells count="10">
    <mergeCell ref="E63:F63"/>
    <mergeCell ref="E64:F64"/>
    <mergeCell ref="D1:I1"/>
    <mergeCell ref="D2:I2"/>
    <mergeCell ref="A4:F4"/>
    <mergeCell ref="A6:A9"/>
    <mergeCell ref="B6:B9"/>
    <mergeCell ref="C6:C9"/>
    <mergeCell ref="D6:D9"/>
    <mergeCell ref="E6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2021-10-13T11:53:39Z</dcterms:modified>
</cp:coreProperties>
</file>