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30" windowWidth="20730" windowHeight="9750"/>
  </bookViews>
  <sheets>
    <sheet name="9 ме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localSheetId="0" hidden="1">[1]GDP!#REF!</definedName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 localSheetId="0">#REF!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 localSheetId="0">#REF!</definedName>
    <definedName name="Cost_Category_National_ID">#REF!</definedName>
    <definedName name="Cе511" localSheetId="0">#REF!</definedName>
    <definedName name="Cе511">#REF!</definedName>
    <definedName name="d">'[9]МТР Газ України'!$B$4</definedName>
    <definedName name="dCPIb" localSheetId="0">[10]попер_роз!#REF!</definedName>
    <definedName name="dCPIb">[10]попер_роз!#REF!</definedName>
    <definedName name="dPPIb" localSheetId="0">[10]попер_роз!#REF!</definedName>
    <definedName name="dPPIb">[10]попер_роз!#REF!</definedName>
    <definedName name="ds" localSheetId="0">'[11]7  Інші витрати'!#REF!</definedName>
    <definedName name="ds">'[11]7  Інші витрати'!#REF!</definedName>
    <definedName name="Fact_Type_ID" localSheetId="0">#REF!</definedName>
    <definedName name="Fact_Type_ID">#REF!</definedName>
    <definedName name="G">'[12]МТР Газ України'!$B$1</definedName>
    <definedName name="ij1sssss" localSheetId="0">'[13]7  Інші витрати'!#REF!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 localSheetId="0">'[17]7  Інші витрати'!#REF!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 localSheetId="0">[14]!ShowFil</definedName>
    <definedName name="ShowFil">[14]!ShowFil</definedName>
    <definedName name="SU_ID" localSheetId="0">#REF!</definedName>
    <definedName name="SU_ID">#REF!</definedName>
    <definedName name="Time_ID">'[16]МТР Газ України'!$B$1</definedName>
    <definedName name="Time_ID_10" localSheetId="0">'[17]7  Інші витрати'!#REF!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 localSheetId="0">'[17]7  Інші витрати'!#REF!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 localSheetId="0">#REF!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 localSheetId="0">#REF!</definedName>
    <definedName name="yyyy">#REF!</definedName>
    <definedName name="zx">'[4]МТР Газ України'!$F$1</definedName>
    <definedName name="zxc">[5]Inform!$E$38</definedName>
    <definedName name="а" localSheetId="0">'[13]7  Інші витрати'!#REF!</definedName>
    <definedName name="а">'[13]7  Інші витрати'!#REF!</definedName>
    <definedName name="ав" localSheetId="0">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 localSheetId="0">'[27]БАЗА  '!#REF!</definedName>
    <definedName name="ватт">'[27]БАЗА  '!#REF!</definedName>
    <definedName name="Д">'[15]МТР Газ України'!$B$4</definedName>
    <definedName name="е" localSheetId="0">#REF!</definedName>
    <definedName name="е">#REF!</definedName>
    <definedName name="є" localSheetId="0">#REF!</definedName>
    <definedName name="є">#REF!</definedName>
    <definedName name="Заголовки_для_печати_МИ">'[28]1993'!$A$1:$IV$3,'[28]1993'!$A$1:$A$65536</definedName>
    <definedName name="йуц" localSheetId="0">#REF!</definedName>
    <definedName name="йуц">#REF!</definedName>
    <definedName name="йцу" localSheetId="0">#REF!</definedName>
    <definedName name="йцу">#REF!</definedName>
    <definedName name="йцуйй" localSheetId="0">#REF!</definedName>
    <definedName name="йцуйй">#REF!</definedName>
    <definedName name="йцукц" localSheetId="0">'[29]7  Інші витрати'!#REF!</definedName>
    <definedName name="йцукц">'[29]7  Інші витрати'!#REF!</definedName>
    <definedName name="і">[30]Inform!$F$2</definedName>
    <definedName name="ів" localSheetId="0">#REF!</definedName>
    <definedName name="ів">#REF!</definedName>
    <definedName name="ів___0" localSheetId="0">#REF!</definedName>
    <definedName name="ів___0">#REF!</definedName>
    <definedName name="ів_22" localSheetId="0">#REF!</definedName>
    <definedName name="ів_22">#REF!</definedName>
    <definedName name="ів_26" localSheetId="0">#REF!</definedName>
    <definedName name="ів_26">#REF!</definedName>
    <definedName name="іваіа" localSheetId="0">'[29]7  Інші витрати'!#REF!</definedName>
    <definedName name="іваіа">'[29]7  Інші витрати'!#REF!</definedName>
    <definedName name="іваф" localSheetId="0">#REF!</definedName>
    <definedName name="іваф">#REF!</definedName>
    <definedName name="івів">'[12]МТР Газ України'!$B$1</definedName>
    <definedName name="іцу">[23]Inform!$G$2</definedName>
    <definedName name="КЕ" localSheetId="0">#REF!</definedName>
    <definedName name="КЕ">#REF!</definedName>
    <definedName name="КЕ___0" localSheetId="0">#REF!</definedName>
    <definedName name="КЕ___0">#REF!</definedName>
    <definedName name="КЕ_22" localSheetId="0">#REF!</definedName>
    <definedName name="КЕ_22">#REF!</definedName>
    <definedName name="КЕ_26" localSheetId="0">#REF!</definedName>
    <definedName name="КЕ_26">#REF!</definedName>
    <definedName name="кен" localSheetId="0">#REF!</definedName>
    <definedName name="кен">#REF!</definedName>
    <definedName name="л" localSheetId="0">#REF!</definedName>
    <definedName name="л">#REF!</definedName>
    <definedName name="_xlnm.Print_Area" localSheetId="0">'9 мес'!$A$1:$B$48</definedName>
    <definedName name="п" localSheetId="0">'[13]7  Інші витрати'!#REF!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 localSheetId="0">#REF!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 localSheetId="0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 localSheetId="0">#REF!</definedName>
    <definedName name="р">#REF!</definedName>
    <definedName name="т">[32]Inform!$E$6</definedName>
    <definedName name="тариф">[33]Inform!$G$2</definedName>
    <definedName name="уйцукйцуйу" localSheetId="0">#REF!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 localSheetId="0">'[29]7  Інші витрати'!#REF!</definedName>
    <definedName name="фіваіф">'[29]7  Інші витрати'!#REF!</definedName>
    <definedName name="фф">'[26]МТР Газ України'!$F$1</definedName>
    <definedName name="ц" localSheetId="0">'[13]7  Інші витрати'!#REF!</definedName>
    <definedName name="ц">'[13]7  Інші витрати'!#REF!</definedName>
    <definedName name="ччч" localSheetId="0">'[35]БАЗА  '!#REF!</definedName>
    <definedName name="ччч">'[35]БАЗА  '!#REF!</definedName>
    <definedName name="ш" localSheetId="0">#REF!</definedName>
    <definedName name="ш">#REF!</definedName>
  </definedNames>
  <calcPr calcId="145621"/>
</workbook>
</file>

<file path=xl/calcChain.xml><?xml version="1.0" encoding="utf-8"?>
<calcChain xmlns="http://schemas.openxmlformats.org/spreadsheetml/2006/main">
  <c r="B35" i="1" l="1"/>
  <c r="B32" i="1"/>
  <c r="B23" i="1"/>
  <c r="B22" i="1"/>
  <c r="B11" i="1"/>
  <c r="B15" i="1" s="1"/>
  <c r="B20" i="1" s="1"/>
  <c r="B19" i="1" s="1"/>
</calcChain>
</file>

<file path=xl/sharedStrings.xml><?xml version="1.0" encoding="utf-8"?>
<sst xmlns="http://schemas.openxmlformats.org/spreadsheetml/2006/main" count="44" uniqueCount="43">
  <si>
    <t>ЗВІТ</t>
  </si>
  <si>
    <t xml:space="preserve">ПРО ВИКОНАННЯ ФІНАНСОВОГО ПЛАНУ </t>
  </si>
  <si>
    <t>КОМУНАЛЬНОГО ПІДПРИЄМСТВА  "ЛИСИЧАНСЬКА ЖЕК № 5"</t>
  </si>
  <si>
    <r>
      <t xml:space="preserve">за  9 місяців </t>
    </r>
    <r>
      <rPr>
        <b/>
        <u/>
        <sz val="14"/>
        <color indexed="60"/>
        <rFont val="Times New Roman"/>
        <family val="1"/>
        <charset val="204"/>
      </rPr>
      <t xml:space="preserve"> 2021</t>
    </r>
    <r>
      <rPr>
        <b/>
        <u/>
        <sz val="14"/>
        <rFont val="Times New Roman"/>
        <family val="1"/>
        <charset val="204"/>
      </rPr>
      <t xml:space="preserve"> року</t>
    </r>
  </si>
  <si>
    <t>Найменування показника</t>
  </si>
  <si>
    <t>З початку року</t>
  </si>
  <si>
    <t>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</si>
  <si>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</si>
  <si>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</si>
  <si>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</si>
  <si>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</t>
  </si>
  <si>
    <t>Інші операційні доходи</t>
  </si>
  <si>
    <t>Інші операційні витрати</t>
  </si>
  <si>
    <t>Фінансовий результат від операційної діяльності</t>
  </si>
  <si>
    <t>Дохід з податку на прибуток</t>
  </si>
  <si>
    <t>Рентабельність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</si>
  <si>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</si>
  <si>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</si>
  <si>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</si>
  <si>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</si>
  <si>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</si>
  <si>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</si>
  <si>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</si>
  <si>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</si>
  <si>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оплату праці</t>
  </si>
  <si>
    <t>Відрахування на соціальні заходи</t>
  </si>
  <si>
    <t>Амортизація</t>
  </si>
  <si>
    <t>Усього</t>
  </si>
  <si>
    <t>Коефіцієнтний аналіз</t>
  </si>
  <si>
    <t>Рентабельність діяльності</t>
  </si>
  <si>
    <t>Коефіцієнт зносу основних засобів</t>
  </si>
  <si>
    <t>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</si>
  <si>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</si>
  <si>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</si>
  <si>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</si>
  <si>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</si>
  <si>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</t>
  </si>
  <si>
    <r>
      <t>Начальник  КП ЛЖЕК № 5</t>
    </r>
    <r>
      <rPr>
        <sz val="14"/>
        <rFont val="Times New Roman"/>
        <family val="1"/>
        <charset val="204"/>
      </rPr>
      <t xml:space="preserve">   </t>
    </r>
  </si>
  <si>
    <t>Дмитро ПОЛЮШКО</t>
  </si>
  <si>
    <t>Головний  бухгалтер  КП ЛЖЕК № 5</t>
  </si>
  <si>
    <t>Євгенія КОВАЛЬЧУК</t>
  </si>
  <si>
    <t>Виконавець</t>
  </si>
  <si>
    <t xml:space="preserve"> Корольова Яна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</si>
</sst>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#,##0&quot;р.&quot;;[Red]\-#,##0&quot;р.&quot;"/>
    <numFmt numFmtId="7" formatCode="#,##0.00&quot;р.&quot;;\-#,##0.00&quot;р.&quot;"/>
    <numFmt numFmtId="43" formatCode="_-* #,##0.00_р_._-;\-* #,##0.00_р_._-;_-* &quot;-&quot;??_р_._-;_-@_-"/>
    <numFmt numFmtId="164" formatCode="_(* #,##0_);_(* \(#,##0\);_(* &quot;-&quot;_);_(@_)"/>
    <numFmt numFmtId="165" formatCode="_(* #,##0.0_);_(* \(#,##0.0\);_(* &quot;-&quot;_);_(@_)"/>
    <numFmt numFmtId="166" formatCode="_-* #,##0.00\ _г_р_н_._-;\-* #,##0.00\ _г_р_н_._-;_-* &quot;-&quot;??\ _г_р_н_._-;_-@_-"/>
    <numFmt numFmtId="167" formatCode="###\ ##0.000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-* #,##0.00_₴_-;\-* #,##0.00_₴_-;_-* &quot;-&quot;??_₴_-;_-@_-"/>
    <numFmt numFmtId="171" formatCode="#,##0.0_ ;[Red]\-#,##0.0\ "/>
    <numFmt numFmtId="172" formatCode="0.0;\(0.0\);\ ;\-"/>
  </numFmts>
  <fonts count="6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8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9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2"/>
      <name val="Arial"/>
      <family val="2"/>
      <charset val="204"/>
    </font>
    <font>
      <i/>
      <sz val="11"/>
      <color indexed="23"/>
      <name val="Calibri"/>
      <family val="2"/>
      <charset val="204"/>
    </font>
    <font>
      <sz val="10"/>
      <name val="FreeSet"/>
      <family val="2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53">
    <xf numFmtId="0" fontId="0" fillId="0" borderId="0"/>
    <xf numFmtId="0" fontId="7" fillId="3" borderId="0" applyNumberFormat="0" applyFill="0" applyAlignment="0">
      <alignment horizontal="center"/>
      <protection locked="0"/>
    </xf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10" borderId="0" applyNumberFormat="0" applyBorder="0" applyAlignment="0" applyProtection="0"/>
    <xf numFmtId="0" fontId="12" fillId="10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21" borderId="0" applyNumberFormat="0" applyBorder="0" applyAlignment="0" applyProtection="0"/>
    <xf numFmtId="0" fontId="16" fillId="5" borderId="0" applyNumberFormat="0" applyBorder="0" applyAlignment="0" applyProtection="0"/>
    <xf numFmtId="0" fontId="17" fillId="22" borderId="8" applyNumberFormat="0" applyAlignment="0" applyProtection="0"/>
    <xf numFmtId="0" fontId="18" fillId="23" borderId="9" applyNumberFormat="0" applyAlignment="0" applyProtection="0"/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49" fontId="19" fillId="0" borderId="1">
      <alignment horizontal="center" vertical="center"/>
      <protection locked="0"/>
    </xf>
    <xf numFmtId="166" fontId="7" fillId="0" borderId="0" applyFont="0" applyFill="0" applyBorder="0" applyAlignment="0" applyProtection="0"/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49" fontId="7" fillId="0" borderId="1">
      <alignment horizontal="left" vertical="center"/>
      <protection locked="0"/>
    </xf>
    <xf numFmtId="0" fontId="20" fillId="0" borderId="0" applyNumberFormat="0" applyFill="0" applyBorder="0" applyAlignment="0" applyProtection="0"/>
    <xf numFmtId="167" fontId="21" fillId="0" borderId="0" applyAlignment="0">
      <alignment wrapText="1"/>
    </xf>
    <xf numFmtId="0" fontId="22" fillId="6" borderId="0" applyNumberFormat="0" applyBorder="0" applyAlignment="0" applyProtection="0"/>
    <xf numFmtId="0" fontId="23" fillId="0" borderId="10" applyNumberFormat="0" applyFill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9" borderId="8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28" fillId="24" borderId="13">
      <alignment horizontal="left" vertical="center"/>
      <protection locked="0"/>
    </xf>
    <xf numFmtId="49" fontId="28" fillId="24" borderId="13">
      <alignment horizontal="left" vertical="center"/>
    </xf>
    <xf numFmtId="4" fontId="28" fillId="24" borderId="13">
      <alignment horizontal="right" vertical="center"/>
      <protection locked="0"/>
    </xf>
    <xf numFmtId="4" fontId="28" fillId="24" borderId="13">
      <alignment horizontal="right" vertical="center"/>
    </xf>
    <xf numFmtId="4" fontId="29" fillId="24" borderId="13">
      <alignment horizontal="right" vertical="center"/>
      <protection locked="0"/>
    </xf>
    <xf numFmtId="49" fontId="30" fillId="24" borderId="1">
      <alignment horizontal="left" vertical="center"/>
      <protection locked="0"/>
    </xf>
    <xf numFmtId="49" fontId="30" fillId="24" borderId="1">
      <alignment horizontal="left" vertical="center"/>
    </xf>
    <xf numFmtId="49" fontId="31" fillId="24" borderId="1">
      <alignment horizontal="left" vertical="center"/>
      <protection locked="0"/>
    </xf>
    <xf numFmtId="49" fontId="31" fillId="24" borderId="1">
      <alignment horizontal="left" vertical="center"/>
    </xf>
    <xf numFmtId="4" fontId="30" fillId="24" borderId="1">
      <alignment horizontal="right" vertical="center"/>
      <protection locked="0"/>
    </xf>
    <xf numFmtId="4" fontId="30" fillId="24" borderId="1">
      <alignment horizontal="right" vertical="center"/>
    </xf>
    <xf numFmtId="4" fontId="32" fillId="24" borderId="1">
      <alignment horizontal="righ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  <protection locked="0"/>
    </xf>
    <xf numFmtId="49" fontId="19" fillId="24" borderId="1">
      <alignment horizontal="left" vertical="center"/>
    </xf>
    <xf numFmtId="49" fontId="19" fillId="24" borderId="1">
      <alignment horizontal="left" vertical="center"/>
    </xf>
    <xf numFmtId="49" fontId="29" fillId="24" borderId="1">
      <alignment horizontal="left" vertical="center"/>
      <protection locked="0"/>
    </xf>
    <xf numFmtId="49" fontId="29" fillId="24" borderId="1">
      <alignment horizontal="left" vertical="center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  <protection locked="0"/>
    </xf>
    <xf numFmtId="4" fontId="19" fillId="24" borderId="1">
      <alignment horizontal="right" vertical="center"/>
    </xf>
    <xf numFmtId="4" fontId="19" fillId="24" borderId="1">
      <alignment horizontal="right" vertical="center"/>
    </xf>
    <xf numFmtId="4" fontId="29" fillId="24" borderId="1">
      <alignment horizontal="right" vertical="center"/>
      <protection locked="0"/>
    </xf>
    <xf numFmtId="49" fontId="33" fillId="24" borderId="1">
      <alignment horizontal="left" vertical="center"/>
      <protection locked="0"/>
    </xf>
    <xf numFmtId="49" fontId="33" fillId="24" borderId="1">
      <alignment horizontal="left" vertical="center"/>
    </xf>
    <xf numFmtId="49" fontId="34" fillId="24" borderId="1">
      <alignment horizontal="left" vertical="center"/>
      <protection locked="0"/>
    </xf>
    <xf numFmtId="49" fontId="34" fillId="24" borderId="1">
      <alignment horizontal="left" vertical="center"/>
    </xf>
    <xf numFmtId="4" fontId="33" fillId="24" borderId="1">
      <alignment horizontal="right" vertical="center"/>
      <protection locked="0"/>
    </xf>
    <xf numFmtId="4" fontId="33" fillId="24" borderId="1">
      <alignment horizontal="right" vertical="center"/>
    </xf>
    <xf numFmtId="4" fontId="35" fillId="24" borderId="1">
      <alignment horizontal="right" vertical="center"/>
      <protection locked="0"/>
    </xf>
    <xf numFmtId="49" fontId="36" fillId="0" borderId="1">
      <alignment horizontal="left" vertical="center"/>
      <protection locked="0"/>
    </xf>
    <xf numFmtId="49" fontId="36" fillId="0" borderId="1">
      <alignment horizontal="left" vertical="center"/>
    </xf>
    <xf numFmtId="49" fontId="37" fillId="0" borderId="1">
      <alignment horizontal="left" vertical="center"/>
      <protection locked="0"/>
    </xf>
    <xf numFmtId="49" fontId="37" fillId="0" borderId="1">
      <alignment horizontal="left" vertical="center"/>
    </xf>
    <xf numFmtId="4" fontId="36" fillId="0" borderId="1">
      <alignment horizontal="right" vertical="center"/>
      <protection locked="0"/>
    </xf>
    <xf numFmtId="4" fontId="36" fillId="0" borderId="1">
      <alignment horizontal="right" vertical="center"/>
    </xf>
    <xf numFmtId="4" fontId="37" fillId="0" borderId="1">
      <alignment horizontal="right" vertical="center"/>
      <protection locked="0"/>
    </xf>
    <xf numFmtId="49" fontId="38" fillId="0" borderId="1">
      <alignment horizontal="left" vertical="center"/>
      <protection locked="0"/>
    </xf>
    <xf numFmtId="49" fontId="38" fillId="0" borderId="1">
      <alignment horizontal="left" vertical="center"/>
    </xf>
    <xf numFmtId="49" fontId="39" fillId="0" borderId="1">
      <alignment horizontal="left" vertical="center"/>
      <protection locked="0"/>
    </xf>
    <xf numFmtId="49" fontId="39" fillId="0" borderId="1">
      <alignment horizontal="left" vertical="center"/>
    </xf>
    <xf numFmtId="4" fontId="38" fillId="0" borderId="1">
      <alignment horizontal="right" vertical="center"/>
      <protection locked="0"/>
    </xf>
    <xf numFmtId="4" fontId="38" fillId="0" borderId="1">
      <alignment horizontal="right" vertical="center"/>
    </xf>
    <xf numFmtId="49" fontId="36" fillId="0" borderId="1">
      <alignment horizontal="left" vertical="center"/>
      <protection locked="0"/>
    </xf>
    <xf numFmtId="49" fontId="37" fillId="0" borderId="1">
      <alignment horizontal="left" vertical="center"/>
      <protection locked="0"/>
    </xf>
    <xf numFmtId="4" fontId="36" fillId="0" borderId="1">
      <alignment horizontal="right" vertical="center"/>
      <protection locked="0"/>
    </xf>
    <xf numFmtId="0" fontId="40" fillId="0" borderId="14" applyNumberFormat="0" applyFill="0" applyAlignment="0" applyProtection="0"/>
    <xf numFmtId="0" fontId="41" fillId="25" borderId="0" applyNumberFormat="0" applyBorder="0" applyAlignment="0" applyProtection="0"/>
    <xf numFmtId="0" fontId="7" fillId="0" borderId="0"/>
    <xf numFmtId="0" fontId="7" fillId="0" borderId="0"/>
    <xf numFmtId="0" fontId="2" fillId="26" borderId="15" applyNumberFormat="0" applyFont="0" applyAlignment="0" applyProtection="0"/>
    <xf numFmtId="4" fontId="42" fillId="27" borderId="1">
      <alignment horizontal="right" vertical="center"/>
      <protection locked="0"/>
    </xf>
    <xf numFmtId="4" fontId="42" fillId="28" borderId="1">
      <alignment horizontal="right" vertical="center"/>
      <protection locked="0"/>
    </xf>
    <xf numFmtId="4" fontId="42" fillId="29" borderId="1">
      <alignment horizontal="right" vertical="center"/>
      <protection locked="0"/>
    </xf>
    <xf numFmtId="0" fontId="43" fillId="22" borderId="16" applyNumberFormat="0" applyAlignment="0" applyProtection="0"/>
    <xf numFmtId="49" fontId="19" fillId="0" borderId="1">
      <alignment horizontal="left" vertical="center" wrapText="1"/>
      <protection locked="0"/>
    </xf>
    <xf numFmtId="49" fontId="19" fillId="0" borderId="1">
      <alignment horizontal="left" vertical="center" wrapText="1"/>
      <protection locked="0"/>
    </xf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15" fillId="18" borderId="0" applyNumberFormat="0" applyBorder="0" applyAlignment="0" applyProtection="0"/>
    <xf numFmtId="0" fontId="14" fillId="18" borderId="0" applyNumberFormat="0" applyBorder="0" applyAlignment="0" applyProtection="0"/>
    <xf numFmtId="0" fontId="15" fillId="19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4" fillId="20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21" borderId="0" applyNumberFormat="0" applyBorder="0" applyAlignment="0" applyProtection="0"/>
    <xf numFmtId="0" fontId="14" fillId="21" borderId="0" applyNumberFormat="0" applyBorder="0" applyAlignment="0" applyProtection="0"/>
    <xf numFmtId="0" fontId="47" fillId="9" borderId="8" applyNumberFormat="0" applyAlignment="0" applyProtection="0"/>
    <xf numFmtId="0" fontId="27" fillId="9" borderId="8" applyNumberFormat="0" applyAlignment="0" applyProtection="0"/>
    <xf numFmtId="0" fontId="48" fillId="22" borderId="16" applyNumberFormat="0" applyAlignment="0" applyProtection="0"/>
    <xf numFmtId="0" fontId="43" fillId="22" borderId="16" applyNumberFormat="0" applyAlignment="0" applyProtection="0"/>
    <xf numFmtId="0" fontId="49" fillId="22" borderId="8" applyNumberFormat="0" applyAlignment="0" applyProtection="0"/>
    <xf numFmtId="0" fontId="17" fillId="22" borderId="8" applyNumberFormat="0" applyAlignment="0" applyProtection="0"/>
    <xf numFmtId="168" fontId="7" fillId="0" borderId="0" applyFont="0" applyFill="0" applyBorder="0" applyAlignment="0" applyProtection="0"/>
    <xf numFmtId="0" fontId="50" fillId="0" borderId="10" applyNumberFormat="0" applyFill="0" applyAlignment="0" applyProtection="0"/>
    <xf numFmtId="0" fontId="23" fillId="0" borderId="10" applyNumberFormat="0" applyFill="0" applyAlignment="0" applyProtection="0"/>
    <xf numFmtId="0" fontId="51" fillId="0" borderId="11" applyNumberFormat="0" applyFill="0" applyAlignment="0" applyProtection="0"/>
    <xf numFmtId="0" fontId="24" fillId="0" borderId="11" applyNumberFormat="0" applyFill="0" applyAlignment="0" applyProtection="0"/>
    <xf numFmtId="0" fontId="52" fillId="0" borderId="12" applyNumberFormat="0" applyFill="0" applyAlignment="0" applyProtection="0"/>
    <xf numFmtId="0" fontId="25" fillId="0" borderId="12" applyNumberFormat="0" applyFill="0" applyAlignment="0" applyProtection="0"/>
    <xf numFmtId="0" fontId="52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53" fillId="0" borderId="17" applyNumberFormat="0" applyFill="0" applyAlignment="0" applyProtection="0"/>
    <xf numFmtId="0" fontId="45" fillId="0" borderId="17" applyNumberFormat="0" applyFill="0" applyAlignment="0" applyProtection="0"/>
    <xf numFmtId="0" fontId="54" fillId="23" borderId="9" applyNumberFormat="0" applyAlignment="0" applyProtection="0"/>
    <xf numFmtId="0" fontId="18" fillId="23" borderId="9" applyNumberFormat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5" fillId="25" borderId="0" applyNumberFormat="0" applyBorder="0" applyAlignment="0" applyProtection="0"/>
    <xf numFmtId="0" fontId="41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7" fillId="5" borderId="0" applyNumberFormat="0" applyBorder="0" applyAlignment="0" applyProtection="0"/>
    <xf numFmtId="0" fontId="16" fillId="5" borderId="0" applyNumberFormat="0" applyBorder="0" applyAlignment="0" applyProtection="0"/>
    <xf numFmtId="0" fontId="5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9" fillId="26" borderId="15" applyNumberFormat="0" applyFont="0" applyAlignment="0" applyProtection="0"/>
    <xf numFmtId="0" fontId="7" fillId="26" borderId="15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0" fillId="0" borderId="14" applyNumberFormat="0" applyFill="0" applyAlignment="0" applyProtection="0"/>
    <xf numFmtId="0" fontId="40" fillId="0" borderId="14" applyNumberFormat="0" applyFill="0" applyAlignment="0" applyProtection="0"/>
    <xf numFmtId="0" fontId="1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164" fontId="63" fillId="0" borderId="0" applyFont="0" applyFill="0" applyBorder="0" applyAlignment="0" applyProtection="0"/>
    <xf numFmtId="169" fontId="6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7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64" fillId="6" borderId="0" applyNumberFormat="0" applyBorder="0" applyAlignment="0" applyProtection="0"/>
    <xf numFmtId="0" fontId="22" fillId="6" borderId="0" applyNumberFormat="0" applyBorder="0" applyAlignment="0" applyProtection="0"/>
    <xf numFmtId="172" fontId="65" fillId="24" borderId="18" applyFill="0" applyBorder="0">
      <alignment horizontal="center" vertical="center" wrapText="1"/>
      <protection locked="0"/>
    </xf>
    <xf numFmtId="167" fontId="66" fillId="0" borderId="0">
      <alignment wrapText="1"/>
    </xf>
    <xf numFmtId="167" fontId="21" fillId="0" borderId="0">
      <alignment wrapText="1"/>
    </xf>
  </cellStyleXfs>
  <cellXfs count="38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4" xfId="1" applyFont="1" applyFill="1" applyBorder="1" applyAlignment="1">
      <alignment horizontal="left" vertical="center" wrapText="1"/>
      <protection locked="0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  <protection locked="0"/>
    </xf>
    <xf numFmtId="0" fontId="3" fillId="0" borderId="1" xfId="1" applyFont="1" applyFill="1" applyBorder="1" applyAlignment="1">
      <alignment horizontal="left" vertical="center" wrapText="1"/>
      <protection locked="0"/>
    </xf>
    <xf numFmtId="164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164" fontId="8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165" fontId="4" fillId="2" borderId="7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3" fillId="0" borderId="5" xfId="2" applyNumberFormat="1" applyFont="1" applyFill="1" applyBorder="1" applyAlignment="1">
      <alignment horizontal="center" vertical="center" wrapText="1"/>
    </xf>
    <xf numFmtId="0" fontId="3" fillId="0" borderId="6" xfId="2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353">
    <cellStyle name="_Fakt_2" xfId="3"/>
    <cellStyle name="_rozhufrovka 2009" xfId="4"/>
    <cellStyle name="_АТиСТ 5а МТР липень 2008" xfId="5"/>
    <cellStyle name="_ПРГК сводний_" xfId="6"/>
    <cellStyle name="_УТГ" xfId="7"/>
    <cellStyle name="_Феодосия 5а МТР липень 2008" xfId="8"/>
    <cellStyle name="_ХТГ довідка." xfId="9"/>
    <cellStyle name="_Шебелинка 5а МТР липень 2008" xfId="10"/>
    <cellStyle name="20% - Accent1" xfId="11"/>
    <cellStyle name="20% - Accent2" xfId="12"/>
    <cellStyle name="20% - Accent3" xfId="13"/>
    <cellStyle name="20% - Accent4" xfId="14"/>
    <cellStyle name="20% - Accent5" xfId="15"/>
    <cellStyle name="20% - Accent6" xfId="16"/>
    <cellStyle name="20% - Акцент1 2" xfId="17"/>
    <cellStyle name="20% - Акцент1 3" xfId="18"/>
    <cellStyle name="20% - Акцент2 2" xfId="19"/>
    <cellStyle name="20% - Акцент2 3" xfId="20"/>
    <cellStyle name="20% - Акцент3 2" xfId="21"/>
    <cellStyle name="20% - Акцент3 3" xfId="22"/>
    <cellStyle name="20% - Акцент4 2" xfId="23"/>
    <cellStyle name="20% - Акцент4 3" xfId="24"/>
    <cellStyle name="20% - Акцент5 2" xfId="25"/>
    <cellStyle name="20% - Акцент5 3" xfId="26"/>
    <cellStyle name="20% - Акцент6 2" xfId="27"/>
    <cellStyle name="20% - Акцент6 3" xfId="28"/>
    <cellStyle name="40% - Accent1" xfId="29"/>
    <cellStyle name="40% - Accent2" xfId="30"/>
    <cellStyle name="40% - Accent3" xfId="31"/>
    <cellStyle name="40% - Accent4" xfId="32"/>
    <cellStyle name="40% - Accent5" xfId="33"/>
    <cellStyle name="40% - Accent6" xfId="34"/>
    <cellStyle name="40% - Акцент1 2" xfId="35"/>
    <cellStyle name="40% - Акцент1 3" xfId="36"/>
    <cellStyle name="40% - Акцент2 2" xfId="37"/>
    <cellStyle name="40% - Акцент2 3" xfId="38"/>
    <cellStyle name="40% - Акцент3 2" xfId="39"/>
    <cellStyle name="40% - Акцент3 3" xfId="40"/>
    <cellStyle name="40% - Акцент4 2" xfId="41"/>
    <cellStyle name="40% - Акцент4 3" xfId="42"/>
    <cellStyle name="40% - Акцент5 2" xfId="43"/>
    <cellStyle name="40% - Акцент5 3" xfId="44"/>
    <cellStyle name="40% - Акцент6 2" xfId="45"/>
    <cellStyle name="40% - Акцент6 3" xfId="46"/>
    <cellStyle name="60% - Accent1" xfId="47"/>
    <cellStyle name="60% - Accent2" xfId="48"/>
    <cellStyle name="60% - Accent3" xfId="49"/>
    <cellStyle name="60% - Accent4" xfId="50"/>
    <cellStyle name="60% - Accent5" xfId="51"/>
    <cellStyle name="60% - Accent6" xfId="52"/>
    <cellStyle name="60% - Акцент1 2" xfId="53"/>
    <cellStyle name="60% - Акцент1 3" xfId="54"/>
    <cellStyle name="60% - Акцент2 2" xfId="55"/>
    <cellStyle name="60% - Акцент2 3" xfId="56"/>
    <cellStyle name="60% - Акцент3 2" xfId="57"/>
    <cellStyle name="60% - Акцент3 3" xfId="58"/>
    <cellStyle name="60% - Акцент4 2" xfId="59"/>
    <cellStyle name="60% - Акцент4 3" xfId="60"/>
    <cellStyle name="60% - Акцент5 2" xfId="61"/>
    <cellStyle name="60% - Акцент5 3" xfId="62"/>
    <cellStyle name="60% - Акцент6 2" xfId="63"/>
    <cellStyle name="60% - Акцент6 3" xfId="64"/>
    <cellStyle name="Accent1" xfId="65"/>
    <cellStyle name="Accent2" xfId="66"/>
    <cellStyle name="Accent3" xfId="67"/>
    <cellStyle name="Accent4" xfId="68"/>
    <cellStyle name="Accent5" xfId="69"/>
    <cellStyle name="Accent6" xfId="70"/>
    <cellStyle name="Bad" xfId="71"/>
    <cellStyle name="Calculation" xfId="72"/>
    <cellStyle name="Check Cell" xfId="73"/>
    <cellStyle name="Column-Header" xfId="74"/>
    <cellStyle name="Column-Header 2" xfId="75"/>
    <cellStyle name="Column-Header 3" xfId="76"/>
    <cellStyle name="Column-Header 4" xfId="77"/>
    <cellStyle name="Column-Header 5" xfId="78"/>
    <cellStyle name="Column-Header 6" xfId="79"/>
    <cellStyle name="Column-Header 7" xfId="80"/>
    <cellStyle name="Column-Header 7 2" xfId="81"/>
    <cellStyle name="Column-Header 8" xfId="82"/>
    <cellStyle name="Column-Header 8 2" xfId="83"/>
    <cellStyle name="Column-Header 9" xfId="84"/>
    <cellStyle name="Column-Header 9 2" xfId="85"/>
    <cellStyle name="Column-Header_Zvit rux-koshtiv 2010 Департамент " xfId="86"/>
    <cellStyle name="Comma_2005_03_15-Финансовый_БГ" xfId="87"/>
    <cellStyle name="Define-Column" xfId="88"/>
    <cellStyle name="Define-Column 10" xfId="89"/>
    <cellStyle name="Define-Column 2" xfId="90"/>
    <cellStyle name="Define-Column 3" xfId="91"/>
    <cellStyle name="Define-Column 4" xfId="92"/>
    <cellStyle name="Define-Column 5" xfId="93"/>
    <cellStyle name="Define-Column 6" xfId="94"/>
    <cellStyle name="Define-Column 7" xfId="95"/>
    <cellStyle name="Define-Column 7 2" xfId="96"/>
    <cellStyle name="Define-Column 7 3" xfId="97"/>
    <cellStyle name="Define-Column 8" xfId="98"/>
    <cellStyle name="Define-Column 8 2" xfId="99"/>
    <cellStyle name="Define-Column 8 3" xfId="100"/>
    <cellStyle name="Define-Column 9" xfId="101"/>
    <cellStyle name="Define-Column 9 2" xfId="102"/>
    <cellStyle name="Define-Column 9 3" xfId="103"/>
    <cellStyle name="Define-Column_Zvit rux-koshtiv 2010 Департамент " xfId="104"/>
    <cellStyle name="Explanatory Text" xfId="105"/>
    <cellStyle name="FS10" xfId="106"/>
    <cellStyle name="Good" xfId="107"/>
    <cellStyle name="Heading 1" xfId="108"/>
    <cellStyle name="Heading 2" xfId="109"/>
    <cellStyle name="Heading 3" xfId="110"/>
    <cellStyle name="Heading 4" xfId="111"/>
    <cellStyle name="Hyperlink 2" xfId="112"/>
    <cellStyle name="Input" xfId="113"/>
    <cellStyle name="Level0" xfId="114"/>
    <cellStyle name="Level0 10" xfId="115"/>
    <cellStyle name="Level0 2" xfId="116"/>
    <cellStyle name="Level0 2 2" xfId="117"/>
    <cellStyle name="Level0 3" xfId="118"/>
    <cellStyle name="Level0 3 2" xfId="119"/>
    <cellStyle name="Level0 4" xfId="120"/>
    <cellStyle name="Level0 4 2" xfId="121"/>
    <cellStyle name="Level0 5" xfId="122"/>
    <cellStyle name="Level0 6" xfId="123"/>
    <cellStyle name="Level0 7" xfId="124"/>
    <cellStyle name="Level0 7 2" xfId="125"/>
    <cellStyle name="Level0 7 3" xfId="126"/>
    <cellStyle name="Level0 8" xfId="127"/>
    <cellStyle name="Level0 8 2" xfId="128"/>
    <cellStyle name="Level0 8 3" xfId="129"/>
    <cellStyle name="Level0 9" xfId="130"/>
    <cellStyle name="Level0 9 2" xfId="131"/>
    <cellStyle name="Level0 9 3" xfId="132"/>
    <cellStyle name="Level0_Zvit rux-koshtiv 2010 Департамент " xfId="133"/>
    <cellStyle name="Level1" xfId="134"/>
    <cellStyle name="Level1 2" xfId="135"/>
    <cellStyle name="Level1-Numbers" xfId="136"/>
    <cellStyle name="Level1-Numbers 2" xfId="137"/>
    <cellStyle name="Level1-Numbers-Hide" xfId="138"/>
    <cellStyle name="Level2" xfId="139"/>
    <cellStyle name="Level2 2" xfId="140"/>
    <cellStyle name="Level2-Hide" xfId="141"/>
    <cellStyle name="Level2-Hide 2" xfId="142"/>
    <cellStyle name="Level2-Numbers" xfId="143"/>
    <cellStyle name="Level2-Numbers 2" xfId="144"/>
    <cellStyle name="Level2-Numbers-Hide" xfId="145"/>
    <cellStyle name="Level3" xfId="146"/>
    <cellStyle name="Level3 2" xfId="147"/>
    <cellStyle name="Level3 3" xfId="148"/>
    <cellStyle name="Level3_План департамент_2010_1207" xfId="149"/>
    <cellStyle name="Level3-Hide" xfId="150"/>
    <cellStyle name="Level3-Hide 2" xfId="151"/>
    <cellStyle name="Level3-Numbers" xfId="152"/>
    <cellStyle name="Level3-Numbers 2" xfId="153"/>
    <cellStyle name="Level3-Numbers 3" xfId="154"/>
    <cellStyle name="Level3-Numbers_План департамент_2010_1207" xfId="155"/>
    <cellStyle name="Level3-Numbers-Hide" xfId="156"/>
    <cellStyle name="Level4" xfId="157"/>
    <cellStyle name="Level4 2" xfId="158"/>
    <cellStyle name="Level4-Hide" xfId="159"/>
    <cellStyle name="Level4-Hide 2" xfId="160"/>
    <cellStyle name="Level4-Numbers" xfId="161"/>
    <cellStyle name="Level4-Numbers 2" xfId="162"/>
    <cellStyle name="Level4-Numbers-Hide" xfId="163"/>
    <cellStyle name="Level5" xfId="164"/>
    <cellStyle name="Level5 2" xfId="165"/>
    <cellStyle name="Level5-Hide" xfId="166"/>
    <cellStyle name="Level5-Hide 2" xfId="167"/>
    <cellStyle name="Level5-Numbers" xfId="168"/>
    <cellStyle name="Level5-Numbers 2" xfId="169"/>
    <cellStyle name="Level5-Numbers-Hide" xfId="170"/>
    <cellStyle name="Level6" xfId="171"/>
    <cellStyle name="Level6 2" xfId="172"/>
    <cellStyle name="Level6-Hide" xfId="173"/>
    <cellStyle name="Level6-Hide 2" xfId="174"/>
    <cellStyle name="Level6-Numbers" xfId="175"/>
    <cellStyle name="Level6-Numbers 2" xfId="176"/>
    <cellStyle name="Level7" xfId="177"/>
    <cellStyle name="Level7-Hide" xfId="178"/>
    <cellStyle name="Level7-Numbers" xfId="179"/>
    <cellStyle name="Linked Cell" xfId="180"/>
    <cellStyle name="Neutral" xfId="181"/>
    <cellStyle name="Normal 2" xfId="182"/>
    <cellStyle name="Normal_2005_03_15-Финансовый_БГ" xfId="183"/>
    <cellStyle name="Normal_GSE DCF_Model_31_07_09 final" xfId="1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"/>
  <sheetViews>
    <sheetView tabSelected="1" view="pageBreakPreview" zoomScale="60" zoomScaleNormal="71" workbookViewId="0">
      <selection activeCell="M27" sqref="M27"/>
    </sheetView>
  </sheetViews>
  <sheetFormatPr defaultColWidth="9.140625" defaultRowHeight="18.75"/>
  <cols>
    <col min="1" max="1" width="86.140625" style="1" customWidth="1"/>
    <col min="2" max="2" width="30.7109375" style="29" customWidth="1"/>
    <col min="3" max="16384" width="9.140625" style="1"/>
  </cols>
  <sheetData>
    <row r="1" spans="1:2" ht="21.75" customHeight="1">
      <c r="A1" s="35" t="s">
        <v>0</v>
      </c>
      <c r="B1" s="35"/>
    </row>
    <row r="2" spans="1:2">
      <c r="A2" s="35" t="s">
        <v>1</v>
      </c>
      <c r="B2" s="35"/>
    </row>
    <row r="3" spans="1:2">
      <c r="A3" s="35" t="s">
        <v>2</v>
      </c>
      <c r="B3" s="35"/>
    </row>
    <row r="4" spans="1:2">
      <c r="A4" s="36" t="s">
        <v>3</v>
      </c>
      <c r="B4" s="36"/>
    </row>
    <row r="5" spans="1:2" ht="6.75" customHeight="1">
      <c r="A5" s="37"/>
      <c r="B5" s="37"/>
    </row>
    <row r="6" spans="1:2" ht="12" customHeight="1">
      <c r="B6" s="2"/>
    </row>
    <row r="7" spans="1:2" ht="43.5" customHeight="1" thickBot="1">
      <c r="A7" s="3" t="s">
        <v>4</v>
      </c>
      <c r="B7" s="4" t="s">
        <v>5</v>
      </c>
    </row>
    <row r="8" spans="1:2" s="5" customFormat="1" ht="19.5" thickBot="1">
      <c r="A8" s="33" t="s">
        <v>6</v>
      </c>
      <c r="B8" s="34"/>
    </row>
    <row r="9" spans="1:2" s="5" customFormat="1" ht="19.5" customHeight="1">
      <c r="A9" s="6" t="s">
        <v>7</v>
      </c>
      <c r="B9" s="7">
        <v>12551</v>
      </c>
    </row>
    <row r="10" spans="1:2" s="5" customFormat="1" ht="19.5" customHeight="1">
      <c r="A10" s="9" t="s">
        <v>8</v>
      </c>
      <c r="B10" s="7">
        <v>11185</v>
      </c>
    </row>
    <row r="11" spans="1:2" s="5" customFormat="1" ht="19.5" customHeight="1">
      <c r="A11" s="10" t="s">
        <v>9</v>
      </c>
      <c r="B11" s="11">
        <f>B9-B10</f>
        <v>1366</v>
      </c>
    </row>
    <row r="12" spans="1:2" s="5" customFormat="1" ht="19.5" customHeight="1">
      <c r="A12" s="9" t="s">
        <v>10</v>
      </c>
      <c r="B12" s="7">
        <v>2150</v>
      </c>
    </row>
    <row r="13" spans="1:2" s="5" customFormat="1" ht="19.5" customHeight="1">
      <c r="A13" s="12" t="s">
        <v>11</v>
      </c>
      <c r="B13" s="7">
        <v>878</v>
      </c>
    </row>
    <row r="14" spans="1:2" s="5" customFormat="1" ht="19.5" customHeight="1">
      <c r="A14" s="13" t="s">
        <v>12</v>
      </c>
      <c r="B14" s="7">
        <v>463</v>
      </c>
    </row>
    <row r="15" spans="1:2" s="5" customFormat="1" ht="19.5" customHeight="1">
      <c r="A15" s="14" t="s">
        <v>13</v>
      </c>
      <c r="B15" s="15">
        <f>B11-B12+B13-B14</f>
        <v>-369</v>
      </c>
    </row>
    <row r="16" spans="1:2" s="5" customFormat="1" ht="19.5" customHeight="1">
      <c r="A16" s="16" t="s">
        <v>14</v>
      </c>
      <c r="B16" s="17">
        <v>0</v>
      </c>
    </row>
    <row r="17" spans="1:2" s="5" customFormat="1" ht="19.5" customHeight="1">
      <c r="A17" s="16" t="s">
        <v>15</v>
      </c>
      <c r="B17" s="18">
        <v>0</v>
      </c>
    </row>
    <row r="18" spans="1:2" s="5" customFormat="1" ht="19.5" customHeight="1">
      <c r="A18" s="12"/>
      <c r="B18" s="7"/>
    </row>
    <row r="19" spans="1:2" s="5" customFormat="1" ht="19.5" customHeight="1">
      <c r="A19" s="14" t="s">
        <v>16</v>
      </c>
      <c r="B19" s="15">
        <f>B20-B21</f>
        <v>-369</v>
      </c>
    </row>
    <row r="20" spans="1:2" s="5" customFormat="1" ht="19.5" customHeight="1">
      <c r="A20" s="12" t="s">
        <v>17</v>
      </c>
      <c r="B20" s="15">
        <f>B15+B16</f>
        <v>-369</v>
      </c>
    </row>
    <row r="21" spans="1:2" s="5" customFormat="1" ht="19.5" customHeight="1">
      <c r="A21" s="12" t="s">
        <v>18</v>
      </c>
      <c r="B21" s="7"/>
    </row>
    <row r="22" spans="1:2" s="5" customFormat="1" ht="19.5" customHeight="1">
      <c r="A22" s="14" t="s">
        <v>19</v>
      </c>
      <c r="B22" s="11">
        <f>B9+B13</f>
        <v>13429</v>
      </c>
    </row>
    <row r="23" spans="1:2" s="5" customFormat="1" ht="19.5" customHeight="1">
      <c r="A23" s="14" t="s">
        <v>20</v>
      </c>
      <c r="B23" s="11">
        <f>B10+B12+B14</f>
        <v>13798</v>
      </c>
    </row>
    <row r="24" spans="1:2" s="5" customFormat="1" ht="19.5" customHeight="1">
      <c r="A24" s="12"/>
      <c r="B24" s="8"/>
    </row>
    <row r="25" spans="1:2" s="5" customFormat="1" ht="19.5" customHeight="1">
      <c r="A25" s="14" t="s">
        <v>21</v>
      </c>
      <c r="B25" s="8"/>
    </row>
    <row r="26" spans="1:2" s="5" customFormat="1" ht="19.5" customHeight="1">
      <c r="A26" s="12" t="s">
        <v>22</v>
      </c>
      <c r="B26" s="7"/>
    </row>
    <row r="27" spans="1:2" s="5" customFormat="1" ht="19.5" customHeight="1">
      <c r="A27" s="12" t="s">
        <v>23</v>
      </c>
      <c r="B27" s="7">
        <v>2226</v>
      </c>
    </row>
    <row r="28" spans="1:2" s="5" customFormat="1" ht="19.5" customHeight="1">
      <c r="A28" s="12" t="s">
        <v>24</v>
      </c>
      <c r="B28" s="7">
        <v>8428</v>
      </c>
    </row>
    <row r="29" spans="1:2" s="5" customFormat="1" ht="19.5" customHeight="1">
      <c r="A29" s="12" t="s">
        <v>25</v>
      </c>
      <c r="B29" s="7">
        <v>1915</v>
      </c>
    </row>
    <row r="30" spans="1:2" s="5" customFormat="1" ht="19.5" customHeight="1">
      <c r="A30" s="12" t="s">
        <v>26</v>
      </c>
      <c r="B30" s="7">
        <v>101</v>
      </c>
    </row>
    <row r="31" spans="1:2" s="5" customFormat="1" ht="19.5" customHeight="1">
      <c r="A31" s="12" t="s">
        <v>12</v>
      </c>
      <c r="B31" s="7">
        <v>1094</v>
      </c>
    </row>
    <row r="32" spans="1:2" s="5" customFormat="1" ht="19.5" customHeight="1">
      <c r="A32" s="14" t="s">
        <v>27</v>
      </c>
      <c r="B32" s="11">
        <f>SUM(B27,B28,B29,B30,B31)</f>
        <v>13764</v>
      </c>
    </row>
    <row r="33" spans="1:2" s="5" customFormat="1" ht="19.5" customHeight="1" thickBot="1">
      <c r="A33" s="31" t="s">
        <v>28</v>
      </c>
      <c r="B33" s="32"/>
    </row>
    <row r="34" spans="1:2" s="5" customFormat="1" ht="19.5" customHeight="1">
      <c r="A34" s="19" t="s">
        <v>29</v>
      </c>
      <c r="B34" s="18">
        <v>0</v>
      </c>
    </row>
    <row r="35" spans="1:2" s="5" customFormat="1" ht="19.5" customHeight="1" thickBot="1">
      <c r="A35" s="20" t="s">
        <v>30</v>
      </c>
      <c r="B35" s="21">
        <f>ROUND(B40/B39,1)</f>
        <v>0.6</v>
      </c>
    </row>
    <row r="36" spans="1:2" s="5" customFormat="1" ht="19.5" customHeight="1" thickBot="1">
      <c r="A36" s="33" t="s">
        <v>31</v>
      </c>
      <c r="B36" s="34"/>
    </row>
    <row r="37" spans="1:2" s="5" customFormat="1" ht="19.5" customHeight="1">
      <c r="A37" s="19" t="s">
        <v>32</v>
      </c>
      <c r="B37" s="7"/>
    </row>
    <row r="38" spans="1:2" s="5" customFormat="1" ht="19.5" customHeight="1">
      <c r="A38" s="19" t="s">
        <v>33</v>
      </c>
      <c r="B38" s="8">
        <v>168687</v>
      </c>
    </row>
    <row r="39" spans="1:2" s="5" customFormat="1" ht="19.5" customHeight="1">
      <c r="A39" s="19" t="s">
        <v>34</v>
      </c>
      <c r="B39" s="7">
        <v>430730</v>
      </c>
    </row>
    <row r="40" spans="1:2" s="5" customFormat="1" ht="19.5" customHeight="1">
      <c r="A40" s="19" t="s">
        <v>35</v>
      </c>
      <c r="B40" s="7">
        <v>262043</v>
      </c>
    </row>
    <row r="41" spans="1:2" s="5" customFormat="1" ht="19.5" customHeight="1">
      <c r="A41" s="22" t="s">
        <v>36</v>
      </c>
      <c r="B41" s="7">
        <v>31424</v>
      </c>
    </row>
    <row r="42" spans="1:2" s="5" customFormat="1" ht="19.5" customHeight="1">
      <c r="A42" s="23"/>
      <c r="B42" s="23"/>
    </row>
    <row r="43" spans="1:2" s="5" customFormat="1" ht="19.5" customHeight="1">
      <c r="A43" s="24" t="s">
        <v>37</v>
      </c>
      <c r="B43" s="24" t="s">
        <v>38</v>
      </c>
    </row>
    <row r="44" spans="1:2">
      <c r="A44" s="25"/>
      <c r="B44" s="24"/>
    </row>
    <row r="45" spans="1:2">
      <c r="A45" s="26" t="s">
        <v>39</v>
      </c>
      <c r="B45" s="24" t="s">
        <v>40</v>
      </c>
    </row>
    <row r="46" spans="1:2" s="27" customFormat="1" ht="20.100000000000001" customHeight="1"/>
    <row r="47" spans="1:2">
      <c r="A47" s="28" t="s">
        <v>41</v>
      </c>
    </row>
    <row r="48" spans="1:2">
      <c r="A48" s="30" t="s">
        <v>42</v>
      </c>
      <c r="B48" s="23"/>
    </row>
    <row r="49" spans="2:2">
      <c r="B49" s="23"/>
    </row>
  </sheetData>
  <mergeCells count="8">
    <mergeCell ref="A33:B33"/>
    <mergeCell ref="A36:B36"/>
    <mergeCell ref="A1:B1"/>
    <mergeCell ref="A2:B2"/>
    <mergeCell ref="A3:B3"/>
    <mergeCell ref="A4:B4"/>
    <mergeCell ref="A5:B5"/>
    <mergeCell ref="A8:B8"/>
  </mergeCells>
  <pageMargins left="0.7" right="0.7" top="0.75" bottom="0.75" header="0.3" footer="0.3"/>
  <pageSetup paperSize="9" scale="7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 мес</vt:lpstr>
      <vt:lpstr>'9 мес'!Область_печати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ECONOM</cp:lastModifiedBy>
  <dcterms:created xsi:type="dcterms:W3CDTF">2021-10-25T06:08:38Z</dcterms:created>
  <dcterms:modified xsi:type="dcterms:W3CDTF">2021-10-26T05:31:17Z</dcterms:modified>
</cp:coreProperties>
</file>