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36CAFED-6AC2-470A-B5E8-F01FCAECD5D8}" xr6:coauthVersionLast="47" xr6:coauthVersionMax="47" xr10:uidLastSave="{00000000-0000-0000-0000-000000000000}"/>
  <bookViews>
    <workbookView xWindow="-108" yWindow="-108" windowWidth="23256" windowHeight="12456" tabRatio="522"/>
  </bookViews>
  <sheets>
    <sheet name="Додаток2 КПК3110160" sheetId="6" r:id="rId1"/>
  </sheets>
  <definedNames>
    <definedName name="_xlnm.Print_Area" localSheetId="0">'Додаток2 КПК3110160'!$A$1:$BY$296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63" i="6" l="1"/>
  <c r="AT263" i="6"/>
  <c r="AJ263" i="6"/>
  <c r="BH262" i="6"/>
  <c r="AT262" i="6"/>
  <c r="AJ262" i="6"/>
  <c r="BG253" i="6"/>
  <c r="AQ253" i="6"/>
  <c r="BG252" i="6"/>
  <c r="AQ252" i="6"/>
  <c r="BG251" i="6"/>
  <c r="AQ251" i="6"/>
  <c r="BG250" i="6"/>
  <c r="AQ250" i="6"/>
  <c r="BG249" i="6"/>
  <c r="AQ249" i="6"/>
  <c r="BG248" i="6"/>
  <c r="AQ248" i="6"/>
  <c r="BG247" i="6"/>
  <c r="AQ247" i="6"/>
  <c r="BG246" i="6"/>
  <c r="AQ246" i="6"/>
  <c r="BG245" i="6"/>
  <c r="AQ245" i="6"/>
  <c r="BG244" i="6"/>
  <c r="AQ244" i="6"/>
  <c r="BG243" i="6"/>
  <c r="AQ243" i="6"/>
  <c r="AZ220" i="6"/>
  <c r="AK220" i="6"/>
  <c r="BO212" i="6"/>
  <c r="AZ212" i="6"/>
  <c r="AK212" i="6"/>
  <c r="BD128" i="6"/>
  <c r="AJ128" i="6"/>
  <c r="BD127" i="6"/>
  <c r="AJ127" i="6"/>
  <c r="BD126" i="6"/>
  <c r="AJ126" i="6"/>
  <c r="BD125" i="6"/>
  <c r="AJ125" i="6"/>
  <c r="BU117" i="6"/>
  <c r="BB117" i="6"/>
  <c r="AI117" i="6"/>
  <c r="BU116" i="6"/>
  <c r="BB116" i="6"/>
  <c r="AI116" i="6"/>
  <c r="BU115" i="6"/>
  <c r="BB115" i="6"/>
  <c r="AI115" i="6"/>
  <c r="BU114" i="6"/>
  <c r="BB114" i="6"/>
  <c r="AI114" i="6"/>
  <c r="BG104" i="6"/>
  <c r="AM104" i="6"/>
  <c r="BG96" i="6"/>
  <c r="AM96" i="6"/>
  <c r="BG95" i="6"/>
  <c r="AM95" i="6"/>
  <c r="BG94" i="6"/>
  <c r="AM94" i="6"/>
  <c r="BG93" i="6"/>
  <c r="AM93" i="6"/>
  <c r="BG92" i="6"/>
  <c r="AM92" i="6"/>
  <c r="BG91" i="6"/>
  <c r="AM91" i="6"/>
  <c r="BG90" i="6"/>
  <c r="AM90" i="6"/>
  <c r="BG89" i="6"/>
  <c r="AM89" i="6"/>
  <c r="BG88" i="6"/>
  <c r="AM88" i="6"/>
  <c r="BG87" i="6"/>
  <c r="AM87" i="6"/>
  <c r="BG86" i="6"/>
  <c r="AM86" i="6"/>
  <c r="BG85" i="6"/>
  <c r="AM85" i="6"/>
  <c r="BU77" i="6"/>
  <c r="BB77" i="6"/>
  <c r="AI77" i="6"/>
  <c r="BU69" i="6"/>
  <c r="BB69" i="6"/>
  <c r="AI69" i="6"/>
  <c r="BU68" i="6"/>
  <c r="BB68" i="6"/>
  <c r="AI68" i="6"/>
  <c r="BU67" i="6"/>
  <c r="BB67" i="6"/>
  <c r="AI67" i="6"/>
  <c r="BU66" i="6"/>
  <c r="BB66" i="6"/>
  <c r="AI66" i="6"/>
  <c r="BU65" i="6"/>
  <c r="BB65" i="6"/>
  <c r="AI65" i="6"/>
  <c r="BU64" i="6"/>
  <c r="BB64" i="6"/>
  <c r="AI64" i="6"/>
  <c r="BU63" i="6"/>
  <c r="BB63" i="6"/>
  <c r="AI63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<sst xmlns="http://schemas.openxmlformats.org/spreadsheetml/2006/main" count="800" uniqueCount="283">
  <si>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</si>
  <si>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</si>
  <si>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</si>
  <si>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</si>
  <si>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</si>
  <si>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</si>
  <si>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</si>
  <si>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</si>
  <si>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</si>
  <si>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</si>
  <si>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</si>
  <si>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</si>
  <si>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</si>
  <si>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</si>
  <si>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</si>
  <si>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</si>
  <si>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</si>
  <si>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</si>
  <si>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</si>
  <si>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</si>
  <si>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</si>
  <si>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</si>
  <si>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</si>
  <si>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</si>
  <si>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</si>
  <si>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</si>
  <si>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</si>
  <si>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</si>
  <si>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</si>
  <si>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</si>
  <si>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</si>
  <si>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</si>
  <si>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</si>
  <si>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</si>
  <si>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</si>
  <si>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</si>
  <si>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</si>
  <si>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</si>
  <si>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</si>
  <si>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</si>
  <si>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</si>
  <si>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</si>
  <si>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</si>
  <si>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</si>
  <si>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</si>
  <si>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</si>
  <si>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</si>
  <si>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</si>
  <si>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</si>
  <si>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</si>
  <si>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</si>
  <si>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</si>
  <si>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</si>
  <si>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</si>
  <si>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</si>
  <si>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</si>
  <si>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</si>
  <si>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</si>
  <si>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</si>
  <si>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</si>
  <si>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</si>
  <si>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</si>
  <si>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</si>
  <si>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</si>
  <si>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</si>
  <si>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</si>
  <si>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</si>
  <si>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</si>
  <si>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</si>
  <si>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</si>
  <si>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</si>
  <si>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</si>
  <si>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</si>
  <si>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</si>
  <si>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</si>
  <si>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</si>
  <si>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</si>
  <si>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</si>
  <si>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</si>
  <si>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</si>
  <si>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</si>
  <si>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</si>
  <si>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</si>
  <si>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</si>
  <si>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</si>
  <si>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</si>
  <si>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</si>
  <si>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</si>
  <si>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</si>
  <si>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</si>
  <si>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</si>
  <si>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</si>
  <si>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</si>
  <si>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</si>
  <si>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</si>
  <si>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</si>
  <si>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</si>
  <si>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</si>
  <si>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</si>
  <si>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</si>
  <si>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</si>
  <si>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</si>
  <si>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</si>
  <si>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</si>
  <si>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</si>
  <si>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</si>
  <si>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</si>
  <si>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</si>
  <si>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</si>
  <si>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</si>
  <si>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</si>
  <si>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</si>
  <si>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</si>
  <si>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</si>
  <si>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</si>
  <si>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</si>
  <si>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</si>
  <si>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</si>
  <si>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</si>
  <si>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</si>
  <si>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</si>
  <si>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</si>
  <si>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</si>
  <si>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</si>
  <si>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</si>
  <si>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</si>
  <si>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</si>
  <si>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</si>
  <si>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</si>
  <si>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</si>
  <si>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</si>
  <si>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</si>
  <si>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</si>
  <si>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</si>
  <si>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</si>
  <si>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</si>
  <si>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</si>
  <si>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</si>
  <si>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</si>
  <si>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</si>
  <si>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</si>
  <si>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</si>
  <si>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</si>
  <si>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</si>
  <si>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</si>
  <si>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</si>
  <si>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</si>
  <si>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</si>
  <si>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</si>
  <si>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</si>
  <si>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</si>
  <si>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</si>
  <si>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</si>
  <si>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</si>
  <si>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</si>
  <si>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</si>
  <si>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</si>
  <si>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</si>
  <si>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</si>
  <si>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</si>
  <si>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</si>
  <si>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</si>
  <si>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</si>
  <si>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</si>
  <si>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</si>
  <si>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</si>
  <si>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</si>
  <si>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</si>
  <si>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</si>
  <si>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</si>
  <si>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</si>
  <si>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</si>
  <si>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</si>
  <si>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</si>
  <si>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</si>
  <si>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 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</si>
  <si>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</si>
  <si>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</si>
  <si>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</si>
  <si>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</si>
  <si>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</si>
  <si>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</si>
  <si>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</si>
  <si>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</si>
  <si>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</si>
  <si>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</si>
  <si>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</si>
  <si>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</si>
  <si>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</si>
  <si>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Здійснення виконавчими органами у  містах (місті Києві), селищах, селах, територіальних громадах  наданих законодавством повноважень у відповідній сфері</t>
  </si>
  <si>
    <t>Погашення кредиторської заборгованості : пеня по договору про постачання електричної енергії ТОВ "Луганське енергетичне об'єднання"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</si>
  <si>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</si>
  <si>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</si>
  <si>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</si>
  <si>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</si>
  <si>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</si>
  <si>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тис.грн.</t>
  </si>
  <si>
    <t>внутрішній облік</t>
  </si>
  <si>
    <t>продукту</t>
  </si>
  <si>
    <t>Запланована кількість отриманих листів, звернень, заяв, скарг</t>
  </si>
  <si>
    <t>журнали реєстрації</t>
  </si>
  <si>
    <t>Запланована кількість підготовлених листів, відповідей, проектів рішень, інших нормативно-правових актів</t>
  </si>
  <si>
    <t>Запланована кількість придбання обладнання і предметів довгострокового користування</t>
  </si>
  <si>
    <t>ефективності</t>
  </si>
  <si>
    <t>Запланована кількість виконаних листів, звернень, заяв, скарг на одного працівника</t>
  </si>
  <si>
    <t>розрахунково</t>
  </si>
  <si>
    <t>Заплановані витрати на утримання однієї штатної одиниці</t>
  </si>
  <si>
    <t>Кількість придбанного обладнання і предметів довгострокового користування</t>
  </si>
  <si>
    <t>якості</t>
  </si>
  <si>
    <t>Частка опрацьованих листів, зверень, заяв, скарг у їх загальній кількості</t>
  </si>
  <si>
    <t>відс.</t>
  </si>
  <si>
    <t>Частка виконанних планів по придбанню обладнання і предметів довгострокового користування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</si>
  <si>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</si>
  <si>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</si>
  <si>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</si>
  <si>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</si>
  <si>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</si>
  <si>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</si>
  <si>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</si>
  <si>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</si>
  <si>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</si>
  <si>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</si>
  <si>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</si>
  <si>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060 - Інші працівники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</si>
  <si>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</si>
  <si>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</si>
  <si>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</si>
  <si>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і управління у  сфері комунальної власності, протягом  звітного бюджетного року</t>
  </si>
  <si>
    <t>Забезпечення виконання наданих законодавством повноважень у сфері управління комунальною власністю; _x000D_
Придбання обладнання і предметів довгострокового користування</t>
  </si>
  <si>
    <t>'Конституція України 											_x000D_
Бюджетний кодекс України											_x000D_
Податковий кодекс України											_x000D_
Закон України «Про Державний бюджет України на 2023  рік»_x000D_
Закон України "Про правовий режим воєнного стану"											_x000D_
Закон України "Про військово-цивільні адміністрації" _x000D_
Закон України "Про місцеве самоврядування  в Україні"											_x000D_
Закон України "Про службу в органах місцевого самоврядування"											_x000D_
Закон України "Про доступ до публічної інформації"										_x000D_
Указ Президента України від 11 червня 2022 року №406/2022 "Про утворення військової адміністрації"_x000D_
Постанова КМУ від 09.03.2006 р. №268 "Про упорядкування структури та умов оплати праці працівників апарату органів виконавчої влади, органів прокуратури, судів та інших органів " (із змінами та доповненнями)											                _x000D_
Наказ Міністерства розвитку економіки, торгівлі та сільского господарства  України від 23.03.2021 року № 609 "Про умови оплати праці робітників, зайнятих обслуговуванням органів виконавчої влади, місцевого самоврядування та їх виконавчих органів, органів прокуратури, судів та інших органів"_x000D_
Положення про управління власності Лисичанської міської  ВЦА Сєвєродонецького району Луганської області_x000D_
Розпорядження керівника Лисичанської міської військової адміністрації Сєвєродонецького району Луганської області від 19.12.2022 № 458 «Про бюджет Лисичанської міської територіальної громади на 2023 рік»</t>
  </si>
  <si>
    <t>Виконання програми забезпечує управління власності ВЦА міста Лисичанськ Луганської області_x000D_
_x000D_
_x000D_
2021рік_x000D_
_x000D_
У 2021 році для виконання програми було використано бюджетні  призначення на поточні видатки в обсязі 7843,636 тис. грн. _x000D_
Бюджетні кошти необхідні на забезпечення діяльності  управління власності  за такими напрямами:_x000D_
- оплата праці з нарахуваннями  7023,404 тис. грн видатків, _x000D_
- комунальні платежі (водопостачання, газопостачання та електрозабезпечення):174,113 тис. грн. _x000D_
- підвищення кваліфікації   16 посадових осіб - 5,474 тис.грн,_x000D_
- предмети, матеріали, обладнання, інвентар -347,313тис.грн,_x000D_
- послуги  - 260,659 тис. грн,_x000D_
- поточні видатки, повязні з виконанням законів України (податки, судові збори) - 32,673 тис. грн _x000D_
_x000D_
2022рік_x000D_
_x000D_
У 2022 році для виконання програми затверджені  бюджетні  призначення на поточні видатки в обсязі 9997,321 тис. грн. _x000D_
Бюджетні кошти необхідні на забезпечення діяльності  управління власності  за такими напрямами:_x000D_
- оплата праці з нарахуваннями  9207,523 тис. грн видатків, _x000D_
- комунальні платежі (водопостачання, газопостачання та електрозабезпечення):267,597 тис. грн. _x000D_
-  відрядження - 1,28 тис. грн, _x000D_
- підвищення кваліфікації  30 посадових осіб - 12,187 тис.грн,_x000D_
- придбання предметів, матеріалів, обладнання, інвентаря -272,226тис.грн,_x000D_
- послуги  - 192,562 тис. грн,_x000D_
- поточні видатки, повязні з виконанням законів України (податки, судові збори) - 43,946 тис. грн _x000D_
_x000D_
_x000D_
2023рік_x000D_
_x000D_
У 2023 році для виконання програми запроектовані  бюджетні  призначення на поточні видатки в обсязі 4591,988 тис. грн. _x000D_
Бюджетні кошти необхідні на забезпечення діяльності  управління власності  за такими напрямами:_x000D_
- оплата праці з нарахуваннями  4521,605 тис. грн видатків, _x000D_
- предмети, матеріали, обладнання, інвентар -59,948 тис.грн,_x000D_
- послуги  - 10,435 тис. грн,</t>
  </si>
  <si>
    <t>_x000D_
2021р._x000D_
_x000D_
Видатки по спеціальному фонду склали 32,978 тис. грн на придбання обладнання і предметів довгострокового користування та 1372,00 грн на сплату податкових зобовязань._x000D_
_x000D_
_x000D_
2022 р. _x000D_
Планові видатки по спеціальному фонду складають 3464,514 тис. грн на придбання обладнання і предметів довгострокового користування та 295,00 грн на сплату податкових зобовязань._x000D_
_x000D_
_x000D_
2023р. _x000D_
Видатки не запроектовані.</t>
  </si>
  <si>
    <t>(3)(1)</t>
  </si>
  <si>
    <t>Управління власності Лисичанської міської  військово-цивільної адміністрації Сєвєродонецького району Луганської області</t>
  </si>
  <si>
    <t>Начальник управління власності</t>
  </si>
  <si>
    <t>Начальник відділу бухгалтерського обліку та звітності</t>
  </si>
  <si>
    <t>Олена ЗИЛЬ</t>
  </si>
  <si>
    <t>Олена ХАРЧЕНКО</t>
  </si>
  <si>
    <t>33537796</t>
  </si>
  <si>
    <t>1251900000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</si>
  <si>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</si>
  <si>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</si>
  <si>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</si>
  <si>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</si>
  <si>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</si>
  <si>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</si>
  <si>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</si>
  <si>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</si>
  <si>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</si>
  <si>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</si>
  <si>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</si>
  <si>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</si>
  <si>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</si>
  <si>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</si>
  <si>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</si>
  <si>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</si>
  <si>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</si>
  <si>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</si>
  <si>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</si>
  <si>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</si>
  <si>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</si>
  <si>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</si>
  <si>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</si>
  <si>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</si>
  <si>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</si>
  <si>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</si>
  <si>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</si>
  <si>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</si>
  <si>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</si>
  <si>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</si>
  <si>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</si>
  <si>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</si>
  <si>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</si>
  <si>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</si>
  <si>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</si>
  <si>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</si>
  <si>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</si>
  <si>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(3)(1)(1)(0)(1)(6)(0)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</si>
  <si>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</si>
  <si>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</si>
  <si>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</si>
  <si>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власностi  Лисичанської міської ВЦА Сєвєродонецького району Луганської області</t>
  </si>
  <si>
    <t>(3)(1)(1)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</si>
</sst>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2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horizontal="center" vertical="center" wrapText="1"/>
    </xf>
    <xf numFmtId="182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97"/>
  <sheetViews>
    <sheetView tabSelected="1" topLeftCell="A4" zoomScaleNormal="100" workbookViewId="0"/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5">
      <c r="A2" s="32" t="s">
        <v>264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7.6" customHeight="1" x14ac:dyDescent="0.25">
      <c r="A4" s="11" t="s">
        <v>159</v>
      </c>
      <c r="B4" s="127" t="s">
        <v>233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232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238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27.6" customHeight="1" x14ac:dyDescent="0.25">
      <c r="A7" s="11" t="s">
        <v>162</v>
      </c>
      <c r="B7" s="127" t="s">
        <v>281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282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238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7.6" customHeight="1" x14ac:dyDescent="0.25">
      <c r="A10" s="11" t="s">
        <v>164</v>
      </c>
      <c r="B10" s="35" t="s">
        <v>277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279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280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239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265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5" t="s">
        <v>227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27.6" customHeight="1" x14ac:dyDescent="0.25">
      <c r="A18" s="125" t="s">
        <v>228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207" customHeight="1" x14ac:dyDescent="0.25">
      <c r="A21" s="125" t="s">
        <v>229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9" t="s">
        <v>250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5">
      <c r="A25" s="31" t="s">
        <v>240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241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244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251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7843636.2699999996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7843636.2699999996</v>
      </c>
      <c r="AJ30" s="97"/>
      <c r="AK30" s="97"/>
      <c r="AL30" s="97"/>
      <c r="AM30" s="98"/>
      <c r="AN30" s="96">
        <v>9997321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9997321</v>
      </c>
      <c r="BC30" s="97"/>
      <c r="BD30" s="97"/>
      <c r="BE30" s="97"/>
      <c r="BF30" s="98"/>
      <c r="BG30" s="96">
        <v>4591988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4591988</v>
      </c>
      <c r="BV30" s="97"/>
      <c r="BW30" s="97"/>
      <c r="BX30" s="97"/>
      <c r="BY30" s="98"/>
      <c r="CA30" s="99" t="s">
        <v>22</v>
      </c>
    </row>
    <row r="31" spans="1:79" s="99" customFormat="1" ht="26.4" customHeight="1" x14ac:dyDescent="0.25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15417.64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15417.64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295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295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26.4" customHeight="1" x14ac:dyDescent="0.25">
      <c r="A32" s="89">
        <v>25010100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15417.64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15417.64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295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295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26.4" customHeight="1" x14ac:dyDescent="0.25">
      <c r="A33" s="89"/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16180</v>
      </c>
      <c r="AA33" s="95"/>
      <c r="AB33" s="95"/>
      <c r="AC33" s="95"/>
      <c r="AD33" s="95"/>
      <c r="AE33" s="96">
        <v>16180</v>
      </c>
      <c r="AF33" s="97"/>
      <c r="AG33" s="97"/>
      <c r="AH33" s="98"/>
      <c r="AI33" s="96">
        <f>IF(ISNUMBER(U33),U33,0)+IF(ISNUMBER(Z33),Z33,0)</f>
        <v>16180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3464514</v>
      </c>
      <c r="AT33" s="97"/>
      <c r="AU33" s="97"/>
      <c r="AV33" s="97"/>
      <c r="AW33" s="98"/>
      <c r="AX33" s="96">
        <v>3464514</v>
      </c>
      <c r="AY33" s="97"/>
      <c r="AZ33" s="97"/>
      <c r="BA33" s="98"/>
      <c r="BB33" s="96">
        <f>IF(ISNUMBER(AN33),AN33,0)+IF(ISNUMBER(AS33),AS33,0)</f>
        <v>3464514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39.6" customHeight="1" x14ac:dyDescent="0.25">
      <c r="A34" s="89">
        <v>208400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16180</v>
      </c>
      <c r="AA34" s="95"/>
      <c r="AB34" s="95"/>
      <c r="AC34" s="95"/>
      <c r="AD34" s="95"/>
      <c r="AE34" s="96">
        <v>16180</v>
      </c>
      <c r="AF34" s="97"/>
      <c r="AG34" s="97"/>
      <c r="AH34" s="98"/>
      <c r="AI34" s="96">
        <f>IF(ISNUMBER(U34),U34,0)+IF(ISNUMBER(Z34),Z34,0)</f>
        <v>16180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3464514</v>
      </c>
      <c r="AT34" s="97"/>
      <c r="AU34" s="97"/>
      <c r="AV34" s="97"/>
      <c r="AW34" s="98"/>
      <c r="AX34" s="96">
        <v>3464514</v>
      </c>
      <c r="AY34" s="97"/>
      <c r="AZ34" s="97"/>
      <c r="BA34" s="98"/>
      <c r="BB34" s="96">
        <f>IF(ISNUMBER(AN34),AN34,0)+IF(ISNUMBER(AS34),AS34,0)</f>
        <v>3464514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6" customFormat="1" ht="12.75" customHeight="1" x14ac:dyDescent="0.25">
      <c r="A35" s="86"/>
      <c r="B35" s="87"/>
      <c r="C35" s="87"/>
      <c r="D35" s="88"/>
      <c r="E35" s="100" t="s">
        <v>147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103">
        <v>7843636.2699999996</v>
      </c>
      <c r="V35" s="103"/>
      <c r="W35" s="103"/>
      <c r="X35" s="103"/>
      <c r="Y35" s="103"/>
      <c r="Z35" s="103">
        <v>31597.64</v>
      </c>
      <c r="AA35" s="103"/>
      <c r="AB35" s="103"/>
      <c r="AC35" s="103"/>
      <c r="AD35" s="103"/>
      <c r="AE35" s="104">
        <v>16180</v>
      </c>
      <c r="AF35" s="105"/>
      <c r="AG35" s="105"/>
      <c r="AH35" s="106"/>
      <c r="AI35" s="104">
        <f>IF(ISNUMBER(U35),U35,0)+IF(ISNUMBER(Z35),Z35,0)</f>
        <v>7875233.9099999992</v>
      </c>
      <c r="AJ35" s="105"/>
      <c r="AK35" s="105"/>
      <c r="AL35" s="105"/>
      <c r="AM35" s="106"/>
      <c r="AN35" s="104">
        <v>9997321</v>
      </c>
      <c r="AO35" s="105"/>
      <c r="AP35" s="105"/>
      <c r="AQ35" s="105"/>
      <c r="AR35" s="106"/>
      <c r="AS35" s="104">
        <v>3464809</v>
      </c>
      <c r="AT35" s="105"/>
      <c r="AU35" s="105"/>
      <c r="AV35" s="105"/>
      <c r="AW35" s="106"/>
      <c r="AX35" s="104">
        <v>3464514</v>
      </c>
      <c r="AY35" s="105"/>
      <c r="AZ35" s="105"/>
      <c r="BA35" s="106"/>
      <c r="BB35" s="104">
        <f>IF(ISNUMBER(AN35),AN35,0)+IF(ISNUMBER(AS35),AS35,0)</f>
        <v>13462130</v>
      </c>
      <c r="BC35" s="105"/>
      <c r="BD35" s="105"/>
      <c r="BE35" s="105"/>
      <c r="BF35" s="106"/>
      <c r="BG35" s="104">
        <v>4591988</v>
      </c>
      <c r="BH35" s="105"/>
      <c r="BI35" s="105"/>
      <c r="BJ35" s="105"/>
      <c r="BK35" s="106"/>
      <c r="BL35" s="104">
        <v>0</v>
      </c>
      <c r="BM35" s="105"/>
      <c r="BN35" s="105"/>
      <c r="BO35" s="105"/>
      <c r="BP35" s="106"/>
      <c r="BQ35" s="104">
        <v>0</v>
      </c>
      <c r="BR35" s="105"/>
      <c r="BS35" s="105"/>
      <c r="BT35" s="106"/>
      <c r="BU35" s="104">
        <f>IF(ISNUMBER(BG35),BG35,0)+IF(ISNUMBER(BL35),BL35,0)</f>
        <v>4591988</v>
      </c>
      <c r="BV35" s="105"/>
      <c r="BW35" s="105"/>
      <c r="BX35" s="105"/>
      <c r="BY35" s="106"/>
    </row>
    <row r="37" spans="1:79" ht="14.25" customHeight="1" x14ac:dyDescent="0.25">
      <c r="A37" s="79" t="s">
        <v>266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15" customHeight="1" x14ac:dyDescent="0.25">
      <c r="A38" s="44" t="s">
        <v>240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</row>
    <row r="39" spans="1:79" ht="22.5" customHeight="1" x14ac:dyDescent="0.25">
      <c r="A39" s="54" t="s">
        <v>2</v>
      </c>
      <c r="B39" s="55"/>
      <c r="C39" s="55"/>
      <c r="D39" s="56"/>
      <c r="E39" s="54" t="s">
        <v>19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6"/>
      <c r="X39" s="36" t="s">
        <v>262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  <c r="AR39" s="27" t="s">
        <v>267</v>
      </c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</row>
    <row r="40" spans="1:79" ht="36" customHeight="1" x14ac:dyDescent="0.25">
      <c r="A40" s="57"/>
      <c r="B40" s="58"/>
      <c r="C40" s="58"/>
      <c r="D40" s="59"/>
      <c r="E40" s="57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9"/>
      <c r="X40" s="27" t="s">
        <v>4</v>
      </c>
      <c r="Y40" s="27"/>
      <c r="Z40" s="27"/>
      <c r="AA40" s="27"/>
      <c r="AB40" s="27"/>
      <c r="AC40" s="27" t="s">
        <v>3</v>
      </c>
      <c r="AD40" s="27"/>
      <c r="AE40" s="27"/>
      <c r="AF40" s="27"/>
      <c r="AG40" s="27"/>
      <c r="AH40" s="51" t="s">
        <v>116</v>
      </c>
      <c r="AI40" s="52"/>
      <c r="AJ40" s="52"/>
      <c r="AK40" s="52"/>
      <c r="AL40" s="53"/>
      <c r="AM40" s="36" t="s">
        <v>5</v>
      </c>
      <c r="AN40" s="37"/>
      <c r="AO40" s="37"/>
      <c r="AP40" s="37"/>
      <c r="AQ40" s="38"/>
      <c r="AR40" s="36" t="s">
        <v>4</v>
      </c>
      <c r="AS40" s="37"/>
      <c r="AT40" s="37"/>
      <c r="AU40" s="37"/>
      <c r="AV40" s="38"/>
      <c r="AW40" s="36" t="s">
        <v>3</v>
      </c>
      <c r="AX40" s="37"/>
      <c r="AY40" s="37"/>
      <c r="AZ40" s="37"/>
      <c r="BA40" s="38"/>
      <c r="BB40" s="51" t="s">
        <v>116</v>
      </c>
      <c r="BC40" s="52"/>
      <c r="BD40" s="52"/>
      <c r="BE40" s="52"/>
      <c r="BF40" s="53"/>
      <c r="BG40" s="36" t="s">
        <v>96</v>
      </c>
      <c r="BH40" s="37"/>
      <c r="BI40" s="37"/>
      <c r="BJ40" s="37"/>
      <c r="BK40" s="38"/>
    </row>
    <row r="41" spans="1:79" ht="15" customHeight="1" x14ac:dyDescent="0.25">
      <c r="A41" s="36">
        <v>1</v>
      </c>
      <c r="B41" s="37"/>
      <c r="C41" s="37"/>
      <c r="D41" s="38"/>
      <c r="E41" s="36">
        <v>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27">
        <v>3</v>
      </c>
      <c r="Y41" s="27"/>
      <c r="Z41" s="27"/>
      <c r="AA41" s="27"/>
      <c r="AB41" s="27"/>
      <c r="AC41" s="27">
        <v>4</v>
      </c>
      <c r="AD41" s="27"/>
      <c r="AE41" s="27"/>
      <c r="AF41" s="27"/>
      <c r="AG41" s="27"/>
      <c r="AH41" s="27">
        <v>5</v>
      </c>
      <c r="AI41" s="27"/>
      <c r="AJ41" s="27"/>
      <c r="AK41" s="27"/>
      <c r="AL41" s="27"/>
      <c r="AM41" s="27">
        <v>6</v>
      </c>
      <c r="AN41" s="27"/>
      <c r="AO41" s="27"/>
      <c r="AP41" s="27"/>
      <c r="AQ41" s="27"/>
      <c r="AR41" s="36">
        <v>7</v>
      </c>
      <c r="AS41" s="37"/>
      <c r="AT41" s="37"/>
      <c r="AU41" s="37"/>
      <c r="AV41" s="38"/>
      <c r="AW41" s="36">
        <v>8</v>
      </c>
      <c r="AX41" s="37"/>
      <c r="AY41" s="37"/>
      <c r="AZ41" s="37"/>
      <c r="BA41" s="38"/>
      <c r="BB41" s="36">
        <v>9</v>
      </c>
      <c r="BC41" s="37"/>
      <c r="BD41" s="37"/>
      <c r="BE41" s="37"/>
      <c r="BF41" s="38"/>
      <c r="BG41" s="36">
        <v>10</v>
      </c>
      <c r="BH41" s="37"/>
      <c r="BI41" s="37"/>
      <c r="BJ41" s="37"/>
      <c r="BK41" s="38"/>
    </row>
    <row r="42" spans="1:79" ht="20.25" hidden="1" customHeight="1" x14ac:dyDescent="0.25">
      <c r="A42" s="39" t="s">
        <v>56</v>
      </c>
      <c r="B42" s="40"/>
      <c r="C42" s="40"/>
      <c r="D42" s="41"/>
      <c r="E42" s="39" t="s">
        <v>57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26" t="s">
        <v>60</v>
      </c>
      <c r="Y42" s="26"/>
      <c r="Z42" s="26"/>
      <c r="AA42" s="26"/>
      <c r="AB42" s="26"/>
      <c r="AC42" s="26" t="s">
        <v>61</v>
      </c>
      <c r="AD42" s="26"/>
      <c r="AE42" s="26"/>
      <c r="AF42" s="26"/>
      <c r="AG42" s="26"/>
      <c r="AH42" s="39" t="s">
        <v>94</v>
      </c>
      <c r="AI42" s="40"/>
      <c r="AJ42" s="40"/>
      <c r="AK42" s="40"/>
      <c r="AL42" s="41"/>
      <c r="AM42" s="47" t="s">
        <v>171</v>
      </c>
      <c r="AN42" s="48"/>
      <c r="AO42" s="48"/>
      <c r="AP42" s="48"/>
      <c r="AQ42" s="49"/>
      <c r="AR42" s="39" t="s">
        <v>62</v>
      </c>
      <c r="AS42" s="40"/>
      <c r="AT42" s="40"/>
      <c r="AU42" s="40"/>
      <c r="AV42" s="41"/>
      <c r="AW42" s="39" t="s">
        <v>63</v>
      </c>
      <c r="AX42" s="40"/>
      <c r="AY42" s="40"/>
      <c r="AZ42" s="40"/>
      <c r="BA42" s="41"/>
      <c r="BB42" s="39" t="s">
        <v>95</v>
      </c>
      <c r="BC42" s="40"/>
      <c r="BD42" s="40"/>
      <c r="BE42" s="40"/>
      <c r="BF42" s="41"/>
      <c r="BG42" s="47" t="s">
        <v>171</v>
      </c>
      <c r="BH42" s="48"/>
      <c r="BI42" s="48"/>
      <c r="BJ42" s="48"/>
      <c r="BK42" s="49"/>
      <c r="CA42" t="s">
        <v>23</v>
      </c>
    </row>
    <row r="43" spans="1:79" s="99" customFormat="1" ht="13.2" customHeight="1" x14ac:dyDescent="0.25">
      <c r="A43" s="89"/>
      <c r="B43" s="90"/>
      <c r="C43" s="90"/>
      <c r="D43" s="91"/>
      <c r="E43" s="92" t="s">
        <v>172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>
        <v>0</v>
      </c>
      <c r="Y43" s="97"/>
      <c r="Z43" s="97"/>
      <c r="AA43" s="97"/>
      <c r="AB43" s="98"/>
      <c r="AC43" s="96" t="s">
        <v>173</v>
      </c>
      <c r="AD43" s="97"/>
      <c r="AE43" s="97"/>
      <c r="AF43" s="97"/>
      <c r="AG43" s="98"/>
      <c r="AH43" s="96" t="s">
        <v>173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>
        <v>0</v>
      </c>
      <c r="AS43" s="97"/>
      <c r="AT43" s="97"/>
      <c r="AU43" s="97"/>
      <c r="AV43" s="98"/>
      <c r="AW43" s="96" t="s">
        <v>173</v>
      </c>
      <c r="AX43" s="97"/>
      <c r="AY43" s="97"/>
      <c r="AZ43" s="97"/>
      <c r="BA43" s="98"/>
      <c r="BB43" s="96" t="s">
        <v>173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  <c r="CA43" s="99" t="s">
        <v>24</v>
      </c>
    </row>
    <row r="44" spans="1:79" s="99" customFormat="1" ht="26.4" customHeight="1" x14ac:dyDescent="0.25">
      <c r="A44" s="89"/>
      <c r="B44" s="90"/>
      <c r="C44" s="90"/>
      <c r="D44" s="91"/>
      <c r="E44" s="92" t="s">
        <v>174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0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0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0</v>
      </c>
      <c r="BH44" s="95"/>
      <c r="BI44" s="95"/>
      <c r="BJ44" s="95"/>
      <c r="BK44" s="95"/>
    </row>
    <row r="45" spans="1:79" s="99" customFormat="1" ht="26.4" customHeight="1" x14ac:dyDescent="0.25">
      <c r="A45" s="89">
        <v>25010100</v>
      </c>
      <c r="B45" s="90"/>
      <c r="C45" s="90"/>
      <c r="D45" s="91"/>
      <c r="E45" s="92" t="s">
        <v>175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0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0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0</v>
      </c>
      <c r="BH45" s="95"/>
      <c r="BI45" s="95"/>
      <c r="BJ45" s="95"/>
      <c r="BK45" s="95"/>
    </row>
    <row r="46" spans="1:79" s="99" customFormat="1" ht="26.4" customHeight="1" x14ac:dyDescent="0.25">
      <c r="A46" s="89"/>
      <c r="B46" s="90"/>
      <c r="C46" s="90"/>
      <c r="D46" s="91"/>
      <c r="E46" s="92" t="s">
        <v>176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26.4" customHeight="1" x14ac:dyDescent="0.25">
      <c r="A47" s="89">
        <v>208400</v>
      </c>
      <c r="B47" s="90"/>
      <c r="C47" s="90"/>
      <c r="D47" s="91"/>
      <c r="E47" s="92" t="s">
        <v>177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6" customFormat="1" ht="12.75" customHeight="1" x14ac:dyDescent="0.25">
      <c r="A48" s="86"/>
      <c r="B48" s="87"/>
      <c r="C48" s="87"/>
      <c r="D48" s="88"/>
      <c r="E48" s="100" t="s">
        <v>147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2"/>
      <c r="X48" s="104">
        <v>0</v>
      </c>
      <c r="Y48" s="105"/>
      <c r="Z48" s="105"/>
      <c r="AA48" s="105"/>
      <c r="AB48" s="106"/>
      <c r="AC48" s="104">
        <v>0</v>
      </c>
      <c r="AD48" s="105"/>
      <c r="AE48" s="105"/>
      <c r="AF48" s="105"/>
      <c r="AG48" s="106"/>
      <c r="AH48" s="104">
        <v>0</v>
      </c>
      <c r="AI48" s="105"/>
      <c r="AJ48" s="105"/>
      <c r="AK48" s="105"/>
      <c r="AL48" s="106"/>
      <c r="AM48" s="104">
        <f>IF(ISNUMBER(X48),X48,0)+IF(ISNUMBER(AC48),AC48,0)</f>
        <v>0</v>
      </c>
      <c r="AN48" s="105"/>
      <c r="AO48" s="105"/>
      <c r="AP48" s="105"/>
      <c r="AQ48" s="106"/>
      <c r="AR48" s="104">
        <v>0</v>
      </c>
      <c r="AS48" s="105"/>
      <c r="AT48" s="105"/>
      <c r="AU48" s="105"/>
      <c r="AV48" s="106"/>
      <c r="AW48" s="104">
        <v>0</v>
      </c>
      <c r="AX48" s="105"/>
      <c r="AY48" s="105"/>
      <c r="AZ48" s="105"/>
      <c r="BA48" s="106"/>
      <c r="BB48" s="104">
        <v>0</v>
      </c>
      <c r="BC48" s="105"/>
      <c r="BD48" s="105"/>
      <c r="BE48" s="105"/>
      <c r="BF48" s="106"/>
      <c r="BG48" s="103">
        <f>IF(ISNUMBER(AR48),AR48,0)+IF(ISNUMBER(AW48),AW48,0)</f>
        <v>0</v>
      </c>
      <c r="BH48" s="103"/>
      <c r="BI48" s="103"/>
      <c r="BJ48" s="103"/>
      <c r="BK48" s="103"/>
    </row>
    <row r="49" spans="1:79" s="4" customFormat="1" ht="12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5">
      <c r="A51" s="29" t="s">
        <v>117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9"/>
    </row>
    <row r="52" spans="1:79" ht="14.25" customHeight="1" x14ac:dyDescent="0.25">
      <c r="A52" s="29" t="s">
        <v>252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</row>
    <row r="53" spans="1:79" ht="15" customHeight="1" x14ac:dyDescent="0.25">
      <c r="A53" s="31" t="s">
        <v>240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</row>
    <row r="54" spans="1:79" ht="23.1" customHeight="1" x14ac:dyDescent="0.25">
      <c r="A54" s="62" t="s">
        <v>118</v>
      </c>
      <c r="B54" s="63"/>
      <c r="C54" s="63"/>
      <c r="D54" s="64"/>
      <c r="E54" s="27" t="s">
        <v>19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36" t="s">
        <v>241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8"/>
      <c r="AN54" s="36" t="s">
        <v>244</v>
      </c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8"/>
      <c r="BG54" s="36" t="s">
        <v>251</v>
      </c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8"/>
    </row>
    <row r="55" spans="1:79" ht="48.75" customHeight="1" x14ac:dyDescent="0.25">
      <c r="A55" s="65"/>
      <c r="B55" s="66"/>
      <c r="C55" s="66"/>
      <c r="D55" s="6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4</v>
      </c>
      <c r="V55" s="37"/>
      <c r="W55" s="37"/>
      <c r="X55" s="37"/>
      <c r="Y55" s="38"/>
      <c r="Z55" s="36" t="s">
        <v>3</v>
      </c>
      <c r="AA55" s="37"/>
      <c r="AB55" s="37"/>
      <c r="AC55" s="37"/>
      <c r="AD55" s="38"/>
      <c r="AE55" s="51" t="s">
        <v>116</v>
      </c>
      <c r="AF55" s="52"/>
      <c r="AG55" s="52"/>
      <c r="AH55" s="53"/>
      <c r="AI55" s="36" t="s">
        <v>5</v>
      </c>
      <c r="AJ55" s="37"/>
      <c r="AK55" s="37"/>
      <c r="AL55" s="37"/>
      <c r="AM55" s="38"/>
      <c r="AN55" s="36" t="s">
        <v>4</v>
      </c>
      <c r="AO55" s="37"/>
      <c r="AP55" s="37"/>
      <c r="AQ55" s="37"/>
      <c r="AR55" s="38"/>
      <c r="AS55" s="36" t="s">
        <v>3</v>
      </c>
      <c r="AT55" s="37"/>
      <c r="AU55" s="37"/>
      <c r="AV55" s="37"/>
      <c r="AW55" s="38"/>
      <c r="AX55" s="51" t="s">
        <v>116</v>
      </c>
      <c r="AY55" s="52"/>
      <c r="AZ55" s="52"/>
      <c r="BA55" s="53"/>
      <c r="BB55" s="36" t="s">
        <v>96</v>
      </c>
      <c r="BC55" s="37"/>
      <c r="BD55" s="37"/>
      <c r="BE55" s="37"/>
      <c r="BF55" s="38"/>
      <c r="BG55" s="36" t="s">
        <v>4</v>
      </c>
      <c r="BH55" s="37"/>
      <c r="BI55" s="37"/>
      <c r="BJ55" s="37"/>
      <c r="BK55" s="38"/>
      <c r="BL55" s="36" t="s">
        <v>3</v>
      </c>
      <c r="BM55" s="37"/>
      <c r="BN55" s="37"/>
      <c r="BO55" s="37"/>
      <c r="BP55" s="38"/>
      <c r="BQ55" s="51" t="s">
        <v>116</v>
      </c>
      <c r="BR55" s="52"/>
      <c r="BS55" s="52"/>
      <c r="BT55" s="53"/>
      <c r="BU55" s="36" t="s">
        <v>97</v>
      </c>
      <c r="BV55" s="37"/>
      <c r="BW55" s="37"/>
      <c r="BX55" s="37"/>
      <c r="BY55" s="38"/>
    </row>
    <row r="56" spans="1:79" ht="15" customHeight="1" x14ac:dyDescent="0.25">
      <c r="A56" s="36">
        <v>1</v>
      </c>
      <c r="B56" s="37"/>
      <c r="C56" s="37"/>
      <c r="D56" s="38"/>
      <c r="E56" s="36">
        <v>2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36">
        <v>3</v>
      </c>
      <c r="V56" s="37"/>
      <c r="W56" s="37"/>
      <c r="X56" s="37"/>
      <c r="Y56" s="38"/>
      <c r="Z56" s="36">
        <v>4</v>
      </c>
      <c r="AA56" s="37"/>
      <c r="AB56" s="37"/>
      <c r="AC56" s="37"/>
      <c r="AD56" s="38"/>
      <c r="AE56" s="36">
        <v>5</v>
      </c>
      <c r="AF56" s="37"/>
      <c r="AG56" s="37"/>
      <c r="AH56" s="38"/>
      <c r="AI56" s="36">
        <v>6</v>
      </c>
      <c r="AJ56" s="37"/>
      <c r="AK56" s="37"/>
      <c r="AL56" s="37"/>
      <c r="AM56" s="38"/>
      <c r="AN56" s="36">
        <v>7</v>
      </c>
      <c r="AO56" s="37"/>
      <c r="AP56" s="37"/>
      <c r="AQ56" s="37"/>
      <c r="AR56" s="38"/>
      <c r="AS56" s="36">
        <v>8</v>
      </c>
      <c r="AT56" s="37"/>
      <c r="AU56" s="37"/>
      <c r="AV56" s="37"/>
      <c r="AW56" s="38"/>
      <c r="AX56" s="36">
        <v>9</v>
      </c>
      <c r="AY56" s="37"/>
      <c r="AZ56" s="37"/>
      <c r="BA56" s="38"/>
      <c r="BB56" s="36">
        <v>10</v>
      </c>
      <c r="BC56" s="37"/>
      <c r="BD56" s="37"/>
      <c r="BE56" s="37"/>
      <c r="BF56" s="38"/>
      <c r="BG56" s="36">
        <v>11</v>
      </c>
      <c r="BH56" s="37"/>
      <c r="BI56" s="37"/>
      <c r="BJ56" s="37"/>
      <c r="BK56" s="38"/>
      <c r="BL56" s="36">
        <v>12</v>
      </c>
      <c r="BM56" s="37"/>
      <c r="BN56" s="37"/>
      <c r="BO56" s="37"/>
      <c r="BP56" s="38"/>
      <c r="BQ56" s="36">
        <v>13</v>
      </c>
      <c r="BR56" s="37"/>
      <c r="BS56" s="37"/>
      <c r="BT56" s="38"/>
      <c r="BU56" s="36">
        <v>14</v>
      </c>
      <c r="BV56" s="37"/>
      <c r="BW56" s="37"/>
      <c r="BX56" s="37"/>
      <c r="BY56" s="38"/>
    </row>
    <row r="57" spans="1:79" s="1" customFormat="1" ht="12.75" hidden="1" customHeight="1" x14ac:dyDescent="0.25">
      <c r="A57" s="39" t="s">
        <v>64</v>
      </c>
      <c r="B57" s="40"/>
      <c r="C57" s="40"/>
      <c r="D57" s="41"/>
      <c r="E57" s="39" t="s">
        <v>57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1"/>
      <c r="U57" s="39" t="s">
        <v>65</v>
      </c>
      <c r="V57" s="40"/>
      <c r="W57" s="40"/>
      <c r="X57" s="40"/>
      <c r="Y57" s="41"/>
      <c r="Z57" s="39" t="s">
        <v>66</v>
      </c>
      <c r="AA57" s="40"/>
      <c r="AB57" s="40"/>
      <c r="AC57" s="40"/>
      <c r="AD57" s="41"/>
      <c r="AE57" s="39" t="s">
        <v>91</v>
      </c>
      <c r="AF57" s="40"/>
      <c r="AG57" s="40"/>
      <c r="AH57" s="41"/>
      <c r="AI57" s="47" t="s">
        <v>170</v>
      </c>
      <c r="AJ57" s="48"/>
      <c r="AK57" s="48"/>
      <c r="AL57" s="48"/>
      <c r="AM57" s="49"/>
      <c r="AN57" s="39" t="s">
        <v>67</v>
      </c>
      <c r="AO57" s="40"/>
      <c r="AP57" s="40"/>
      <c r="AQ57" s="40"/>
      <c r="AR57" s="41"/>
      <c r="AS57" s="39" t="s">
        <v>68</v>
      </c>
      <c r="AT57" s="40"/>
      <c r="AU57" s="40"/>
      <c r="AV57" s="40"/>
      <c r="AW57" s="41"/>
      <c r="AX57" s="39" t="s">
        <v>92</v>
      </c>
      <c r="AY57" s="40"/>
      <c r="AZ57" s="40"/>
      <c r="BA57" s="41"/>
      <c r="BB57" s="47" t="s">
        <v>170</v>
      </c>
      <c r="BC57" s="48"/>
      <c r="BD57" s="48"/>
      <c r="BE57" s="48"/>
      <c r="BF57" s="49"/>
      <c r="BG57" s="39" t="s">
        <v>58</v>
      </c>
      <c r="BH57" s="40"/>
      <c r="BI57" s="40"/>
      <c r="BJ57" s="40"/>
      <c r="BK57" s="41"/>
      <c r="BL57" s="39" t="s">
        <v>59</v>
      </c>
      <c r="BM57" s="40"/>
      <c r="BN57" s="40"/>
      <c r="BO57" s="40"/>
      <c r="BP57" s="41"/>
      <c r="BQ57" s="39" t="s">
        <v>93</v>
      </c>
      <c r="BR57" s="40"/>
      <c r="BS57" s="40"/>
      <c r="BT57" s="41"/>
      <c r="BU57" s="47" t="s">
        <v>170</v>
      </c>
      <c r="BV57" s="48"/>
      <c r="BW57" s="48"/>
      <c r="BX57" s="48"/>
      <c r="BY57" s="49"/>
      <c r="CA57" t="s">
        <v>25</v>
      </c>
    </row>
    <row r="58" spans="1:79" s="99" customFormat="1" ht="13.2" customHeight="1" x14ac:dyDescent="0.25">
      <c r="A58" s="89">
        <v>2111</v>
      </c>
      <c r="B58" s="90"/>
      <c r="C58" s="90"/>
      <c r="D58" s="91"/>
      <c r="E58" s="92" t="s">
        <v>178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5737302.7599999998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5737302.7599999998</v>
      </c>
      <c r="AJ58" s="97"/>
      <c r="AK58" s="97"/>
      <c r="AL58" s="97"/>
      <c r="AM58" s="98"/>
      <c r="AN58" s="96">
        <v>7547150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7547150</v>
      </c>
      <c r="BC58" s="97"/>
      <c r="BD58" s="97"/>
      <c r="BE58" s="97"/>
      <c r="BF58" s="98"/>
      <c r="BG58" s="96">
        <v>3628365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3628365</v>
      </c>
      <c r="BV58" s="97"/>
      <c r="BW58" s="97"/>
      <c r="BX58" s="97"/>
      <c r="BY58" s="98"/>
      <c r="CA58" s="99" t="s">
        <v>26</v>
      </c>
    </row>
    <row r="59" spans="1:79" s="99" customFormat="1" ht="13.2" customHeight="1" x14ac:dyDescent="0.25">
      <c r="A59" s="89">
        <v>2120</v>
      </c>
      <c r="B59" s="90"/>
      <c r="C59" s="90"/>
      <c r="D59" s="91"/>
      <c r="E59" s="92" t="s">
        <v>179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1286101.43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1286101.43</v>
      </c>
      <c r="AJ59" s="97"/>
      <c r="AK59" s="97"/>
      <c r="AL59" s="97"/>
      <c r="AM59" s="98"/>
      <c r="AN59" s="96">
        <v>1660373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1660373</v>
      </c>
      <c r="BC59" s="97"/>
      <c r="BD59" s="97"/>
      <c r="BE59" s="97"/>
      <c r="BF59" s="98"/>
      <c r="BG59" s="96">
        <v>893240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893240</v>
      </c>
      <c r="BV59" s="97"/>
      <c r="BW59" s="97"/>
      <c r="BX59" s="97"/>
      <c r="BY59" s="98"/>
    </row>
    <row r="60" spans="1:79" s="99" customFormat="1" ht="13.2" customHeight="1" x14ac:dyDescent="0.25">
      <c r="A60" s="89">
        <v>2210</v>
      </c>
      <c r="B60" s="90"/>
      <c r="C60" s="90"/>
      <c r="D60" s="91"/>
      <c r="E60" s="92" t="s">
        <v>180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347312.77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347312.77</v>
      </c>
      <c r="AJ60" s="97"/>
      <c r="AK60" s="97"/>
      <c r="AL60" s="97"/>
      <c r="AM60" s="98"/>
      <c r="AN60" s="96">
        <v>272226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272226</v>
      </c>
      <c r="BC60" s="97"/>
      <c r="BD60" s="97"/>
      <c r="BE60" s="97"/>
      <c r="BF60" s="98"/>
      <c r="BG60" s="96">
        <v>59948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59948</v>
      </c>
      <c r="BV60" s="97"/>
      <c r="BW60" s="97"/>
      <c r="BX60" s="97"/>
      <c r="BY60" s="98"/>
    </row>
    <row r="61" spans="1:79" s="99" customFormat="1" ht="13.2" customHeight="1" x14ac:dyDescent="0.25">
      <c r="A61" s="89">
        <v>2240</v>
      </c>
      <c r="B61" s="90"/>
      <c r="C61" s="90"/>
      <c r="D61" s="91"/>
      <c r="E61" s="92" t="s">
        <v>181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6">
        <v>260658.66</v>
      </c>
      <c r="V61" s="97"/>
      <c r="W61" s="97"/>
      <c r="X61" s="97"/>
      <c r="Y61" s="98"/>
      <c r="Z61" s="96">
        <v>0</v>
      </c>
      <c r="AA61" s="97"/>
      <c r="AB61" s="97"/>
      <c r="AC61" s="97"/>
      <c r="AD61" s="98"/>
      <c r="AE61" s="96">
        <v>0</v>
      </c>
      <c r="AF61" s="97"/>
      <c r="AG61" s="97"/>
      <c r="AH61" s="98"/>
      <c r="AI61" s="96">
        <f>IF(ISNUMBER(U61),U61,0)+IF(ISNUMBER(Z61),Z61,0)</f>
        <v>260658.66</v>
      </c>
      <c r="AJ61" s="97"/>
      <c r="AK61" s="97"/>
      <c r="AL61" s="97"/>
      <c r="AM61" s="98"/>
      <c r="AN61" s="96">
        <v>192562</v>
      </c>
      <c r="AO61" s="97"/>
      <c r="AP61" s="97"/>
      <c r="AQ61" s="97"/>
      <c r="AR61" s="98"/>
      <c r="AS61" s="96">
        <v>0</v>
      </c>
      <c r="AT61" s="97"/>
      <c r="AU61" s="97"/>
      <c r="AV61" s="97"/>
      <c r="AW61" s="98"/>
      <c r="AX61" s="96">
        <v>0</v>
      </c>
      <c r="AY61" s="97"/>
      <c r="AZ61" s="97"/>
      <c r="BA61" s="98"/>
      <c r="BB61" s="96">
        <f>IF(ISNUMBER(AN61),AN61,0)+IF(ISNUMBER(AS61),AS61,0)</f>
        <v>192562</v>
      </c>
      <c r="BC61" s="97"/>
      <c r="BD61" s="97"/>
      <c r="BE61" s="97"/>
      <c r="BF61" s="98"/>
      <c r="BG61" s="96">
        <v>10435</v>
      </c>
      <c r="BH61" s="97"/>
      <c r="BI61" s="97"/>
      <c r="BJ61" s="97"/>
      <c r="BK61" s="98"/>
      <c r="BL61" s="96">
        <v>0</v>
      </c>
      <c r="BM61" s="97"/>
      <c r="BN61" s="97"/>
      <c r="BO61" s="97"/>
      <c r="BP61" s="98"/>
      <c r="BQ61" s="96">
        <v>0</v>
      </c>
      <c r="BR61" s="97"/>
      <c r="BS61" s="97"/>
      <c r="BT61" s="98"/>
      <c r="BU61" s="96">
        <f>IF(ISNUMBER(BG61),BG61,0)+IF(ISNUMBER(BL61),BL61,0)</f>
        <v>10435</v>
      </c>
      <c r="BV61" s="97"/>
      <c r="BW61" s="97"/>
      <c r="BX61" s="97"/>
      <c r="BY61" s="98"/>
    </row>
    <row r="62" spans="1:79" s="99" customFormat="1" ht="13.2" customHeight="1" x14ac:dyDescent="0.25">
      <c r="A62" s="89">
        <v>2250</v>
      </c>
      <c r="B62" s="90"/>
      <c r="C62" s="90"/>
      <c r="D62" s="91"/>
      <c r="E62" s="92" t="s">
        <v>182</v>
      </c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96">
        <v>0</v>
      </c>
      <c r="V62" s="97"/>
      <c r="W62" s="97"/>
      <c r="X62" s="97"/>
      <c r="Y62" s="98"/>
      <c r="Z62" s="96">
        <v>0</v>
      </c>
      <c r="AA62" s="97"/>
      <c r="AB62" s="97"/>
      <c r="AC62" s="97"/>
      <c r="AD62" s="98"/>
      <c r="AE62" s="96">
        <v>0</v>
      </c>
      <c r="AF62" s="97"/>
      <c r="AG62" s="97"/>
      <c r="AH62" s="98"/>
      <c r="AI62" s="96">
        <f>IF(ISNUMBER(U62),U62,0)+IF(ISNUMBER(Z62),Z62,0)</f>
        <v>0</v>
      </c>
      <c r="AJ62" s="97"/>
      <c r="AK62" s="97"/>
      <c r="AL62" s="97"/>
      <c r="AM62" s="98"/>
      <c r="AN62" s="96">
        <v>1280</v>
      </c>
      <c r="AO62" s="97"/>
      <c r="AP62" s="97"/>
      <c r="AQ62" s="97"/>
      <c r="AR62" s="98"/>
      <c r="AS62" s="96">
        <v>0</v>
      </c>
      <c r="AT62" s="97"/>
      <c r="AU62" s="97"/>
      <c r="AV62" s="97"/>
      <c r="AW62" s="98"/>
      <c r="AX62" s="96">
        <v>0</v>
      </c>
      <c r="AY62" s="97"/>
      <c r="AZ62" s="97"/>
      <c r="BA62" s="98"/>
      <c r="BB62" s="96">
        <f>IF(ISNUMBER(AN62),AN62,0)+IF(ISNUMBER(AS62),AS62,0)</f>
        <v>1280</v>
      </c>
      <c r="BC62" s="97"/>
      <c r="BD62" s="97"/>
      <c r="BE62" s="97"/>
      <c r="BF62" s="98"/>
      <c r="BG62" s="96">
        <v>0</v>
      </c>
      <c r="BH62" s="97"/>
      <c r="BI62" s="97"/>
      <c r="BJ62" s="97"/>
      <c r="BK62" s="98"/>
      <c r="BL62" s="96">
        <v>0</v>
      </c>
      <c r="BM62" s="97"/>
      <c r="BN62" s="97"/>
      <c r="BO62" s="97"/>
      <c r="BP62" s="98"/>
      <c r="BQ62" s="96">
        <v>0</v>
      </c>
      <c r="BR62" s="97"/>
      <c r="BS62" s="97"/>
      <c r="BT62" s="98"/>
      <c r="BU62" s="96">
        <f>IF(ISNUMBER(BG62),BG62,0)+IF(ISNUMBER(BL62),BL62,0)</f>
        <v>0</v>
      </c>
      <c r="BV62" s="97"/>
      <c r="BW62" s="97"/>
      <c r="BX62" s="97"/>
      <c r="BY62" s="98"/>
    </row>
    <row r="63" spans="1:79" s="99" customFormat="1" ht="13.2" customHeight="1" x14ac:dyDescent="0.25">
      <c r="A63" s="89">
        <v>2272</v>
      </c>
      <c r="B63" s="90"/>
      <c r="C63" s="90"/>
      <c r="D63" s="91"/>
      <c r="E63" s="92" t="s">
        <v>183</v>
      </c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4"/>
      <c r="U63" s="96">
        <v>3393.95</v>
      </c>
      <c r="V63" s="97"/>
      <c r="W63" s="97"/>
      <c r="X63" s="97"/>
      <c r="Y63" s="98"/>
      <c r="Z63" s="96">
        <v>0</v>
      </c>
      <c r="AA63" s="97"/>
      <c r="AB63" s="97"/>
      <c r="AC63" s="97"/>
      <c r="AD63" s="98"/>
      <c r="AE63" s="96">
        <v>0</v>
      </c>
      <c r="AF63" s="97"/>
      <c r="AG63" s="97"/>
      <c r="AH63" s="98"/>
      <c r="AI63" s="96">
        <f>IF(ISNUMBER(U63),U63,0)+IF(ISNUMBER(Z63),Z63,0)</f>
        <v>3393.95</v>
      </c>
      <c r="AJ63" s="97"/>
      <c r="AK63" s="97"/>
      <c r="AL63" s="97"/>
      <c r="AM63" s="98"/>
      <c r="AN63" s="96">
        <v>5919</v>
      </c>
      <c r="AO63" s="97"/>
      <c r="AP63" s="97"/>
      <c r="AQ63" s="97"/>
      <c r="AR63" s="98"/>
      <c r="AS63" s="96">
        <v>0</v>
      </c>
      <c r="AT63" s="97"/>
      <c r="AU63" s="97"/>
      <c r="AV63" s="97"/>
      <c r="AW63" s="98"/>
      <c r="AX63" s="96">
        <v>0</v>
      </c>
      <c r="AY63" s="97"/>
      <c r="AZ63" s="97"/>
      <c r="BA63" s="98"/>
      <c r="BB63" s="96">
        <f>IF(ISNUMBER(AN63),AN63,0)+IF(ISNUMBER(AS63),AS63,0)</f>
        <v>5919</v>
      </c>
      <c r="BC63" s="97"/>
      <c r="BD63" s="97"/>
      <c r="BE63" s="97"/>
      <c r="BF63" s="98"/>
      <c r="BG63" s="96">
        <v>0</v>
      </c>
      <c r="BH63" s="97"/>
      <c r="BI63" s="97"/>
      <c r="BJ63" s="97"/>
      <c r="BK63" s="98"/>
      <c r="BL63" s="96">
        <v>0</v>
      </c>
      <c r="BM63" s="97"/>
      <c r="BN63" s="97"/>
      <c r="BO63" s="97"/>
      <c r="BP63" s="98"/>
      <c r="BQ63" s="96">
        <v>0</v>
      </c>
      <c r="BR63" s="97"/>
      <c r="BS63" s="97"/>
      <c r="BT63" s="98"/>
      <c r="BU63" s="96">
        <f>IF(ISNUMBER(BG63),BG63,0)+IF(ISNUMBER(BL63),BL63,0)</f>
        <v>0</v>
      </c>
      <c r="BV63" s="97"/>
      <c r="BW63" s="97"/>
      <c r="BX63" s="97"/>
      <c r="BY63" s="98"/>
    </row>
    <row r="64" spans="1:79" s="99" customFormat="1" ht="13.2" customHeight="1" x14ac:dyDescent="0.25">
      <c r="A64" s="89">
        <v>2273</v>
      </c>
      <c r="B64" s="90"/>
      <c r="C64" s="90"/>
      <c r="D64" s="91"/>
      <c r="E64" s="92" t="s">
        <v>184</v>
      </c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4"/>
      <c r="U64" s="96">
        <v>70800.399999999994</v>
      </c>
      <c r="V64" s="97"/>
      <c r="W64" s="97"/>
      <c r="X64" s="97"/>
      <c r="Y64" s="98"/>
      <c r="Z64" s="96">
        <v>0</v>
      </c>
      <c r="AA64" s="97"/>
      <c r="AB64" s="97"/>
      <c r="AC64" s="97"/>
      <c r="AD64" s="98"/>
      <c r="AE64" s="96">
        <v>0</v>
      </c>
      <c r="AF64" s="97"/>
      <c r="AG64" s="97"/>
      <c r="AH64" s="98"/>
      <c r="AI64" s="96">
        <f>IF(ISNUMBER(U64),U64,0)+IF(ISNUMBER(Z64),Z64,0)</f>
        <v>70800.399999999994</v>
      </c>
      <c r="AJ64" s="97"/>
      <c r="AK64" s="97"/>
      <c r="AL64" s="97"/>
      <c r="AM64" s="98"/>
      <c r="AN64" s="96">
        <v>102810</v>
      </c>
      <c r="AO64" s="97"/>
      <c r="AP64" s="97"/>
      <c r="AQ64" s="97"/>
      <c r="AR64" s="98"/>
      <c r="AS64" s="96">
        <v>0</v>
      </c>
      <c r="AT64" s="97"/>
      <c r="AU64" s="97"/>
      <c r="AV64" s="97"/>
      <c r="AW64" s="98"/>
      <c r="AX64" s="96">
        <v>0</v>
      </c>
      <c r="AY64" s="97"/>
      <c r="AZ64" s="97"/>
      <c r="BA64" s="98"/>
      <c r="BB64" s="96">
        <f>IF(ISNUMBER(AN64),AN64,0)+IF(ISNUMBER(AS64),AS64,0)</f>
        <v>102810</v>
      </c>
      <c r="BC64" s="97"/>
      <c r="BD64" s="97"/>
      <c r="BE64" s="97"/>
      <c r="BF64" s="98"/>
      <c r="BG64" s="96">
        <v>0</v>
      </c>
      <c r="BH64" s="97"/>
      <c r="BI64" s="97"/>
      <c r="BJ64" s="97"/>
      <c r="BK64" s="98"/>
      <c r="BL64" s="96">
        <v>0</v>
      </c>
      <c r="BM64" s="97"/>
      <c r="BN64" s="97"/>
      <c r="BO64" s="97"/>
      <c r="BP64" s="98"/>
      <c r="BQ64" s="96">
        <v>0</v>
      </c>
      <c r="BR64" s="97"/>
      <c r="BS64" s="97"/>
      <c r="BT64" s="98"/>
      <c r="BU64" s="96">
        <f>IF(ISNUMBER(BG64),BG64,0)+IF(ISNUMBER(BL64),BL64,0)</f>
        <v>0</v>
      </c>
      <c r="BV64" s="97"/>
      <c r="BW64" s="97"/>
      <c r="BX64" s="97"/>
      <c r="BY64" s="98"/>
    </row>
    <row r="65" spans="1:79" s="99" customFormat="1" ht="13.2" customHeight="1" x14ac:dyDescent="0.25">
      <c r="A65" s="89">
        <v>2274</v>
      </c>
      <c r="B65" s="90"/>
      <c r="C65" s="90"/>
      <c r="D65" s="91"/>
      <c r="E65" s="92" t="s">
        <v>185</v>
      </c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4"/>
      <c r="U65" s="96">
        <v>99918.99</v>
      </c>
      <c r="V65" s="97"/>
      <c r="W65" s="97"/>
      <c r="X65" s="97"/>
      <c r="Y65" s="98"/>
      <c r="Z65" s="96">
        <v>0</v>
      </c>
      <c r="AA65" s="97"/>
      <c r="AB65" s="97"/>
      <c r="AC65" s="97"/>
      <c r="AD65" s="98"/>
      <c r="AE65" s="96">
        <v>0</v>
      </c>
      <c r="AF65" s="97"/>
      <c r="AG65" s="97"/>
      <c r="AH65" s="98"/>
      <c r="AI65" s="96">
        <f>IF(ISNUMBER(U65),U65,0)+IF(ISNUMBER(Z65),Z65,0)</f>
        <v>99918.99</v>
      </c>
      <c r="AJ65" s="97"/>
      <c r="AK65" s="97"/>
      <c r="AL65" s="97"/>
      <c r="AM65" s="98"/>
      <c r="AN65" s="96">
        <v>158868</v>
      </c>
      <c r="AO65" s="97"/>
      <c r="AP65" s="97"/>
      <c r="AQ65" s="97"/>
      <c r="AR65" s="98"/>
      <c r="AS65" s="96">
        <v>0</v>
      </c>
      <c r="AT65" s="97"/>
      <c r="AU65" s="97"/>
      <c r="AV65" s="97"/>
      <c r="AW65" s="98"/>
      <c r="AX65" s="96">
        <v>0</v>
      </c>
      <c r="AY65" s="97"/>
      <c r="AZ65" s="97"/>
      <c r="BA65" s="98"/>
      <c r="BB65" s="96">
        <f>IF(ISNUMBER(AN65),AN65,0)+IF(ISNUMBER(AS65),AS65,0)</f>
        <v>158868</v>
      </c>
      <c r="BC65" s="97"/>
      <c r="BD65" s="97"/>
      <c r="BE65" s="97"/>
      <c r="BF65" s="98"/>
      <c r="BG65" s="96">
        <v>0</v>
      </c>
      <c r="BH65" s="97"/>
      <c r="BI65" s="97"/>
      <c r="BJ65" s="97"/>
      <c r="BK65" s="98"/>
      <c r="BL65" s="96">
        <v>0</v>
      </c>
      <c r="BM65" s="97"/>
      <c r="BN65" s="97"/>
      <c r="BO65" s="97"/>
      <c r="BP65" s="98"/>
      <c r="BQ65" s="96">
        <v>0</v>
      </c>
      <c r="BR65" s="97"/>
      <c r="BS65" s="97"/>
      <c r="BT65" s="98"/>
      <c r="BU65" s="96">
        <f>IF(ISNUMBER(BG65),BG65,0)+IF(ISNUMBER(BL65),BL65,0)</f>
        <v>0</v>
      </c>
      <c r="BV65" s="97"/>
      <c r="BW65" s="97"/>
      <c r="BX65" s="97"/>
      <c r="BY65" s="98"/>
    </row>
    <row r="66" spans="1:79" s="99" customFormat="1" ht="39.6" customHeight="1" x14ac:dyDescent="0.25">
      <c r="A66" s="89">
        <v>2282</v>
      </c>
      <c r="B66" s="90"/>
      <c r="C66" s="90"/>
      <c r="D66" s="91"/>
      <c r="E66" s="92" t="s">
        <v>186</v>
      </c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4"/>
      <c r="U66" s="96">
        <v>5474</v>
      </c>
      <c r="V66" s="97"/>
      <c r="W66" s="97"/>
      <c r="X66" s="97"/>
      <c r="Y66" s="98"/>
      <c r="Z66" s="96">
        <v>0</v>
      </c>
      <c r="AA66" s="97"/>
      <c r="AB66" s="97"/>
      <c r="AC66" s="97"/>
      <c r="AD66" s="98"/>
      <c r="AE66" s="96">
        <v>0</v>
      </c>
      <c r="AF66" s="97"/>
      <c r="AG66" s="97"/>
      <c r="AH66" s="98"/>
      <c r="AI66" s="96">
        <f>IF(ISNUMBER(U66),U66,0)+IF(ISNUMBER(Z66),Z66,0)</f>
        <v>5474</v>
      </c>
      <c r="AJ66" s="97"/>
      <c r="AK66" s="97"/>
      <c r="AL66" s="97"/>
      <c r="AM66" s="98"/>
      <c r="AN66" s="96">
        <v>12187</v>
      </c>
      <c r="AO66" s="97"/>
      <c r="AP66" s="97"/>
      <c r="AQ66" s="97"/>
      <c r="AR66" s="98"/>
      <c r="AS66" s="96">
        <v>0</v>
      </c>
      <c r="AT66" s="97"/>
      <c r="AU66" s="97"/>
      <c r="AV66" s="97"/>
      <c r="AW66" s="98"/>
      <c r="AX66" s="96">
        <v>0</v>
      </c>
      <c r="AY66" s="97"/>
      <c r="AZ66" s="97"/>
      <c r="BA66" s="98"/>
      <c r="BB66" s="96">
        <f>IF(ISNUMBER(AN66),AN66,0)+IF(ISNUMBER(AS66),AS66,0)</f>
        <v>12187</v>
      </c>
      <c r="BC66" s="97"/>
      <c r="BD66" s="97"/>
      <c r="BE66" s="97"/>
      <c r="BF66" s="98"/>
      <c r="BG66" s="96">
        <v>0</v>
      </c>
      <c r="BH66" s="97"/>
      <c r="BI66" s="97"/>
      <c r="BJ66" s="97"/>
      <c r="BK66" s="98"/>
      <c r="BL66" s="96">
        <v>0</v>
      </c>
      <c r="BM66" s="97"/>
      <c r="BN66" s="97"/>
      <c r="BO66" s="97"/>
      <c r="BP66" s="98"/>
      <c r="BQ66" s="96">
        <v>0</v>
      </c>
      <c r="BR66" s="97"/>
      <c r="BS66" s="97"/>
      <c r="BT66" s="98"/>
      <c r="BU66" s="96">
        <f>IF(ISNUMBER(BG66),BG66,0)+IF(ISNUMBER(BL66),BL66,0)</f>
        <v>0</v>
      </c>
      <c r="BV66" s="97"/>
      <c r="BW66" s="97"/>
      <c r="BX66" s="97"/>
      <c r="BY66" s="98"/>
    </row>
    <row r="67" spans="1:79" s="99" customFormat="1" ht="13.2" customHeight="1" x14ac:dyDescent="0.25">
      <c r="A67" s="89">
        <v>2800</v>
      </c>
      <c r="B67" s="90"/>
      <c r="C67" s="90"/>
      <c r="D67" s="91"/>
      <c r="E67" s="92" t="s">
        <v>187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4"/>
      <c r="U67" s="96">
        <v>32673.31</v>
      </c>
      <c r="V67" s="97"/>
      <c r="W67" s="97"/>
      <c r="X67" s="97"/>
      <c r="Y67" s="98"/>
      <c r="Z67" s="96">
        <v>1325.64</v>
      </c>
      <c r="AA67" s="97"/>
      <c r="AB67" s="97"/>
      <c r="AC67" s="97"/>
      <c r="AD67" s="98"/>
      <c r="AE67" s="96">
        <v>0</v>
      </c>
      <c r="AF67" s="97"/>
      <c r="AG67" s="97"/>
      <c r="AH67" s="98"/>
      <c r="AI67" s="96">
        <f>IF(ISNUMBER(U67),U67,0)+IF(ISNUMBER(Z67),Z67,0)</f>
        <v>33998.950000000004</v>
      </c>
      <c r="AJ67" s="97"/>
      <c r="AK67" s="97"/>
      <c r="AL67" s="97"/>
      <c r="AM67" s="98"/>
      <c r="AN67" s="96">
        <v>43946</v>
      </c>
      <c r="AO67" s="97"/>
      <c r="AP67" s="97"/>
      <c r="AQ67" s="97"/>
      <c r="AR67" s="98"/>
      <c r="AS67" s="96">
        <v>295</v>
      </c>
      <c r="AT67" s="97"/>
      <c r="AU67" s="97"/>
      <c r="AV67" s="97"/>
      <c r="AW67" s="98"/>
      <c r="AX67" s="96">
        <v>0</v>
      </c>
      <c r="AY67" s="97"/>
      <c r="AZ67" s="97"/>
      <c r="BA67" s="98"/>
      <c r="BB67" s="96">
        <f>IF(ISNUMBER(AN67),AN67,0)+IF(ISNUMBER(AS67),AS67,0)</f>
        <v>44241</v>
      </c>
      <c r="BC67" s="97"/>
      <c r="BD67" s="97"/>
      <c r="BE67" s="97"/>
      <c r="BF67" s="98"/>
      <c r="BG67" s="96">
        <v>0</v>
      </c>
      <c r="BH67" s="97"/>
      <c r="BI67" s="97"/>
      <c r="BJ67" s="97"/>
      <c r="BK67" s="98"/>
      <c r="BL67" s="96">
        <v>0</v>
      </c>
      <c r="BM67" s="97"/>
      <c r="BN67" s="97"/>
      <c r="BO67" s="97"/>
      <c r="BP67" s="98"/>
      <c r="BQ67" s="96">
        <v>0</v>
      </c>
      <c r="BR67" s="97"/>
      <c r="BS67" s="97"/>
      <c r="BT67" s="98"/>
      <c r="BU67" s="96">
        <f>IF(ISNUMBER(BG67),BG67,0)+IF(ISNUMBER(BL67),BL67,0)</f>
        <v>0</v>
      </c>
      <c r="BV67" s="97"/>
      <c r="BW67" s="97"/>
      <c r="BX67" s="97"/>
      <c r="BY67" s="98"/>
    </row>
    <row r="68" spans="1:79" s="99" customFormat="1" ht="26.4" customHeight="1" x14ac:dyDescent="0.25">
      <c r="A68" s="89">
        <v>3110</v>
      </c>
      <c r="B68" s="90"/>
      <c r="C68" s="90"/>
      <c r="D68" s="91"/>
      <c r="E68" s="92" t="s">
        <v>188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4"/>
      <c r="U68" s="96">
        <v>0</v>
      </c>
      <c r="V68" s="97"/>
      <c r="W68" s="97"/>
      <c r="X68" s="97"/>
      <c r="Y68" s="98"/>
      <c r="Z68" s="96">
        <v>30272</v>
      </c>
      <c r="AA68" s="97"/>
      <c r="AB68" s="97"/>
      <c r="AC68" s="97"/>
      <c r="AD68" s="98"/>
      <c r="AE68" s="96">
        <v>16180</v>
      </c>
      <c r="AF68" s="97"/>
      <c r="AG68" s="97"/>
      <c r="AH68" s="98"/>
      <c r="AI68" s="96">
        <f>IF(ISNUMBER(U68),U68,0)+IF(ISNUMBER(Z68),Z68,0)</f>
        <v>30272</v>
      </c>
      <c r="AJ68" s="97"/>
      <c r="AK68" s="97"/>
      <c r="AL68" s="97"/>
      <c r="AM68" s="98"/>
      <c r="AN68" s="96">
        <v>0</v>
      </c>
      <c r="AO68" s="97"/>
      <c r="AP68" s="97"/>
      <c r="AQ68" s="97"/>
      <c r="AR68" s="98"/>
      <c r="AS68" s="96">
        <v>3464514</v>
      </c>
      <c r="AT68" s="97"/>
      <c r="AU68" s="97"/>
      <c r="AV68" s="97"/>
      <c r="AW68" s="98"/>
      <c r="AX68" s="96">
        <v>3464514</v>
      </c>
      <c r="AY68" s="97"/>
      <c r="AZ68" s="97"/>
      <c r="BA68" s="98"/>
      <c r="BB68" s="96">
        <f>IF(ISNUMBER(AN68),AN68,0)+IF(ISNUMBER(AS68),AS68,0)</f>
        <v>3464514</v>
      </c>
      <c r="BC68" s="97"/>
      <c r="BD68" s="97"/>
      <c r="BE68" s="97"/>
      <c r="BF68" s="98"/>
      <c r="BG68" s="96">
        <v>0</v>
      </c>
      <c r="BH68" s="97"/>
      <c r="BI68" s="97"/>
      <c r="BJ68" s="97"/>
      <c r="BK68" s="98"/>
      <c r="BL68" s="96">
        <v>0</v>
      </c>
      <c r="BM68" s="97"/>
      <c r="BN68" s="97"/>
      <c r="BO68" s="97"/>
      <c r="BP68" s="98"/>
      <c r="BQ68" s="96">
        <v>0</v>
      </c>
      <c r="BR68" s="97"/>
      <c r="BS68" s="97"/>
      <c r="BT68" s="98"/>
      <c r="BU68" s="96">
        <f>IF(ISNUMBER(BG68),BG68,0)+IF(ISNUMBER(BL68),BL68,0)</f>
        <v>0</v>
      </c>
      <c r="BV68" s="97"/>
      <c r="BW68" s="97"/>
      <c r="BX68" s="97"/>
      <c r="BY68" s="98"/>
    </row>
    <row r="69" spans="1:79" s="6" customFormat="1" ht="12.75" customHeight="1" x14ac:dyDescent="0.25">
      <c r="A69" s="86"/>
      <c r="B69" s="87"/>
      <c r="C69" s="87"/>
      <c r="D69" s="88"/>
      <c r="E69" s="100" t="s">
        <v>147</v>
      </c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2"/>
      <c r="U69" s="104">
        <v>7843636.2699999996</v>
      </c>
      <c r="V69" s="105"/>
      <c r="W69" s="105"/>
      <c r="X69" s="105"/>
      <c r="Y69" s="106"/>
      <c r="Z69" s="104">
        <v>31597.64</v>
      </c>
      <c r="AA69" s="105"/>
      <c r="AB69" s="105"/>
      <c r="AC69" s="105"/>
      <c r="AD69" s="106"/>
      <c r="AE69" s="104">
        <v>16180</v>
      </c>
      <c r="AF69" s="105"/>
      <c r="AG69" s="105"/>
      <c r="AH69" s="106"/>
      <c r="AI69" s="104">
        <f>IF(ISNUMBER(U69),U69,0)+IF(ISNUMBER(Z69),Z69,0)</f>
        <v>7875233.9099999992</v>
      </c>
      <c r="AJ69" s="105"/>
      <c r="AK69" s="105"/>
      <c r="AL69" s="105"/>
      <c r="AM69" s="106"/>
      <c r="AN69" s="104">
        <v>9997321</v>
      </c>
      <c r="AO69" s="105"/>
      <c r="AP69" s="105"/>
      <c r="AQ69" s="105"/>
      <c r="AR69" s="106"/>
      <c r="AS69" s="104">
        <v>3464809</v>
      </c>
      <c r="AT69" s="105"/>
      <c r="AU69" s="105"/>
      <c r="AV69" s="105"/>
      <c r="AW69" s="106"/>
      <c r="AX69" s="104">
        <v>3464514</v>
      </c>
      <c r="AY69" s="105"/>
      <c r="AZ69" s="105"/>
      <c r="BA69" s="106"/>
      <c r="BB69" s="104">
        <f>IF(ISNUMBER(AN69),AN69,0)+IF(ISNUMBER(AS69),AS69,0)</f>
        <v>13462130</v>
      </c>
      <c r="BC69" s="105"/>
      <c r="BD69" s="105"/>
      <c r="BE69" s="105"/>
      <c r="BF69" s="106"/>
      <c r="BG69" s="104">
        <v>4591988</v>
      </c>
      <c r="BH69" s="105"/>
      <c r="BI69" s="105"/>
      <c r="BJ69" s="105"/>
      <c r="BK69" s="106"/>
      <c r="BL69" s="104">
        <v>0</v>
      </c>
      <c r="BM69" s="105"/>
      <c r="BN69" s="105"/>
      <c r="BO69" s="105"/>
      <c r="BP69" s="106"/>
      <c r="BQ69" s="104">
        <v>0</v>
      </c>
      <c r="BR69" s="105"/>
      <c r="BS69" s="105"/>
      <c r="BT69" s="106"/>
      <c r="BU69" s="104">
        <f>IF(ISNUMBER(BG69),BG69,0)+IF(ISNUMBER(BL69),BL69,0)</f>
        <v>4591988</v>
      </c>
      <c r="BV69" s="105"/>
      <c r="BW69" s="105"/>
      <c r="BX69" s="105"/>
      <c r="BY69" s="106"/>
    </row>
    <row r="71" spans="1:79" ht="14.25" customHeight="1" x14ac:dyDescent="0.25">
      <c r="A71" s="29" t="s">
        <v>253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pans="1:79" ht="15" customHeight="1" x14ac:dyDescent="0.25">
      <c r="A72" s="44" t="s">
        <v>240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</row>
    <row r="73" spans="1:79" ht="23.1" customHeight="1" x14ac:dyDescent="0.25">
      <c r="A73" s="62" t="s">
        <v>119</v>
      </c>
      <c r="B73" s="63"/>
      <c r="C73" s="63"/>
      <c r="D73" s="63"/>
      <c r="E73" s="64"/>
      <c r="F73" s="27" t="s">
        <v>19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36" t="s">
        <v>241</v>
      </c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8"/>
      <c r="AN73" s="36" t="s">
        <v>244</v>
      </c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8"/>
      <c r="BG73" s="36" t="s">
        <v>251</v>
      </c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8"/>
    </row>
    <row r="74" spans="1:79" ht="51.75" customHeight="1" x14ac:dyDescent="0.25">
      <c r="A74" s="65"/>
      <c r="B74" s="66"/>
      <c r="C74" s="66"/>
      <c r="D74" s="66"/>
      <c r="E74" s="6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36" t="s">
        <v>4</v>
      </c>
      <c r="V74" s="37"/>
      <c r="W74" s="37"/>
      <c r="X74" s="37"/>
      <c r="Y74" s="38"/>
      <c r="Z74" s="36" t="s">
        <v>3</v>
      </c>
      <c r="AA74" s="37"/>
      <c r="AB74" s="37"/>
      <c r="AC74" s="37"/>
      <c r="AD74" s="38"/>
      <c r="AE74" s="51" t="s">
        <v>116</v>
      </c>
      <c r="AF74" s="52"/>
      <c r="AG74" s="52"/>
      <c r="AH74" s="53"/>
      <c r="AI74" s="36" t="s">
        <v>5</v>
      </c>
      <c r="AJ74" s="37"/>
      <c r="AK74" s="37"/>
      <c r="AL74" s="37"/>
      <c r="AM74" s="38"/>
      <c r="AN74" s="36" t="s">
        <v>4</v>
      </c>
      <c r="AO74" s="37"/>
      <c r="AP74" s="37"/>
      <c r="AQ74" s="37"/>
      <c r="AR74" s="38"/>
      <c r="AS74" s="36" t="s">
        <v>3</v>
      </c>
      <c r="AT74" s="37"/>
      <c r="AU74" s="37"/>
      <c r="AV74" s="37"/>
      <c r="AW74" s="38"/>
      <c r="AX74" s="51" t="s">
        <v>116</v>
      </c>
      <c r="AY74" s="52"/>
      <c r="AZ74" s="52"/>
      <c r="BA74" s="53"/>
      <c r="BB74" s="36" t="s">
        <v>96</v>
      </c>
      <c r="BC74" s="37"/>
      <c r="BD74" s="37"/>
      <c r="BE74" s="37"/>
      <c r="BF74" s="38"/>
      <c r="BG74" s="36" t="s">
        <v>4</v>
      </c>
      <c r="BH74" s="37"/>
      <c r="BI74" s="37"/>
      <c r="BJ74" s="37"/>
      <c r="BK74" s="38"/>
      <c r="BL74" s="36" t="s">
        <v>3</v>
      </c>
      <c r="BM74" s="37"/>
      <c r="BN74" s="37"/>
      <c r="BO74" s="37"/>
      <c r="BP74" s="38"/>
      <c r="BQ74" s="51" t="s">
        <v>116</v>
      </c>
      <c r="BR74" s="52"/>
      <c r="BS74" s="52"/>
      <c r="BT74" s="53"/>
      <c r="BU74" s="27" t="s">
        <v>97</v>
      </c>
      <c r="BV74" s="27"/>
      <c r="BW74" s="27"/>
      <c r="BX74" s="27"/>
      <c r="BY74" s="27"/>
    </row>
    <row r="75" spans="1:79" ht="15" customHeight="1" x14ac:dyDescent="0.25">
      <c r="A75" s="36">
        <v>1</v>
      </c>
      <c r="B75" s="37"/>
      <c r="C75" s="37"/>
      <c r="D75" s="37"/>
      <c r="E75" s="38"/>
      <c r="F75" s="36">
        <v>2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8"/>
      <c r="U75" s="36">
        <v>3</v>
      </c>
      <c r="V75" s="37"/>
      <c r="W75" s="37"/>
      <c r="X75" s="37"/>
      <c r="Y75" s="38"/>
      <c r="Z75" s="36">
        <v>4</v>
      </c>
      <c r="AA75" s="37"/>
      <c r="AB75" s="37"/>
      <c r="AC75" s="37"/>
      <c r="AD75" s="38"/>
      <c r="AE75" s="36">
        <v>5</v>
      </c>
      <c r="AF75" s="37"/>
      <c r="AG75" s="37"/>
      <c r="AH75" s="38"/>
      <c r="AI75" s="36">
        <v>6</v>
      </c>
      <c r="AJ75" s="37"/>
      <c r="AK75" s="37"/>
      <c r="AL75" s="37"/>
      <c r="AM75" s="38"/>
      <c r="AN75" s="36">
        <v>7</v>
      </c>
      <c r="AO75" s="37"/>
      <c r="AP75" s="37"/>
      <c r="AQ75" s="37"/>
      <c r="AR75" s="38"/>
      <c r="AS75" s="36">
        <v>8</v>
      </c>
      <c r="AT75" s="37"/>
      <c r="AU75" s="37"/>
      <c r="AV75" s="37"/>
      <c r="AW75" s="38"/>
      <c r="AX75" s="36">
        <v>9</v>
      </c>
      <c r="AY75" s="37"/>
      <c r="AZ75" s="37"/>
      <c r="BA75" s="38"/>
      <c r="BB75" s="36">
        <v>10</v>
      </c>
      <c r="BC75" s="37"/>
      <c r="BD75" s="37"/>
      <c r="BE75" s="37"/>
      <c r="BF75" s="38"/>
      <c r="BG75" s="36">
        <v>11</v>
      </c>
      <c r="BH75" s="37"/>
      <c r="BI75" s="37"/>
      <c r="BJ75" s="37"/>
      <c r="BK75" s="38"/>
      <c r="BL75" s="36">
        <v>12</v>
      </c>
      <c r="BM75" s="37"/>
      <c r="BN75" s="37"/>
      <c r="BO75" s="37"/>
      <c r="BP75" s="38"/>
      <c r="BQ75" s="36">
        <v>13</v>
      </c>
      <c r="BR75" s="37"/>
      <c r="BS75" s="37"/>
      <c r="BT75" s="38"/>
      <c r="BU75" s="27">
        <v>14</v>
      </c>
      <c r="BV75" s="27"/>
      <c r="BW75" s="27"/>
      <c r="BX75" s="27"/>
      <c r="BY75" s="27"/>
    </row>
    <row r="76" spans="1:79" s="1" customFormat="1" ht="13.5" hidden="1" customHeight="1" x14ac:dyDescent="0.25">
      <c r="A76" s="39" t="s">
        <v>64</v>
      </c>
      <c r="B76" s="40"/>
      <c r="C76" s="40"/>
      <c r="D76" s="40"/>
      <c r="E76" s="41"/>
      <c r="F76" s="39" t="s">
        <v>57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1"/>
      <c r="U76" s="39" t="s">
        <v>65</v>
      </c>
      <c r="V76" s="40"/>
      <c r="W76" s="40"/>
      <c r="X76" s="40"/>
      <c r="Y76" s="41"/>
      <c r="Z76" s="39" t="s">
        <v>66</v>
      </c>
      <c r="AA76" s="40"/>
      <c r="AB76" s="40"/>
      <c r="AC76" s="40"/>
      <c r="AD76" s="41"/>
      <c r="AE76" s="39" t="s">
        <v>91</v>
      </c>
      <c r="AF76" s="40"/>
      <c r="AG76" s="40"/>
      <c r="AH76" s="41"/>
      <c r="AI76" s="47" t="s">
        <v>170</v>
      </c>
      <c r="AJ76" s="48"/>
      <c r="AK76" s="48"/>
      <c r="AL76" s="48"/>
      <c r="AM76" s="49"/>
      <c r="AN76" s="39" t="s">
        <v>67</v>
      </c>
      <c r="AO76" s="40"/>
      <c r="AP76" s="40"/>
      <c r="AQ76" s="40"/>
      <c r="AR76" s="41"/>
      <c r="AS76" s="39" t="s">
        <v>68</v>
      </c>
      <c r="AT76" s="40"/>
      <c r="AU76" s="40"/>
      <c r="AV76" s="40"/>
      <c r="AW76" s="41"/>
      <c r="AX76" s="39" t="s">
        <v>92</v>
      </c>
      <c r="AY76" s="40"/>
      <c r="AZ76" s="40"/>
      <c r="BA76" s="41"/>
      <c r="BB76" s="47" t="s">
        <v>170</v>
      </c>
      <c r="BC76" s="48"/>
      <c r="BD76" s="48"/>
      <c r="BE76" s="48"/>
      <c r="BF76" s="49"/>
      <c r="BG76" s="39" t="s">
        <v>58</v>
      </c>
      <c r="BH76" s="40"/>
      <c r="BI76" s="40"/>
      <c r="BJ76" s="40"/>
      <c r="BK76" s="41"/>
      <c r="BL76" s="39" t="s">
        <v>59</v>
      </c>
      <c r="BM76" s="40"/>
      <c r="BN76" s="40"/>
      <c r="BO76" s="40"/>
      <c r="BP76" s="41"/>
      <c r="BQ76" s="39" t="s">
        <v>93</v>
      </c>
      <c r="BR76" s="40"/>
      <c r="BS76" s="40"/>
      <c r="BT76" s="41"/>
      <c r="BU76" s="50" t="s">
        <v>170</v>
      </c>
      <c r="BV76" s="50"/>
      <c r="BW76" s="50"/>
      <c r="BX76" s="50"/>
      <c r="BY76" s="50"/>
      <c r="CA76" t="s">
        <v>27</v>
      </c>
    </row>
    <row r="77" spans="1:79" s="6" customFormat="1" ht="12.75" customHeight="1" x14ac:dyDescent="0.25">
      <c r="A77" s="86"/>
      <c r="B77" s="87"/>
      <c r="C77" s="87"/>
      <c r="D77" s="87"/>
      <c r="E77" s="88"/>
      <c r="F77" s="86" t="s">
        <v>147</v>
      </c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8"/>
      <c r="U77" s="104"/>
      <c r="V77" s="105"/>
      <c r="W77" s="105"/>
      <c r="X77" s="105"/>
      <c r="Y77" s="106"/>
      <c r="Z77" s="104"/>
      <c r="AA77" s="105"/>
      <c r="AB77" s="105"/>
      <c r="AC77" s="105"/>
      <c r="AD77" s="106"/>
      <c r="AE77" s="104"/>
      <c r="AF77" s="105"/>
      <c r="AG77" s="105"/>
      <c r="AH77" s="106"/>
      <c r="AI77" s="104">
        <f>IF(ISNUMBER(U77),U77,0)+IF(ISNUMBER(Z77),Z77,0)</f>
        <v>0</v>
      </c>
      <c r="AJ77" s="105"/>
      <c r="AK77" s="105"/>
      <c r="AL77" s="105"/>
      <c r="AM77" s="106"/>
      <c r="AN77" s="104"/>
      <c r="AO77" s="105"/>
      <c r="AP77" s="105"/>
      <c r="AQ77" s="105"/>
      <c r="AR77" s="106"/>
      <c r="AS77" s="104"/>
      <c r="AT77" s="105"/>
      <c r="AU77" s="105"/>
      <c r="AV77" s="105"/>
      <c r="AW77" s="106"/>
      <c r="AX77" s="104"/>
      <c r="AY77" s="105"/>
      <c r="AZ77" s="105"/>
      <c r="BA77" s="106"/>
      <c r="BB77" s="104">
        <f>IF(ISNUMBER(AN77),AN77,0)+IF(ISNUMBER(AS77),AS77,0)</f>
        <v>0</v>
      </c>
      <c r="BC77" s="105"/>
      <c r="BD77" s="105"/>
      <c r="BE77" s="105"/>
      <c r="BF77" s="106"/>
      <c r="BG77" s="104"/>
      <c r="BH77" s="105"/>
      <c r="BI77" s="105"/>
      <c r="BJ77" s="105"/>
      <c r="BK77" s="106"/>
      <c r="BL77" s="104"/>
      <c r="BM77" s="105"/>
      <c r="BN77" s="105"/>
      <c r="BO77" s="105"/>
      <c r="BP77" s="106"/>
      <c r="BQ77" s="104"/>
      <c r="BR77" s="105"/>
      <c r="BS77" s="105"/>
      <c r="BT77" s="106"/>
      <c r="BU77" s="104">
        <f>IF(ISNUMBER(BG77),BG77,0)+IF(ISNUMBER(BL77),BL77,0)</f>
        <v>0</v>
      </c>
      <c r="BV77" s="105"/>
      <c r="BW77" s="105"/>
      <c r="BX77" s="105"/>
      <c r="BY77" s="106"/>
      <c r="CA77" s="6" t="s">
        <v>28</v>
      </c>
    </row>
    <row r="79" spans="1:79" ht="14.25" customHeight="1" x14ac:dyDescent="0.25">
      <c r="A79" s="29" t="s">
        <v>268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5" customHeight="1" x14ac:dyDescent="0.25">
      <c r="A80" s="44" t="s">
        <v>240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</row>
    <row r="81" spans="1:79" ht="23.1" customHeight="1" x14ac:dyDescent="0.25">
      <c r="A81" s="62" t="s">
        <v>118</v>
      </c>
      <c r="B81" s="63"/>
      <c r="C81" s="63"/>
      <c r="D81" s="64"/>
      <c r="E81" s="54" t="s">
        <v>19</v>
      </c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262</v>
      </c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  <c r="AR81" s="27" t="s">
        <v>267</v>
      </c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</row>
    <row r="82" spans="1:79" ht="48.75" customHeight="1" x14ac:dyDescent="0.25">
      <c r="A82" s="65"/>
      <c r="B82" s="66"/>
      <c r="C82" s="66"/>
      <c r="D82" s="67"/>
      <c r="E82" s="57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9"/>
      <c r="X82" s="54" t="s">
        <v>4</v>
      </c>
      <c r="Y82" s="55"/>
      <c r="Z82" s="55"/>
      <c r="AA82" s="55"/>
      <c r="AB82" s="56"/>
      <c r="AC82" s="54" t="s">
        <v>3</v>
      </c>
      <c r="AD82" s="55"/>
      <c r="AE82" s="55"/>
      <c r="AF82" s="55"/>
      <c r="AG82" s="56"/>
      <c r="AH82" s="51" t="s">
        <v>116</v>
      </c>
      <c r="AI82" s="52"/>
      <c r="AJ82" s="52"/>
      <c r="AK82" s="52"/>
      <c r="AL82" s="53"/>
      <c r="AM82" s="36" t="s">
        <v>5</v>
      </c>
      <c r="AN82" s="37"/>
      <c r="AO82" s="37"/>
      <c r="AP82" s="37"/>
      <c r="AQ82" s="38"/>
      <c r="AR82" s="36" t="s">
        <v>4</v>
      </c>
      <c r="AS82" s="37"/>
      <c r="AT82" s="37"/>
      <c r="AU82" s="37"/>
      <c r="AV82" s="38"/>
      <c r="AW82" s="36" t="s">
        <v>3</v>
      </c>
      <c r="AX82" s="37"/>
      <c r="AY82" s="37"/>
      <c r="AZ82" s="37"/>
      <c r="BA82" s="38"/>
      <c r="BB82" s="51" t="s">
        <v>116</v>
      </c>
      <c r="BC82" s="52"/>
      <c r="BD82" s="52"/>
      <c r="BE82" s="52"/>
      <c r="BF82" s="53"/>
      <c r="BG82" s="36" t="s">
        <v>96</v>
      </c>
      <c r="BH82" s="37"/>
      <c r="BI82" s="37"/>
      <c r="BJ82" s="37"/>
      <c r="BK82" s="38"/>
    </row>
    <row r="83" spans="1:79" ht="12.75" customHeight="1" x14ac:dyDescent="0.25">
      <c r="A83" s="36">
        <v>1</v>
      </c>
      <c r="B83" s="37"/>
      <c r="C83" s="37"/>
      <c r="D83" s="38"/>
      <c r="E83" s="36">
        <v>2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8"/>
      <c r="X83" s="36">
        <v>3</v>
      </c>
      <c r="Y83" s="37"/>
      <c r="Z83" s="37"/>
      <c r="AA83" s="37"/>
      <c r="AB83" s="38"/>
      <c r="AC83" s="36">
        <v>4</v>
      </c>
      <c r="AD83" s="37"/>
      <c r="AE83" s="37"/>
      <c r="AF83" s="37"/>
      <c r="AG83" s="38"/>
      <c r="AH83" s="36">
        <v>5</v>
      </c>
      <c r="AI83" s="37"/>
      <c r="AJ83" s="37"/>
      <c r="AK83" s="37"/>
      <c r="AL83" s="38"/>
      <c r="AM83" s="36">
        <v>6</v>
      </c>
      <c r="AN83" s="37"/>
      <c r="AO83" s="37"/>
      <c r="AP83" s="37"/>
      <c r="AQ83" s="38"/>
      <c r="AR83" s="36">
        <v>7</v>
      </c>
      <c r="AS83" s="37"/>
      <c r="AT83" s="37"/>
      <c r="AU83" s="37"/>
      <c r="AV83" s="38"/>
      <c r="AW83" s="36">
        <v>8</v>
      </c>
      <c r="AX83" s="37"/>
      <c r="AY83" s="37"/>
      <c r="AZ83" s="37"/>
      <c r="BA83" s="38"/>
      <c r="BB83" s="36">
        <v>9</v>
      </c>
      <c r="BC83" s="37"/>
      <c r="BD83" s="37"/>
      <c r="BE83" s="37"/>
      <c r="BF83" s="38"/>
      <c r="BG83" s="36">
        <v>10</v>
      </c>
      <c r="BH83" s="37"/>
      <c r="BI83" s="37"/>
      <c r="BJ83" s="37"/>
      <c r="BK83" s="38"/>
    </row>
    <row r="84" spans="1:79" s="1" customFormat="1" ht="12.75" hidden="1" customHeight="1" x14ac:dyDescent="0.25">
      <c r="A84" s="39" t="s">
        <v>64</v>
      </c>
      <c r="B84" s="40"/>
      <c r="C84" s="40"/>
      <c r="D84" s="41"/>
      <c r="E84" s="39" t="s">
        <v>57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1"/>
      <c r="X84" s="68" t="s">
        <v>60</v>
      </c>
      <c r="Y84" s="69"/>
      <c r="Z84" s="69"/>
      <c r="AA84" s="69"/>
      <c r="AB84" s="70"/>
      <c r="AC84" s="68" t="s">
        <v>61</v>
      </c>
      <c r="AD84" s="69"/>
      <c r="AE84" s="69"/>
      <c r="AF84" s="69"/>
      <c r="AG84" s="70"/>
      <c r="AH84" s="39" t="s">
        <v>94</v>
      </c>
      <c r="AI84" s="40"/>
      <c r="AJ84" s="40"/>
      <c r="AK84" s="40"/>
      <c r="AL84" s="41"/>
      <c r="AM84" s="47" t="s">
        <v>171</v>
      </c>
      <c r="AN84" s="48"/>
      <c r="AO84" s="48"/>
      <c r="AP84" s="48"/>
      <c r="AQ84" s="49"/>
      <c r="AR84" s="39" t="s">
        <v>62</v>
      </c>
      <c r="AS84" s="40"/>
      <c r="AT84" s="40"/>
      <c r="AU84" s="40"/>
      <c r="AV84" s="41"/>
      <c r="AW84" s="39" t="s">
        <v>63</v>
      </c>
      <c r="AX84" s="40"/>
      <c r="AY84" s="40"/>
      <c r="AZ84" s="40"/>
      <c r="BA84" s="41"/>
      <c r="BB84" s="39" t="s">
        <v>95</v>
      </c>
      <c r="BC84" s="40"/>
      <c r="BD84" s="40"/>
      <c r="BE84" s="40"/>
      <c r="BF84" s="41"/>
      <c r="BG84" s="47" t="s">
        <v>171</v>
      </c>
      <c r="BH84" s="48"/>
      <c r="BI84" s="48"/>
      <c r="BJ84" s="48"/>
      <c r="BK84" s="49"/>
      <c r="CA84" t="s">
        <v>29</v>
      </c>
    </row>
    <row r="85" spans="1:79" s="99" customFormat="1" ht="13.2" customHeight="1" x14ac:dyDescent="0.25">
      <c r="A85" s="89">
        <v>2111</v>
      </c>
      <c r="B85" s="90"/>
      <c r="C85" s="90"/>
      <c r="D85" s="91"/>
      <c r="E85" s="92" t="s">
        <v>178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6">
        <v>0</v>
      </c>
      <c r="Y85" s="97"/>
      <c r="Z85" s="97"/>
      <c r="AA85" s="97"/>
      <c r="AB85" s="98"/>
      <c r="AC85" s="96">
        <v>0</v>
      </c>
      <c r="AD85" s="97"/>
      <c r="AE85" s="97"/>
      <c r="AF85" s="97"/>
      <c r="AG85" s="98"/>
      <c r="AH85" s="96">
        <v>0</v>
      </c>
      <c r="AI85" s="97"/>
      <c r="AJ85" s="97"/>
      <c r="AK85" s="97"/>
      <c r="AL85" s="98"/>
      <c r="AM85" s="96">
        <f>IF(ISNUMBER(X85),X85,0)+IF(ISNUMBER(AC85),AC85,0)</f>
        <v>0</v>
      </c>
      <c r="AN85" s="97"/>
      <c r="AO85" s="97"/>
      <c r="AP85" s="97"/>
      <c r="AQ85" s="98"/>
      <c r="AR85" s="96">
        <v>0</v>
      </c>
      <c r="AS85" s="97"/>
      <c r="AT85" s="97"/>
      <c r="AU85" s="97"/>
      <c r="AV85" s="98"/>
      <c r="AW85" s="96">
        <v>0</v>
      </c>
      <c r="AX85" s="97"/>
      <c r="AY85" s="97"/>
      <c r="AZ85" s="97"/>
      <c r="BA85" s="98"/>
      <c r="BB85" s="96">
        <v>0</v>
      </c>
      <c r="BC85" s="97"/>
      <c r="BD85" s="97"/>
      <c r="BE85" s="97"/>
      <c r="BF85" s="98"/>
      <c r="BG85" s="95">
        <f>IF(ISNUMBER(AR85),AR85,0)+IF(ISNUMBER(AW85),AW85,0)</f>
        <v>0</v>
      </c>
      <c r="BH85" s="95"/>
      <c r="BI85" s="95"/>
      <c r="BJ85" s="95"/>
      <c r="BK85" s="95"/>
      <c r="CA85" s="99" t="s">
        <v>30</v>
      </c>
    </row>
    <row r="86" spans="1:79" s="99" customFormat="1" ht="13.2" customHeight="1" x14ac:dyDescent="0.25">
      <c r="A86" s="89">
        <v>2120</v>
      </c>
      <c r="B86" s="90"/>
      <c r="C86" s="90"/>
      <c r="D86" s="91"/>
      <c r="E86" s="92" t="s">
        <v>179</v>
      </c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4"/>
      <c r="X86" s="96">
        <v>0</v>
      </c>
      <c r="Y86" s="97"/>
      <c r="Z86" s="97"/>
      <c r="AA86" s="97"/>
      <c r="AB86" s="98"/>
      <c r="AC86" s="96">
        <v>0</v>
      </c>
      <c r="AD86" s="97"/>
      <c r="AE86" s="97"/>
      <c r="AF86" s="97"/>
      <c r="AG86" s="98"/>
      <c r="AH86" s="96">
        <v>0</v>
      </c>
      <c r="AI86" s="97"/>
      <c r="AJ86" s="97"/>
      <c r="AK86" s="97"/>
      <c r="AL86" s="98"/>
      <c r="AM86" s="96">
        <f>IF(ISNUMBER(X86),X86,0)+IF(ISNUMBER(AC86),AC86,0)</f>
        <v>0</v>
      </c>
      <c r="AN86" s="97"/>
      <c r="AO86" s="97"/>
      <c r="AP86" s="97"/>
      <c r="AQ86" s="98"/>
      <c r="AR86" s="96">
        <v>0</v>
      </c>
      <c r="AS86" s="97"/>
      <c r="AT86" s="97"/>
      <c r="AU86" s="97"/>
      <c r="AV86" s="98"/>
      <c r="AW86" s="96">
        <v>0</v>
      </c>
      <c r="AX86" s="97"/>
      <c r="AY86" s="97"/>
      <c r="AZ86" s="97"/>
      <c r="BA86" s="98"/>
      <c r="BB86" s="96">
        <v>0</v>
      </c>
      <c r="BC86" s="97"/>
      <c r="BD86" s="97"/>
      <c r="BE86" s="97"/>
      <c r="BF86" s="98"/>
      <c r="BG86" s="95">
        <f>IF(ISNUMBER(AR86),AR86,0)+IF(ISNUMBER(AW86),AW86,0)</f>
        <v>0</v>
      </c>
      <c r="BH86" s="95"/>
      <c r="BI86" s="95"/>
      <c r="BJ86" s="95"/>
      <c r="BK86" s="95"/>
    </row>
    <row r="87" spans="1:79" s="99" customFormat="1" ht="13.2" customHeight="1" x14ac:dyDescent="0.25">
      <c r="A87" s="89">
        <v>2210</v>
      </c>
      <c r="B87" s="90"/>
      <c r="C87" s="90"/>
      <c r="D87" s="91"/>
      <c r="E87" s="92" t="s">
        <v>180</v>
      </c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4"/>
      <c r="X87" s="96">
        <v>0</v>
      </c>
      <c r="Y87" s="97"/>
      <c r="Z87" s="97"/>
      <c r="AA87" s="97"/>
      <c r="AB87" s="98"/>
      <c r="AC87" s="96">
        <v>0</v>
      </c>
      <c r="AD87" s="97"/>
      <c r="AE87" s="97"/>
      <c r="AF87" s="97"/>
      <c r="AG87" s="98"/>
      <c r="AH87" s="96">
        <v>0</v>
      </c>
      <c r="AI87" s="97"/>
      <c r="AJ87" s="97"/>
      <c r="AK87" s="97"/>
      <c r="AL87" s="98"/>
      <c r="AM87" s="96">
        <f>IF(ISNUMBER(X87),X87,0)+IF(ISNUMBER(AC87),AC87,0)</f>
        <v>0</v>
      </c>
      <c r="AN87" s="97"/>
      <c r="AO87" s="97"/>
      <c r="AP87" s="97"/>
      <c r="AQ87" s="98"/>
      <c r="AR87" s="96">
        <v>0</v>
      </c>
      <c r="AS87" s="97"/>
      <c r="AT87" s="97"/>
      <c r="AU87" s="97"/>
      <c r="AV87" s="98"/>
      <c r="AW87" s="96">
        <v>0</v>
      </c>
      <c r="AX87" s="97"/>
      <c r="AY87" s="97"/>
      <c r="AZ87" s="97"/>
      <c r="BA87" s="98"/>
      <c r="BB87" s="96">
        <v>0</v>
      </c>
      <c r="BC87" s="97"/>
      <c r="BD87" s="97"/>
      <c r="BE87" s="97"/>
      <c r="BF87" s="98"/>
      <c r="BG87" s="95">
        <f>IF(ISNUMBER(AR87),AR87,0)+IF(ISNUMBER(AW87),AW87,0)</f>
        <v>0</v>
      </c>
      <c r="BH87" s="95"/>
      <c r="BI87" s="95"/>
      <c r="BJ87" s="95"/>
      <c r="BK87" s="95"/>
    </row>
    <row r="88" spans="1:79" s="99" customFormat="1" ht="13.2" customHeight="1" x14ac:dyDescent="0.25">
      <c r="A88" s="89">
        <v>2240</v>
      </c>
      <c r="B88" s="90"/>
      <c r="C88" s="90"/>
      <c r="D88" s="91"/>
      <c r="E88" s="92" t="s">
        <v>181</v>
      </c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4"/>
      <c r="X88" s="96">
        <v>0</v>
      </c>
      <c r="Y88" s="97"/>
      <c r="Z88" s="97"/>
      <c r="AA88" s="97"/>
      <c r="AB88" s="98"/>
      <c r="AC88" s="96">
        <v>0</v>
      </c>
      <c r="AD88" s="97"/>
      <c r="AE88" s="97"/>
      <c r="AF88" s="97"/>
      <c r="AG88" s="98"/>
      <c r="AH88" s="96">
        <v>0</v>
      </c>
      <c r="AI88" s="97"/>
      <c r="AJ88" s="97"/>
      <c r="AK88" s="97"/>
      <c r="AL88" s="98"/>
      <c r="AM88" s="96">
        <f>IF(ISNUMBER(X88),X88,0)+IF(ISNUMBER(AC88),AC88,0)</f>
        <v>0</v>
      </c>
      <c r="AN88" s="97"/>
      <c r="AO88" s="97"/>
      <c r="AP88" s="97"/>
      <c r="AQ88" s="98"/>
      <c r="AR88" s="96">
        <v>0</v>
      </c>
      <c r="AS88" s="97"/>
      <c r="AT88" s="97"/>
      <c r="AU88" s="97"/>
      <c r="AV88" s="98"/>
      <c r="AW88" s="96">
        <v>0</v>
      </c>
      <c r="AX88" s="97"/>
      <c r="AY88" s="97"/>
      <c r="AZ88" s="97"/>
      <c r="BA88" s="98"/>
      <c r="BB88" s="96">
        <v>0</v>
      </c>
      <c r="BC88" s="97"/>
      <c r="BD88" s="97"/>
      <c r="BE88" s="97"/>
      <c r="BF88" s="98"/>
      <c r="BG88" s="95">
        <f>IF(ISNUMBER(AR88),AR88,0)+IF(ISNUMBER(AW88),AW88,0)</f>
        <v>0</v>
      </c>
      <c r="BH88" s="95"/>
      <c r="BI88" s="95"/>
      <c r="BJ88" s="95"/>
      <c r="BK88" s="95"/>
    </row>
    <row r="89" spans="1:79" s="99" customFormat="1" ht="13.2" customHeight="1" x14ac:dyDescent="0.25">
      <c r="A89" s="89">
        <v>2250</v>
      </c>
      <c r="B89" s="90"/>
      <c r="C89" s="90"/>
      <c r="D89" s="91"/>
      <c r="E89" s="92" t="s">
        <v>182</v>
      </c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4"/>
      <c r="X89" s="96">
        <v>0</v>
      </c>
      <c r="Y89" s="97"/>
      <c r="Z89" s="97"/>
      <c r="AA89" s="97"/>
      <c r="AB89" s="98"/>
      <c r="AC89" s="96">
        <v>0</v>
      </c>
      <c r="AD89" s="97"/>
      <c r="AE89" s="97"/>
      <c r="AF89" s="97"/>
      <c r="AG89" s="98"/>
      <c r="AH89" s="96">
        <v>0</v>
      </c>
      <c r="AI89" s="97"/>
      <c r="AJ89" s="97"/>
      <c r="AK89" s="97"/>
      <c r="AL89" s="98"/>
      <c r="AM89" s="96">
        <f>IF(ISNUMBER(X89),X89,0)+IF(ISNUMBER(AC89),AC89,0)</f>
        <v>0</v>
      </c>
      <c r="AN89" s="97"/>
      <c r="AO89" s="97"/>
      <c r="AP89" s="97"/>
      <c r="AQ89" s="98"/>
      <c r="AR89" s="96">
        <v>0</v>
      </c>
      <c r="AS89" s="97"/>
      <c r="AT89" s="97"/>
      <c r="AU89" s="97"/>
      <c r="AV89" s="98"/>
      <c r="AW89" s="96">
        <v>0</v>
      </c>
      <c r="AX89" s="97"/>
      <c r="AY89" s="97"/>
      <c r="AZ89" s="97"/>
      <c r="BA89" s="98"/>
      <c r="BB89" s="96">
        <v>0</v>
      </c>
      <c r="BC89" s="97"/>
      <c r="BD89" s="97"/>
      <c r="BE89" s="97"/>
      <c r="BF89" s="98"/>
      <c r="BG89" s="95">
        <f>IF(ISNUMBER(AR89),AR89,0)+IF(ISNUMBER(AW89),AW89,0)</f>
        <v>0</v>
      </c>
      <c r="BH89" s="95"/>
      <c r="BI89" s="95"/>
      <c r="BJ89" s="95"/>
      <c r="BK89" s="95"/>
    </row>
    <row r="90" spans="1:79" s="99" customFormat="1" ht="13.2" customHeight="1" x14ac:dyDescent="0.25">
      <c r="A90" s="89">
        <v>2272</v>
      </c>
      <c r="B90" s="90"/>
      <c r="C90" s="90"/>
      <c r="D90" s="91"/>
      <c r="E90" s="92" t="s">
        <v>183</v>
      </c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4"/>
      <c r="X90" s="96">
        <v>0</v>
      </c>
      <c r="Y90" s="97"/>
      <c r="Z90" s="97"/>
      <c r="AA90" s="97"/>
      <c r="AB90" s="98"/>
      <c r="AC90" s="96">
        <v>0</v>
      </c>
      <c r="AD90" s="97"/>
      <c r="AE90" s="97"/>
      <c r="AF90" s="97"/>
      <c r="AG90" s="98"/>
      <c r="AH90" s="96">
        <v>0</v>
      </c>
      <c r="AI90" s="97"/>
      <c r="AJ90" s="97"/>
      <c r="AK90" s="97"/>
      <c r="AL90" s="98"/>
      <c r="AM90" s="96">
        <f>IF(ISNUMBER(X90),X90,0)+IF(ISNUMBER(AC90),AC90,0)</f>
        <v>0</v>
      </c>
      <c r="AN90" s="97"/>
      <c r="AO90" s="97"/>
      <c r="AP90" s="97"/>
      <c r="AQ90" s="98"/>
      <c r="AR90" s="96">
        <v>0</v>
      </c>
      <c r="AS90" s="97"/>
      <c r="AT90" s="97"/>
      <c r="AU90" s="97"/>
      <c r="AV90" s="98"/>
      <c r="AW90" s="96">
        <v>0</v>
      </c>
      <c r="AX90" s="97"/>
      <c r="AY90" s="97"/>
      <c r="AZ90" s="97"/>
      <c r="BA90" s="98"/>
      <c r="BB90" s="96">
        <v>0</v>
      </c>
      <c r="BC90" s="97"/>
      <c r="BD90" s="97"/>
      <c r="BE90" s="97"/>
      <c r="BF90" s="98"/>
      <c r="BG90" s="95">
        <f>IF(ISNUMBER(AR90),AR90,0)+IF(ISNUMBER(AW90),AW90,0)</f>
        <v>0</v>
      </c>
      <c r="BH90" s="95"/>
      <c r="BI90" s="95"/>
      <c r="BJ90" s="95"/>
      <c r="BK90" s="95"/>
    </row>
    <row r="91" spans="1:79" s="99" customFormat="1" ht="13.2" customHeight="1" x14ac:dyDescent="0.25">
      <c r="A91" s="89">
        <v>2273</v>
      </c>
      <c r="B91" s="90"/>
      <c r="C91" s="90"/>
      <c r="D91" s="91"/>
      <c r="E91" s="92" t="s">
        <v>184</v>
      </c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4"/>
      <c r="X91" s="96">
        <v>0</v>
      </c>
      <c r="Y91" s="97"/>
      <c r="Z91" s="97"/>
      <c r="AA91" s="97"/>
      <c r="AB91" s="98"/>
      <c r="AC91" s="96">
        <v>0</v>
      </c>
      <c r="AD91" s="97"/>
      <c r="AE91" s="97"/>
      <c r="AF91" s="97"/>
      <c r="AG91" s="98"/>
      <c r="AH91" s="96">
        <v>0</v>
      </c>
      <c r="AI91" s="97"/>
      <c r="AJ91" s="97"/>
      <c r="AK91" s="97"/>
      <c r="AL91" s="98"/>
      <c r="AM91" s="96">
        <f>IF(ISNUMBER(X91),X91,0)+IF(ISNUMBER(AC91),AC91,0)</f>
        <v>0</v>
      </c>
      <c r="AN91" s="97"/>
      <c r="AO91" s="97"/>
      <c r="AP91" s="97"/>
      <c r="AQ91" s="98"/>
      <c r="AR91" s="96">
        <v>0</v>
      </c>
      <c r="AS91" s="97"/>
      <c r="AT91" s="97"/>
      <c r="AU91" s="97"/>
      <c r="AV91" s="98"/>
      <c r="AW91" s="96">
        <v>0</v>
      </c>
      <c r="AX91" s="97"/>
      <c r="AY91" s="97"/>
      <c r="AZ91" s="97"/>
      <c r="BA91" s="98"/>
      <c r="BB91" s="96">
        <v>0</v>
      </c>
      <c r="BC91" s="97"/>
      <c r="BD91" s="97"/>
      <c r="BE91" s="97"/>
      <c r="BF91" s="98"/>
      <c r="BG91" s="95">
        <f>IF(ISNUMBER(AR91),AR91,0)+IF(ISNUMBER(AW91),AW91,0)</f>
        <v>0</v>
      </c>
      <c r="BH91" s="95"/>
      <c r="BI91" s="95"/>
      <c r="BJ91" s="95"/>
      <c r="BK91" s="95"/>
    </row>
    <row r="92" spans="1:79" s="99" customFormat="1" ht="13.2" customHeight="1" x14ac:dyDescent="0.25">
      <c r="A92" s="89">
        <v>2274</v>
      </c>
      <c r="B92" s="90"/>
      <c r="C92" s="90"/>
      <c r="D92" s="91"/>
      <c r="E92" s="92" t="s">
        <v>185</v>
      </c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4"/>
      <c r="X92" s="96">
        <v>0</v>
      </c>
      <c r="Y92" s="97"/>
      <c r="Z92" s="97"/>
      <c r="AA92" s="97"/>
      <c r="AB92" s="98"/>
      <c r="AC92" s="96">
        <v>0</v>
      </c>
      <c r="AD92" s="97"/>
      <c r="AE92" s="97"/>
      <c r="AF92" s="97"/>
      <c r="AG92" s="98"/>
      <c r="AH92" s="96">
        <v>0</v>
      </c>
      <c r="AI92" s="97"/>
      <c r="AJ92" s="97"/>
      <c r="AK92" s="97"/>
      <c r="AL92" s="98"/>
      <c r="AM92" s="96">
        <f>IF(ISNUMBER(X92),X92,0)+IF(ISNUMBER(AC92),AC92,0)</f>
        <v>0</v>
      </c>
      <c r="AN92" s="97"/>
      <c r="AO92" s="97"/>
      <c r="AP92" s="97"/>
      <c r="AQ92" s="98"/>
      <c r="AR92" s="96">
        <v>0</v>
      </c>
      <c r="AS92" s="97"/>
      <c r="AT92" s="97"/>
      <c r="AU92" s="97"/>
      <c r="AV92" s="98"/>
      <c r="AW92" s="96">
        <v>0</v>
      </c>
      <c r="AX92" s="97"/>
      <c r="AY92" s="97"/>
      <c r="AZ92" s="97"/>
      <c r="BA92" s="98"/>
      <c r="BB92" s="96">
        <v>0</v>
      </c>
      <c r="BC92" s="97"/>
      <c r="BD92" s="97"/>
      <c r="BE92" s="97"/>
      <c r="BF92" s="98"/>
      <c r="BG92" s="95">
        <f>IF(ISNUMBER(AR92),AR92,0)+IF(ISNUMBER(AW92),AW92,0)</f>
        <v>0</v>
      </c>
      <c r="BH92" s="95"/>
      <c r="BI92" s="95"/>
      <c r="BJ92" s="95"/>
      <c r="BK92" s="95"/>
    </row>
    <row r="93" spans="1:79" s="99" customFormat="1" ht="26.4" customHeight="1" x14ac:dyDescent="0.25">
      <c r="A93" s="89">
        <v>2282</v>
      </c>
      <c r="B93" s="90"/>
      <c r="C93" s="90"/>
      <c r="D93" s="91"/>
      <c r="E93" s="92" t="s">
        <v>186</v>
      </c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4"/>
      <c r="X93" s="96">
        <v>0</v>
      </c>
      <c r="Y93" s="97"/>
      <c r="Z93" s="97"/>
      <c r="AA93" s="97"/>
      <c r="AB93" s="98"/>
      <c r="AC93" s="96">
        <v>0</v>
      </c>
      <c r="AD93" s="97"/>
      <c r="AE93" s="97"/>
      <c r="AF93" s="97"/>
      <c r="AG93" s="98"/>
      <c r="AH93" s="96">
        <v>0</v>
      </c>
      <c r="AI93" s="97"/>
      <c r="AJ93" s="97"/>
      <c r="AK93" s="97"/>
      <c r="AL93" s="98"/>
      <c r="AM93" s="96">
        <f>IF(ISNUMBER(X93),X93,0)+IF(ISNUMBER(AC93),AC93,0)</f>
        <v>0</v>
      </c>
      <c r="AN93" s="97"/>
      <c r="AO93" s="97"/>
      <c r="AP93" s="97"/>
      <c r="AQ93" s="98"/>
      <c r="AR93" s="96">
        <v>0</v>
      </c>
      <c r="AS93" s="97"/>
      <c r="AT93" s="97"/>
      <c r="AU93" s="97"/>
      <c r="AV93" s="98"/>
      <c r="AW93" s="96">
        <v>0</v>
      </c>
      <c r="AX93" s="97"/>
      <c r="AY93" s="97"/>
      <c r="AZ93" s="97"/>
      <c r="BA93" s="98"/>
      <c r="BB93" s="96">
        <v>0</v>
      </c>
      <c r="BC93" s="97"/>
      <c r="BD93" s="97"/>
      <c r="BE93" s="97"/>
      <c r="BF93" s="98"/>
      <c r="BG93" s="95">
        <f>IF(ISNUMBER(AR93),AR93,0)+IF(ISNUMBER(AW93),AW93,0)</f>
        <v>0</v>
      </c>
      <c r="BH93" s="95"/>
      <c r="BI93" s="95"/>
      <c r="BJ93" s="95"/>
      <c r="BK93" s="95"/>
    </row>
    <row r="94" spans="1:79" s="99" customFormat="1" ht="13.2" customHeight="1" x14ac:dyDescent="0.25">
      <c r="A94" s="89">
        <v>2800</v>
      </c>
      <c r="B94" s="90"/>
      <c r="C94" s="90"/>
      <c r="D94" s="91"/>
      <c r="E94" s="92" t="s">
        <v>187</v>
      </c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4"/>
      <c r="X94" s="96">
        <v>0</v>
      </c>
      <c r="Y94" s="97"/>
      <c r="Z94" s="97"/>
      <c r="AA94" s="97"/>
      <c r="AB94" s="98"/>
      <c r="AC94" s="96">
        <v>0</v>
      </c>
      <c r="AD94" s="97"/>
      <c r="AE94" s="97"/>
      <c r="AF94" s="97"/>
      <c r="AG94" s="98"/>
      <c r="AH94" s="96">
        <v>0</v>
      </c>
      <c r="AI94" s="97"/>
      <c r="AJ94" s="97"/>
      <c r="AK94" s="97"/>
      <c r="AL94" s="98"/>
      <c r="AM94" s="96">
        <f>IF(ISNUMBER(X94),X94,0)+IF(ISNUMBER(AC94),AC94,0)</f>
        <v>0</v>
      </c>
      <c r="AN94" s="97"/>
      <c r="AO94" s="97"/>
      <c r="AP94" s="97"/>
      <c r="AQ94" s="98"/>
      <c r="AR94" s="96">
        <v>0</v>
      </c>
      <c r="AS94" s="97"/>
      <c r="AT94" s="97"/>
      <c r="AU94" s="97"/>
      <c r="AV94" s="98"/>
      <c r="AW94" s="96">
        <v>0</v>
      </c>
      <c r="AX94" s="97"/>
      <c r="AY94" s="97"/>
      <c r="AZ94" s="97"/>
      <c r="BA94" s="98"/>
      <c r="BB94" s="96">
        <v>0</v>
      </c>
      <c r="BC94" s="97"/>
      <c r="BD94" s="97"/>
      <c r="BE94" s="97"/>
      <c r="BF94" s="98"/>
      <c r="BG94" s="95">
        <f>IF(ISNUMBER(AR94),AR94,0)+IF(ISNUMBER(AW94),AW94,0)</f>
        <v>0</v>
      </c>
      <c r="BH94" s="95"/>
      <c r="BI94" s="95"/>
      <c r="BJ94" s="95"/>
      <c r="BK94" s="95"/>
    </row>
    <row r="95" spans="1:79" s="99" customFormat="1" ht="26.4" customHeight="1" x14ac:dyDescent="0.25">
      <c r="A95" s="89">
        <v>3110</v>
      </c>
      <c r="B95" s="90"/>
      <c r="C95" s="90"/>
      <c r="D95" s="91"/>
      <c r="E95" s="92" t="s">
        <v>188</v>
      </c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4"/>
      <c r="X95" s="96">
        <v>0</v>
      </c>
      <c r="Y95" s="97"/>
      <c r="Z95" s="97"/>
      <c r="AA95" s="97"/>
      <c r="AB95" s="98"/>
      <c r="AC95" s="96">
        <v>0</v>
      </c>
      <c r="AD95" s="97"/>
      <c r="AE95" s="97"/>
      <c r="AF95" s="97"/>
      <c r="AG95" s="98"/>
      <c r="AH95" s="96">
        <v>0</v>
      </c>
      <c r="AI95" s="97"/>
      <c r="AJ95" s="97"/>
      <c r="AK95" s="97"/>
      <c r="AL95" s="98"/>
      <c r="AM95" s="96">
        <f>IF(ISNUMBER(X95),X95,0)+IF(ISNUMBER(AC95),AC95,0)</f>
        <v>0</v>
      </c>
      <c r="AN95" s="97"/>
      <c r="AO95" s="97"/>
      <c r="AP95" s="97"/>
      <c r="AQ95" s="98"/>
      <c r="AR95" s="96">
        <v>0</v>
      </c>
      <c r="AS95" s="97"/>
      <c r="AT95" s="97"/>
      <c r="AU95" s="97"/>
      <c r="AV95" s="98"/>
      <c r="AW95" s="96">
        <v>0</v>
      </c>
      <c r="AX95" s="97"/>
      <c r="AY95" s="97"/>
      <c r="AZ95" s="97"/>
      <c r="BA95" s="98"/>
      <c r="BB95" s="96">
        <v>0</v>
      </c>
      <c r="BC95" s="97"/>
      <c r="BD95" s="97"/>
      <c r="BE95" s="97"/>
      <c r="BF95" s="98"/>
      <c r="BG95" s="95">
        <f>IF(ISNUMBER(AR95),AR95,0)+IF(ISNUMBER(AW95),AW95,0)</f>
        <v>0</v>
      </c>
      <c r="BH95" s="95"/>
      <c r="BI95" s="95"/>
      <c r="BJ95" s="95"/>
      <c r="BK95" s="95"/>
    </row>
    <row r="96" spans="1:79" s="6" customFormat="1" ht="12.75" customHeight="1" x14ac:dyDescent="0.25">
      <c r="A96" s="86"/>
      <c r="B96" s="87"/>
      <c r="C96" s="87"/>
      <c r="D96" s="88"/>
      <c r="E96" s="100" t="s">
        <v>147</v>
      </c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2"/>
      <c r="X96" s="104">
        <v>0</v>
      </c>
      <c r="Y96" s="105"/>
      <c r="Z96" s="105"/>
      <c r="AA96" s="105"/>
      <c r="AB96" s="106"/>
      <c r="AC96" s="104">
        <v>0</v>
      </c>
      <c r="AD96" s="105"/>
      <c r="AE96" s="105"/>
      <c r="AF96" s="105"/>
      <c r="AG96" s="106"/>
      <c r="AH96" s="104">
        <v>0</v>
      </c>
      <c r="AI96" s="105"/>
      <c r="AJ96" s="105"/>
      <c r="AK96" s="105"/>
      <c r="AL96" s="106"/>
      <c r="AM96" s="104">
        <f>IF(ISNUMBER(X96),X96,0)+IF(ISNUMBER(AC96),AC96,0)</f>
        <v>0</v>
      </c>
      <c r="AN96" s="105"/>
      <c r="AO96" s="105"/>
      <c r="AP96" s="105"/>
      <c r="AQ96" s="106"/>
      <c r="AR96" s="104">
        <v>0</v>
      </c>
      <c r="AS96" s="105"/>
      <c r="AT96" s="105"/>
      <c r="AU96" s="105"/>
      <c r="AV96" s="106"/>
      <c r="AW96" s="104">
        <v>0</v>
      </c>
      <c r="AX96" s="105"/>
      <c r="AY96" s="105"/>
      <c r="AZ96" s="105"/>
      <c r="BA96" s="106"/>
      <c r="BB96" s="104">
        <v>0</v>
      </c>
      <c r="BC96" s="105"/>
      <c r="BD96" s="105"/>
      <c r="BE96" s="105"/>
      <c r="BF96" s="106"/>
      <c r="BG96" s="103">
        <f>IF(ISNUMBER(AR96),AR96,0)+IF(ISNUMBER(AW96),AW96,0)</f>
        <v>0</v>
      </c>
      <c r="BH96" s="103"/>
      <c r="BI96" s="103"/>
      <c r="BJ96" s="103"/>
      <c r="BK96" s="103"/>
    </row>
    <row r="98" spans="1:79" ht="14.25" customHeight="1" x14ac:dyDescent="0.25">
      <c r="A98" s="29" t="s">
        <v>269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pans="1:79" ht="15" customHeight="1" x14ac:dyDescent="0.25">
      <c r="A99" s="44" t="s">
        <v>240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</row>
    <row r="100" spans="1:79" ht="23.1" customHeight="1" x14ac:dyDescent="0.25">
      <c r="A100" s="62" t="s">
        <v>119</v>
      </c>
      <c r="B100" s="63"/>
      <c r="C100" s="63"/>
      <c r="D100" s="63"/>
      <c r="E100" s="64"/>
      <c r="F100" s="54" t="s">
        <v>19</v>
      </c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6"/>
      <c r="X100" s="27" t="s">
        <v>262</v>
      </c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36" t="s">
        <v>267</v>
      </c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8"/>
    </row>
    <row r="101" spans="1:79" ht="53.25" customHeight="1" x14ac:dyDescent="0.25">
      <c r="A101" s="65"/>
      <c r="B101" s="66"/>
      <c r="C101" s="66"/>
      <c r="D101" s="66"/>
      <c r="E101" s="67"/>
      <c r="F101" s="57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9"/>
      <c r="X101" s="36" t="s">
        <v>4</v>
      </c>
      <c r="Y101" s="37"/>
      <c r="Z101" s="37"/>
      <c r="AA101" s="37"/>
      <c r="AB101" s="38"/>
      <c r="AC101" s="36" t="s">
        <v>3</v>
      </c>
      <c r="AD101" s="37"/>
      <c r="AE101" s="37"/>
      <c r="AF101" s="37"/>
      <c r="AG101" s="38"/>
      <c r="AH101" s="51" t="s">
        <v>116</v>
      </c>
      <c r="AI101" s="52"/>
      <c r="AJ101" s="52"/>
      <c r="AK101" s="52"/>
      <c r="AL101" s="53"/>
      <c r="AM101" s="36" t="s">
        <v>5</v>
      </c>
      <c r="AN101" s="37"/>
      <c r="AO101" s="37"/>
      <c r="AP101" s="37"/>
      <c r="AQ101" s="38"/>
      <c r="AR101" s="36" t="s">
        <v>4</v>
      </c>
      <c r="AS101" s="37"/>
      <c r="AT101" s="37"/>
      <c r="AU101" s="37"/>
      <c r="AV101" s="38"/>
      <c r="AW101" s="36" t="s">
        <v>3</v>
      </c>
      <c r="AX101" s="37"/>
      <c r="AY101" s="37"/>
      <c r="AZ101" s="37"/>
      <c r="BA101" s="38"/>
      <c r="BB101" s="74" t="s">
        <v>116</v>
      </c>
      <c r="BC101" s="74"/>
      <c r="BD101" s="74"/>
      <c r="BE101" s="74"/>
      <c r="BF101" s="74"/>
      <c r="BG101" s="36" t="s">
        <v>96</v>
      </c>
      <c r="BH101" s="37"/>
      <c r="BI101" s="37"/>
      <c r="BJ101" s="37"/>
      <c r="BK101" s="38"/>
    </row>
    <row r="102" spans="1:79" ht="15" customHeight="1" x14ac:dyDescent="0.25">
      <c r="A102" s="36">
        <v>1</v>
      </c>
      <c r="B102" s="37"/>
      <c r="C102" s="37"/>
      <c r="D102" s="37"/>
      <c r="E102" s="38"/>
      <c r="F102" s="36">
        <v>2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8"/>
      <c r="X102" s="36">
        <v>3</v>
      </c>
      <c r="Y102" s="37"/>
      <c r="Z102" s="37"/>
      <c r="AA102" s="37"/>
      <c r="AB102" s="38"/>
      <c r="AC102" s="36">
        <v>4</v>
      </c>
      <c r="AD102" s="37"/>
      <c r="AE102" s="37"/>
      <c r="AF102" s="37"/>
      <c r="AG102" s="38"/>
      <c r="AH102" s="36">
        <v>5</v>
      </c>
      <c r="AI102" s="37"/>
      <c r="AJ102" s="37"/>
      <c r="AK102" s="37"/>
      <c r="AL102" s="38"/>
      <c r="AM102" s="36">
        <v>6</v>
      </c>
      <c r="AN102" s="37"/>
      <c r="AO102" s="37"/>
      <c r="AP102" s="37"/>
      <c r="AQ102" s="38"/>
      <c r="AR102" s="36">
        <v>7</v>
      </c>
      <c r="AS102" s="37"/>
      <c r="AT102" s="37"/>
      <c r="AU102" s="37"/>
      <c r="AV102" s="38"/>
      <c r="AW102" s="36">
        <v>8</v>
      </c>
      <c r="AX102" s="37"/>
      <c r="AY102" s="37"/>
      <c r="AZ102" s="37"/>
      <c r="BA102" s="38"/>
      <c r="BB102" s="36">
        <v>9</v>
      </c>
      <c r="BC102" s="37"/>
      <c r="BD102" s="37"/>
      <c r="BE102" s="37"/>
      <c r="BF102" s="38"/>
      <c r="BG102" s="36">
        <v>10</v>
      </c>
      <c r="BH102" s="37"/>
      <c r="BI102" s="37"/>
      <c r="BJ102" s="37"/>
      <c r="BK102" s="38"/>
    </row>
    <row r="103" spans="1:79" s="1" customFormat="1" ht="15" hidden="1" customHeight="1" x14ac:dyDescent="0.25">
      <c r="A103" s="39" t="s">
        <v>64</v>
      </c>
      <c r="B103" s="40"/>
      <c r="C103" s="40"/>
      <c r="D103" s="40"/>
      <c r="E103" s="41"/>
      <c r="F103" s="39" t="s">
        <v>57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1"/>
      <c r="X103" s="39" t="s">
        <v>60</v>
      </c>
      <c r="Y103" s="40"/>
      <c r="Z103" s="40"/>
      <c r="AA103" s="40"/>
      <c r="AB103" s="41"/>
      <c r="AC103" s="39" t="s">
        <v>61</v>
      </c>
      <c r="AD103" s="40"/>
      <c r="AE103" s="40"/>
      <c r="AF103" s="40"/>
      <c r="AG103" s="41"/>
      <c r="AH103" s="39" t="s">
        <v>94</v>
      </c>
      <c r="AI103" s="40"/>
      <c r="AJ103" s="40"/>
      <c r="AK103" s="40"/>
      <c r="AL103" s="41"/>
      <c r="AM103" s="47" t="s">
        <v>171</v>
      </c>
      <c r="AN103" s="48"/>
      <c r="AO103" s="48"/>
      <c r="AP103" s="48"/>
      <c r="AQ103" s="49"/>
      <c r="AR103" s="39" t="s">
        <v>62</v>
      </c>
      <c r="AS103" s="40"/>
      <c r="AT103" s="40"/>
      <c r="AU103" s="40"/>
      <c r="AV103" s="41"/>
      <c r="AW103" s="39" t="s">
        <v>63</v>
      </c>
      <c r="AX103" s="40"/>
      <c r="AY103" s="40"/>
      <c r="AZ103" s="40"/>
      <c r="BA103" s="41"/>
      <c r="BB103" s="39" t="s">
        <v>95</v>
      </c>
      <c r="BC103" s="40"/>
      <c r="BD103" s="40"/>
      <c r="BE103" s="40"/>
      <c r="BF103" s="41"/>
      <c r="BG103" s="47" t="s">
        <v>171</v>
      </c>
      <c r="BH103" s="48"/>
      <c r="BI103" s="48"/>
      <c r="BJ103" s="48"/>
      <c r="BK103" s="49"/>
      <c r="CA103" t="s">
        <v>31</v>
      </c>
    </row>
    <row r="104" spans="1:79" s="6" customFormat="1" ht="12.75" customHeight="1" x14ac:dyDescent="0.25">
      <c r="A104" s="86"/>
      <c r="B104" s="87"/>
      <c r="C104" s="87"/>
      <c r="D104" s="87"/>
      <c r="E104" s="88"/>
      <c r="F104" s="86" t="s">
        <v>147</v>
      </c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8"/>
      <c r="X104" s="107"/>
      <c r="Y104" s="108"/>
      <c r="Z104" s="108"/>
      <c r="AA104" s="108"/>
      <c r="AB104" s="109"/>
      <c r="AC104" s="107"/>
      <c r="AD104" s="108"/>
      <c r="AE104" s="108"/>
      <c r="AF104" s="108"/>
      <c r="AG104" s="109"/>
      <c r="AH104" s="103"/>
      <c r="AI104" s="103"/>
      <c r="AJ104" s="103"/>
      <c r="AK104" s="103"/>
      <c r="AL104" s="103"/>
      <c r="AM104" s="103">
        <f>IF(ISNUMBER(X104),X104,0)+IF(ISNUMBER(AC104),AC104,0)</f>
        <v>0</v>
      </c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>
        <f>IF(ISNUMBER(AR104),AR104,0)+IF(ISNUMBER(AW104),AW104,0)</f>
        <v>0</v>
      </c>
      <c r="BH104" s="103"/>
      <c r="BI104" s="103"/>
      <c r="BJ104" s="103"/>
      <c r="BK104" s="103"/>
      <c r="CA104" s="6" t="s">
        <v>32</v>
      </c>
    </row>
    <row r="107" spans="1:79" ht="14.25" customHeight="1" x14ac:dyDescent="0.25">
      <c r="A107" s="29" t="s">
        <v>120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5">
      <c r="A108" s="29" t="s">
        <v>254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15" customHeight="1" x14ac:dyDescent="0.25">
      <c r="A109" s="44" t="s">
        <v>240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</row>
    <row r="110" spans="1:79" ht="23.1" customHeight="1" x14ac:dyDescent="0.25">
      <c r="A110" s="54" t="s">
        <v>6</v>
      </c>
      <c r="B110" s="55"/>
      <c r="C110" s="55"/>
      <c r="D110" s="54" t="s">
        <v>121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6"/>
      <c r="U110" s="36" t="s">
        <v>241</v>
      </c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8"/>
      <c r="AN110" s="36" t="s">
        <v>244</v>
      </c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8"/>
      <c r="BG110" s="27" t="s">
        <v>251</v>
      </c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</row>
    <row r="111" spans="1:79" ht="52.5" customHeight="1" x14ac:dyDescent="0.25">
      <c r="A111" s="57"/>
      <c r="B111" s="58"/>
      <c r="C111" s="58"/>
      <c r="D111" s="57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9"/>
      <c r="U111" s="36" t="s">
        <v>4</v>
      </c>
      <c r="V111" s="37"/>
      <c r="W111" s="37"/>
      <c r="X111" s="37"/>
      <c r="Y111" s="38"/>
      <c r="Z111" s="36" t="s">
        <v>3</v>
      </c>
      <c r="AA111" s="37"/>
      <c r="AB111" s="37"/>
      <c r="AC111" s="37"/>
      <c r="AD111" s="38"/>
      <c r="AE111" s="51" t="s">
        <v>116</v>
      </c>
      <c r="AF111" s="52"/>
      <c r="AG111" s="52"/>
      <c r="AH111" s="53"/>
      <c r="AI111" s="36" t="s">
        <v>5</v>
      </c>
      <c r="AJ111" s="37"/>
      <c r="AK111" s="37"/>
      <c r="AL111" s="37"/>
      <c r="AM111" s="38"/>
      <c r="AN111" s="36" t="s">
        <v>4</v>
      </c>
      <c r="AO111" s="37"/>
      <c r="AP111" s="37"/>
      <c r="AQ111" s="37"/>
      <c r="AR111" s="38"/>
      <c r="AS111" s="36" t="s">
        <v>3</v>
      </c>
      <c r="AT111" s="37"/>
      <c r="AU111" s="37"/>
      <c r="AV111" s="37"/>
      <c r="AW111" s="38"/>
      <c r="AX111" s="51" t="s">
        <v>116</v>
      </c>
      <c r="AY111" s="52"/>
      <c r="AZ111" s="52"/>
      <c r="BA111" s="53"/>
      <c r="BB111" s="36" t="s">
        <v>96</v>
      </c>
      <c r="BC111" s="37"/>
      <c r="BD111" s="37"/>
      <c r="BE111" s="37"/>
      <c r="BF111" s="38"/>
      <c r="BG111" s="36" t="s">
        <v>4</v>
      </c>
      <c r="BH111" s="37"/>
      <c r="BI111" s="37"/>
      <c r="BJ111" s="37"/>
      <c r="BK111" s="38"/>
      <c r="BL111" s="27" t="s">
        <v>3</v>
      </c>
      <c r="BM111" s="27"/>
      <c r="BN111" s="27"/>
      <c r="BO111" s="27"/>
      <c r="BP111" s="27"/>
      <c r="BQ111" s="74" t="s">
        <v>116</v>
      </c>
      <c r="BR111" s="74"/>
      <c r="BS111" s="74"/>
      <c r="BT111" s="74"/>
      <c r="BU111" s="36" t="s">
        <v>97</v>
      </c>
      <c r="BV111" s="37"/>
      <c r="BW111" s="37"/>
      <c r="BX111" s="37"/>
      <c r="BY111" s="38"/>
    </row>
    <row r="112" spans="1:79" ht="15" customHeight="1" x14ac:dyDescent="0.25">
      <c r="A112" s="36">
        <v>1</v>
      </c>
      <c r="B112" s="37"/>
      <c r="C112" s="37"/>
      <c r="D112" s="36">
        <v>2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8"/>
      <c r="U112" s="36">
        <v>3</v>
      </c>
      <c r="V112" s="37"/>
      <c r="W112" s="37"/>
      <c r="X112" s="37"/>
      <c r="Y112" s="38"/>
      <c r="Z112" s="36">
        <v>4</v>
      </c>
      <c r="AA112" s="37"/>
      <c r="AB112" s="37"/>
      <c r="AC112" s="37"/>
      <c r="AD112" s="38"/>
      <c r="AE112" s="36">
        <v>5</v>
      </c>
      <c r="AF112" s="37"/>
      <c r="AG112" s="37"/>
      <c r="AH112" s="38"/>
      <c r="AI112" s="36">
        <v>6</v>
      </c>
      <c r="AJ112" s="37"/>
      <c r="AK112" s="37"/>
      <c r="AL112" s="37"/>
      <c r="AM112" s="38"/>
      <c r="AN112" s="36">
        <v>7</v>
      </c>
      <c r="AO112" s="37"/>
      <c r="AP112" s="37"/>
      <c r="AQ112" s="37"/>
      <c r="AR112" s="38"/>
      <c r="AS112" s="36">
        <v>8</v>
      </c>
      <c r="AT112" s="37"/>
      <c r="AU112" s="37"/>
      <c r="AV112" s="37"/>
      <c r="AW112" s="38"/>
      <c r="AX112" s="27">
        <v>9</v>
      </c>
      <c r="AY112" s="27"/>
      <c r="AZ112" s="27"/>
      <c r="BA112" s="27"/>
      <c r="BB112" s="36">
        <v>10</v>
      </c>
      <c r="BC112" s="37"/>
      <c r="BD112" s="37"/>
      <c r="BE112" s="37"/>
      <c r="BF112" s="38"/>
      <c r="BG112" s="36">
        <v>11</v>
      </c>
      <c r="BH112" s="37"/>
      <c r="BI112" s="37"/>
      <c r="BJ112" s="37"/>
      <c r="BK112" s="38"/>
      <c r="BL112" s="27">
        <v>12</v>
      </c>
      <c r="BM112" s="27"/>
      <c r="BN112" s="27"/>
      <c r="BO112" s="27"/>
      <c r="BP112" s="27"/>
      <c r="BQ112" s="36">
        <v>13</v>
      </c>
      <c r="BR112" s="37"/>
      <c r="BS112" s="37"/>
      <c r="BT112" s="38"/>
      <c r="BU112" s="36">
        <v>14</v>
      </c>
      <c r="BV112" s="37"/>
      <c r="BW112" s="37"/>
      <c r="BX112" s="37"/>
      <c r="BY112" s="38"/>
    </row>
    <row r="113" spans="1:79" s="1" customFormat="1" ht="14.25" hidden="1" customHeight="1" x14ac:dyDescent="0.25">
      <c r="A113" s="39" t="s">
        <v>69</v>
      </c>
      <c r="B113" s="40"/>
      <c r="C113" s="40"/>
      <c r="D113" s="39" t="s">
        <v>57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1"/>
      <c r="U113" s="26" t="s">
        <v>65</v>
      </c>
      <c r="V113" s="26"/>
      <c r="W113" s="26"/>
      <c r="X113" s="26"/>
      <c r="Y113" s="26"/>
      <c r="Z113" s="26" t="s">
        <v>66</v>
      </c>
      <c r="AA113" s="26"/>
      <c r="AB113" s="26"/>
      <c r="AC113" s="26"/>
      <c r="AD113" s="26"/>
      <c r="AE113" s="26" t="s">
        <v>91</v>
      </c>
      <c r="AF113" s="26"/>
      <c r="AG113" s="26"/>
      <c r="AH113" s="26"/>
      <c r="AI113" s="50" t="s">
        <v>170</v>
      </c>
      <c r="AJ113" s="50"/>
      <c r="AK113" s="50"/>
      <c r="AL113" s="50"/>
      <c r="AM113" s="50"/>
      <c r="AN113" s="26" t="s">
        <v>67</v>
      </c>
      <c r="AO113" s="26"/>
      <c r="AP113" s="26"/>
      <c r="AQ113" s="26"/>
      <c r="AR113" s="26"/>
      <c r="AS113" s="26" t="s">
        <v>68</v>
      </c>
      <c r="AT113" s="26"/>
      <c r="AU113" s="26"/>
      <c r="AV113" s="26"/>
      <c r="AW113" s="26"/>
      <c r="AX113" s="26" t="s">
        <v>92</v>
      </c>
      <c r="AY113" s="26"/>
      <c r="AZ113" s="26"/>
      <c r="BA113" s="26"/>
      <c r="BB113" s="50" t="s">
        <v>170</v>
      </c>
      <c r="BC113" s="50"/>
      <c r="BD113" s="50"/>
      <c r="BE113" s="50"/>
      <c r="BF113" s="50"/>
      <c r="BG113" s="26" t="s">
        <v>58</v>
      </c>
      <c r="BH113" s="26"/>
      <c r="BI113" s="26"/>
      <c r="BJ113" s="26"/>
      <c r="BK113" s="26"/>
      <c r="BL113" s="26" t="s">
        <v>59</v>
      </c>
      <c r="BM113" s="26"/>
      <c r="BN113" s="26"/>
      <c r="BO113" s="26"/>
      <c r="BP113" s="26"/>
      <c r="BQ113" s="26" t="s">
        <v>93</v>
      </c>
      <c r="BR113" s="26"/>
      <c r="BS113" s="26"/>
      <c r="BT113" s="26"/>
      <c r="BU113" s="50" t="s">
        <v>170</v>
      </c>
      <c r="BV113" s="50"/>
      <c r="BW113" s="50"/>
      <c r="BX113" s="50"/>
      <c r="BY113" s="50"/>
      <c r="CA113" t="s">
        <v>33</v>
      </c>
    </row>
    <row r="114" spans="1:79" s="99" customFormat="1" ht="52.8" customHeight="1" x14ac:dyDescent="0.25">
      <c r="A114" s="89">
        <v>1</v>
      </c>
      <c r="B114" s="90"/>
      <c r="C114" s="90"/>
      <c r="D114" s="92" t="s">
        <v>189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4"/>
      <c r="U114" s="96">
        <v>7843253.3799999999</v>
      </c>
      <c r="V114" s="97"/>
      <c r="W114" s="97"/>
      <c r="X114" s="97"/>
      <c r="Y114" s="98"/>
      <c r="Z114" s="96">
        <v>1325.64</v>
      </c>
      <c r="AA114" s="97"/>
      <c r="AB114" s="97"/>
      <c r="AC114" s="97"/>
      <c r="AD114" s="98"/>
      <c r="AE114" s="96">
        <v>0</v>
      </c>
      <c r="AF114" s="97"/>
      <c r="AG114" s="97"/>
      <c r="AH114" s="98"/>
      <c r="AI114" s="96">
        <f>IF(ISNUMBER(U114),U114,0)+IF(ISNUMBER(Z114),Z114,0)</f>
        <v>7844579.0199999996</v>
      </c>
      <c r="AJ114" s="97"/>
      <c r="AK114" s="97"/>
      <c r="AL114" s="97"/>
      <c r="AM114" s="98"/>
      <c r="AN114" s="96">
        <v>9997321</v>
      </c>
      <c r="AO114" s="97"/>
      <c r="AP114" s="97"/>
      <c r="AQ114" s="97"/>
      <c r="AR114" s="98"/>
      <c r="AS114" s="96">
        <v>295</v>
      </c>
      <c r="AT114" s="97"/>
      <c r="AU114" s="97"/>
      <c r="AV114" s="97"/>
      <c r="AW114" s="98"/>
      <c r="AX114" s="96">
        <v>0</v>
      </c>
      <c r="AY114" s="97"/>
      <c r="AZ114" s="97"/>
      <c r="BA114" s="98"/>
      <c r="BB114" s="96">
        <f>IF(ISNUMBER(AN114),AN114,0)+IF(ISNUMBER(AS114),AS114,0)</f>
        <v>9997616</v>
      </c>
      <c r="BC114" s="97"/>
      <c r="BD114" s="97"/>
      <c r="BE114" s="97"/>
      <c r="BF114" s="98"/>
      <c r="BG114" s="96">
        <v>4591988</v>
      </c>
      <c r="BH114" s="97"/>
      <c r="BI114" s="97"/>
      <c r="BJ114" s="97"/>
      <c r="BK114" s="98"/>
      <c r="BL114" s="96">
        <v>0</v>
      </c>
      <c r="BM114" s="97"/>
      <c r="BN114" s="97"/>
      <c r="BO114" s="97"/>
      <c r="BP114" s="98"/>
      <c r="BQ114" s="96">
        <v>0</v>
      </c>
      <c r="BR114" s="97"/>
      <c r="BS114" s="97"/>
      <c r="BT114" s="98"/>
      <c r="BU114" s="96">
        <f>IF(ISNUMBER(BG114),BG114,0)+IF(ISNUMBER(BL114),BL114,0)</f>
        <v>4591988</v>
      </c>
      <c r="BV114" s="97"/>
      <c r="BW114" s="97"/>
      <c r="BX114" s="97"/>
      <c r="BY114" s="98"/>
      <c r="CA114" s="99" t="s">
        <v>34</v>
      </c>
    </row>
    <row r="115" spans="1:79" s="99" customFormat="1" ht="39.6" customHeight="1" x14ac:dyDescent="0.25">
      <c r="A115" s="89">
        <v>2</v>
      </c>
      <c r="B115" s="90"/>
      <c r="C115" s="90"/>
      <c r="D115" s="92" t="s">
        <v>190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4"/>
      <c r="U115" s="96">
        <v>382.89</v>
      </c>
      <c r="V115" s="97"/>
      <c r="W115" s="97"/>
      <c r="X115" s="97"/>
      <c r="Y115" s="98"/>
      <c r="Z115" s="96">
        <v>0</v>
      </c>
      <c r="AA115" s="97"/>
      <c r="AB115" s="97"/>
      <c r="AC115" s="97"/>
      <c r="AD115" s="98"/>
      <c r="AE115" s="96">
        <v>0</v>
      </c>
      <c r="AF115" s="97"/>
      <c r="AG115" s="97"/>
      <c r="AH115" s="98"/>
      <c r="AI115" s="96">
        <f>IF(ISNUMBER(U115),U115,0)+IF(ISNUMBER(Z115),Z115,0)</f>
        <v>382.89</v>
      </c>
      <c r="AJ115" s="97"/>
      <c r="AK115" s="97"/>
      <c r="AL115" s="97"/>
      <c r="AM115" s="98"/>
      <c r="AN115" s="96">
        <v>0</v>
      </c>
      <c r="AO115" s="97"/>
      <c r="AP115" s="97"/>
      <c r="AQ115" s="97"/>
      <c r="AR115" s="98"/>
      <c r="AS115" s="96">
        <v>0</v>
      </c>
      <c r="AT115" s="97"/>
      <c r="AU115" s="97"/>
      <c r="AV115" s="97"/>
      <c r="AW115" s="98"/>
      <c r="AX115" s="96">
        <v>0</v>
      </c>
      <c r="AY115" s="97"/>
      <c r="AZ115" s="97"/>
      <c r="BA115" s="98"/>
      <c r="BB115" s="96">
        <f>IF(ISNUMBER(AN115),AN115,0)+IF(ISNUMBER(AS115),AS115,0)</f>
        <v>0</v>
      </c>
      <c r="BC115" s="97"/>
      <c r="BD115" s="97"/>
      <c r="BE115" s="97"/>
      <c r="BF115" s="98"/>
      <c r="BG115" s="96">
        <v>0</v>
      </c>
      <c r="BH115" s="97"/>
      <c r="BI115" s="97"/>
      <c r="BJ115" s="97"/>
      <c r="BK115" s="98"/>
      <c r="BL115" s="96">
        <v>0</v>
      </c>
      <c r="BM115" s="97"/>
      <c r="BN115" s="97"/>
      <c r="BO115" s="97"/>
      <c r="BP115" s="98"/>
      <c r="BQ115" s="96">
        <v>0</v>
      </c>
      <c r="BR115" s="97"/>
      <c r="BS115" s="97"/>
      <c r="BT115" s="98"/>
      <c r="BU115" s="96">
        <f>IF(ISNUMBER(BG115),BG115,0)+IF(ISNUMBER(BL115),BL115,0)</f>
        <v>0</v>
      </c>
      <c r="BV115" s="97"/>
      <c r="BW115" s="97"/>
      <c r="BX115" s="97"/>
      <c r="BY115" s="98"/>
    </row>
    <row r="116" spans="1:79" s="99" customFormat="1" ht="26.4" customHeight="1" x14ac:dyDescent="0.25">
      <c r="A116" s="89">
        <v>3</v>
      </c>
      <c r="B116" s="90"/>
      <c r="C116" s="90"/>
      <c r="D116" s="92" t="s">
        <v>188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4"/>
      <c r="U116" s="96">
        <v>0</v>
      </c>
      <c r="V116" s="97"/>
      <c r="W116" s="97"/>
      <c r="X116" s="97"/>
      <c r="Y116" s="98"/>
      <c r="Z116" s="96">
        <v>30272</v>
      </c>
      <c r="AA116" s="97"/>
      <c r="AB116" s="97"/>
      <c r="AC116" s="97"/>
      <c r="AD116" s="98"/>
      <c r="AE116" s="96">
        <v>16180</v>
      </c>
      <c r="AF116" s="97"/>
      <c r="AG116" s="97"/>
      <c r="AH116" s="98"/>
      <c r="AI116" s="96">
        <f>IF(ISNUMBER(U116),U116,0)+IF(ISNUMBER(Z116),Z116,0)</f>
        <v>30272</v>
      </c>
      <c r="AJ116" s="97"/>
      <c r="AK116" s="97"/>
      <c r="AL116" s="97"/>
      <c r="AM116" s="98"/>
      <c r="AN116" s="96">
        <v>0</v>
      </c>
      <c r="AO116" s="97"/>
      <c r="AP116" s="97"/>
      <c r="AQ116" s="97"/>
      <c r="AR116" s="98"/>
      <c r="AS116" s="96">
        <v>3464514</v>
      </c>
      <c r="AT116" s="97"/>
      <c r="AU116" s="97"/>
      <c r="AV116" s="97"/>
      <c r="AW116" s="98"/>
      <c r="AX116" s="96">
        <v>3464514</v>
      </c>
      <c r="AY116" s="97"/>
      <c r="AZ116" s="97"/>
      <c r="BA116" s="98"/>
      <c r="BB116" s="96">
        <f>IF(ISNUMBER(AN116),AN116,0)+IF(ISNUMBER(AS116),AS116,0)</f>
        <v>3464514</v>
      </c>
      <c r="BC116" s="97"/>
      <c r="BD116" s="97"/>
      <c r="BE116" s="97"/>
      <c r="BF116" s="98"/>
      <c r="BG116" s="96">
        <v>0</v>
      </c>
      <c r="BH116" s="97"/>
      <c r="BI116" s="97"/>
      <c r="BJ116" s="97"/>
      <c r="BK116" s="98"/>
      <c r="BL116" s="96">
        <v>0</v>
      </c>
      <c r="BM116" s="97"/>
      <c r="BN116" s="97"/>
      <c r="BO116" s="97"/>
      <c r="BP116" s="98"/>
      <c r="BQ116" s="96">
        <v>0</v>
      </c>
      <c r="BR116" s="97"/>
      <c r="BS116" s="97"/>
      <c r="BT116" s="98"/>
      <c r="BU116" s="96">
        <f>IF(ISNUMBER(BG116),BG116,0)+IF(ISNUMBER(BL116),BL116,0)</f>
        <v>0</v>
      </c>
      <c r="BV116" s="97"/>
      <c r="BW116" s="97"/>
      <c r="BX116" s="97"/>
      <c r="BY116" s="98"/>
    </row>
    <row r="117" spans="1:79" s="6" customFormat="1" ht="12.75" customHeight="1" x14ac:dyDescent="0.25">
      <c r="A117" s="86"/>
      <c r="B117" s="87"/>
      <c r="C117" s="87"/>
      <c r="D117" s="100" t="s">
        <v>147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2"/>
      <c r="U117" s="104">
        <v>7843636.2699999996</v>
      </c>
      <c r="V117" s="105"/>
      <c r="W117" s="105"/>
      <c r="X117" s="105"/>
      <c r="Y117" s="106"/>
      <c r="Z117" s="104">
        <v>31597.64</v>
      </c>
      <c r="AA117" s="105"/>
      <c r="AB117" s="105"/>
      <c r="AC117" s="105"/>
      <c r="AD117" s="106"/>
      <c r="AE117" s="104">
        <v>16180</v>
      </c>
      <c r="AF117" s="105"/>
      <c r="AG117" s="105"/>
      <c r="AH117" s="106"/>
      <c r="AI117" s="104">
        <f>IF(ISNUMBER(U117),U117,0)+IF(ISNUMBER(Z117),Z117,0)</f>
        <v>7875233.9099999992</v>
      </c>
      <c r="AJ117" s="105"/>
      <c r="AK117" s="105"/>
      <c r="AL117" s="105"/>
      <c r="AM117" s="106"/>
      <c r="AN117" s="104">
        <v>9997321</v>
      </c>
      <c r="AO117" s="105"/>
      <c r="AP117" s="105"/>
      <c r="AQ117" s="105"/>
      <c r="AR117" s="106"/>
      <c r="AS117" s="104">
        <v>3464809</v>
      </c>
      <c r="AT117" s="105"/>
      <c r="AU117" s="105"/>
      <c r="AV117" s="105"/>
      <c r="AW117" s="106"/>
      <c r="AX117" s="104">
        <v>3464514</v>
      </c>
      <c r="AY117" s="105"/>
      <c r="AZ117" s="105"/>
      <c r="BA117" s="106"/>
      <c r="BB117" s="104">
        <f>IF(ISNUMBER(AN117),AN117,0)+IF(ISNUMBER(AS117),AS117,0)</f>
        <v>13462130</v>
      </c>
      <c r="BC117" s="105"/>
      <c r="BD117" s="105"/>
      <c r="BE117" s="105"/>
      <c r="BF117" s="106"/>
      <c r="BG117" s="104">
        <v>4591988</v>
      </c>
      <c r="BH117" s="105"/>
      <c r="BI117" s="105"/>
      <c r="BJ117" s="105"/>
      <c r="BK117" s="106"/>
      <c r="BL117" s="104">
        <v>0</v>
      </c>
      <c r="BM117" s="105"/>
      <c r="BN117" s="105"/>
      <c r="BO117" s="105"/>
      <c r="BP117" s="106"/>
      <c r="BQ117" s="104">
        <v>0</v>
      </c>
      <c r="BR117" s="105"/>
      <c r="BS117" s="105"/>
      <c r="BT117" s="106"/>
      <c r="BU117" s="104">
        <f>IF(ISNUMBER(BG117),BG117,0)+IF(ISNUMBER(BL117),BL117,0)</f>
        <v>4591988</v>
      </c>
      <c r="BV117" s="105"/>
      <c r="BW117" s="105"/>
      <c r="BX117" s="105"/>
      <c r="BY117" s="106"/>
    </row>
    <row r="119" spans="1:79" ht="14.25" customHeight="1" x14ac:dyDescent="0.25">
      <c r="A119" s="29" t="s">
        <v>270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</row>
    <row r="120" spans="1:79" ht="15" customHeight="1" x14ac:dyDescent="0.25">
      <c r="A120" s="75" t="s">
        <v>240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</row>
    <row r="121" spans="1:79" ht="23.1" customHeight="1" x14ac:dyDescent="0.25">
      <c r="A121" s="54" t="s">
        <v>6</v>
      </c>
      <c r="B121" s="55"/>
      <c r="C121" s="55"/>
      <c r="D121" s="54" t="s">
        <v>121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6"/>
      <c r="U121" s="27" t="s">
        <v>262</v>
      </c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 t="s">
        <v>267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</row>
    <row r="122" spans="1:79" ht="54" customHeight="1" x14ac:dyDescent="0.25">
      <c r="A122" s="57"/>
      <c r="B122" s="58"/>
      <c r="C122" s="58"/>
      <c r="D122" s="57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9"/>
      <c r="U122" s="36" t="s">
        <v>4</v>
      </c>
      <c r="V122" s="37"/>
      <c r="W122" s="37"/>
      <c r="X122" s="37"/>
      <c r="Y122" s="38"/>
      <c r="Z122" s="36" t="s">
        <v>3</v>
      </c>
      <c r="AA122" s="37"/>
      <c r="AB122" s="37"/>
      <c r="AC122" s="37"/>
      <c r="AD122" s="38"/>
      <c r="AE122" s="51" t="s">
        <v>116</v>
      </c>
      <c r="AF122" s="52"/>
      <c r="AG122" s="52"/>
      <c r="AH122" s="52"/>
      <c r="AI122" s="53"/>
      <c r="AJ122" s="36" t="s">
        <v>5</v>
      </c>
      <c r="AK122" s="37"/>
      <c r="AL122" s="37"/>
      <c r="AM122" s="37"/>
      <c r="AN122" s="38"/>
      <c r="AO122" s="36" t="s">
        <v>4</v>
      </c>
      <c r="AP122" s="37"/>
      <c r="AQ122" s="37"/>
      <c r="AR122" s="37"/>
      <c r="AS122" s="38"/>
      <c r="AT122" s="36" t="s">
        <v>3</v>
      </c>
      <c r="AU122" s="37"/>
      <c r="AV122" s="37"/>
      <c r="AW122" s="37"/>
      <c r="AX122" s="38"/>
      <c r="AY122" s="51" t="s">
        <v>116</v>
      </c>
      <c r="AZ122" s="52"/>
      <c r="BA122" s="52"/>
      <c r="BB122" s="52"/>
      <c r="BC122" s="53"/>
      <c r="BD122" s="27" t="s">
        <v>96</v>
      </c>
      <c r="BE122" s="27"/>
      <c r="BF122" s="27"/>
      <c r="BG122" s="27"/>
      <c r="BH122" s="27"/>
    </row>
    <row r="123" spans="1:79" ht="15" customHeight="1" x14ac:dyDescent="0.25">
      <c r="A123" s="36" t="s">
        <v>169</v>
      </c>
      <c r="B123" s="37"/>
      <c r="C123" s="37"/>
      <c r="D123" s="36">
        <v>2</v>
      </c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8"/>
      <c r="U123" s="36">
        <v>3</v>
      </c>
      <c r="V123" s="37"/>
      <c r="W123" s="37"/>
      <c r="X123" s="37"/>
      <c r="Y123" s="38"/>
      <c r="Z123" s="36">
        <v>4</v>
      </c>
      <c r="AA123" s="37"/>
      <c r="AB123" s="37"/>
      <c r="AC123" s="37"/>
      <c r="AD123" s="38"/>
      <c r="AE123" s="36">
        <v>5</v>
      </c>
      <c r="AF123" s="37"/>
      <c r="AG123" s="37"/>
      <c r="AH123" s="37"/>
      <c r="AI123" s="38"/>
      <c r="AJ123" s="36">
        <v>6</v>
      </c>
      <c r="AK123" s="37"/>
      <c r="AL123" s="37"/>
      <c r="AM123" s="37"/>
      <c r="AN123" s="38"/>
      <c r="AO123" s="36">
        <v>7</v>
      </c>
      <c r="AP123" s="37"/>
      <c r="AQ123" s="37"/>
      <c r="AR123" s="37"/>
      <c r="AS123" s="38"/>
      <c r="AT123" s="36">
        <v>8</v>
      </c>
      <c r="AU123" s="37"/>
      <c r="AV123" s="37"/>
      <c r="AW123" s="37"/>
      <c r="AX123" s="38"/>
      <c r="AY123" s="36">
        <v>9</v>
      </c>
      <c r="AZ123" s="37"/>
      <c r="BA123" s="37"/>
      <c r="BB123" s="37"/>
      <c r="BC123" s="38"/>
      <c r="BD123" s="36">
        <v>10</v>
      </c>
      <c r="BE123" s="37"/>
      <c r="BF123" s="37"/>
      <c r="BG123" s="37"/>
      <c r="BH123" s="38"/>
    </row>
    <row r="124" spans="1:79" s="1" customFormat="1" ht="12.75" hidden="1" customHeight="1" x14ac:dyDescent="0.25">
      <c r="A124" s="39" t="s">
        <v>69</v>
      </c>
      <c r="B124" s="40"/>
      <c r="C124" s="40"/>
      <c r="D124" s="39" t="s">
        <v>57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1"/>
      <c r="U124" s="39" t="s">
        <v>60</v>
      </c>
      <c r="V124" s="40"/>
      <c r="W124" s="40"/>
      <c r="X124" s="40"/>
      <c r="Y124" s="41"/>
      <c r="Z124" s="39" t="s">
        <v>61</v>
      </c>
      <c r="AA124" s="40"/>
      <c r="AB124" s="40"/>
      <c r="AC124" s="40"/>
      <c r="AD124" s="41"/>
      <c r="AE124" s="39" t="s">
        <v>94</v>
      </c>
      <c r="AF124" s="40"/>
      <c r="AG124" s="40"/>
      <c r="AH124" s="40"/>
      <c r="AI124" s="41"/>
      <c r="AJ124" s="47" t="s">
        <v>171</v>
      </c>
      <c r="AK124" s="48"/>
      <c r="AL124" s="48"/>
      <c r="AM124" s="48"/>
      <c r="AN124" s="49"/>
      <c r="AO124" s="39" t="s">
        <v>62</v>
      </c>
      <c r="AP124" s="40"/>
      <c r="AQ124" s="40"/>
      <c r="AR124" s="40"/>
      <c r="AS124" s="41"/>
      <c r="AT124" s="39" t="s">
        <v>63</v>
      </c>
      <c r="AU124" s="40"/>
      <c r="AV124" s="40"/>
      <c r="AW124" s="40"/>
      <c r="AX124" s="41"/>
      <c r="AY124" s="39" t="s">
        <v>95</v>
      </c>
      <c r="AZ124" s="40"/>
      <c r="BA124" s="40"/>
      <c r="BB124" s="40"/>
      <c r="BC124" s="41"/>
      <c r="BD124" s="50" t="s">
        <v>171</v>
      </c>
      <c r="BE124" s="50"/>
      <c r="BF124" s="50"/>
      <c r="BG124" s="50"/>
      <c r="BH124" s="50"/>
      <c r="CA124" s="1" t="s">
        <v>35</v>
      </c>
    </row>
    <row r="125" spans="1:79" s="99" customFormat="1" ht="52.8" customHeight="1" x14ac:dyDescent="0.25">
      <c r="A125" s="89">
        <v>1</v>
      </c>
      <c r="B125" s="90"/>
      <c r="C125" s="90"/>
      <c r="D125" s="92" t="s">
        <v>189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4"/>
      <c r="U125" s="96">
        <v>0</v>
      </c>
      <c r="V125" s="97"/>
      <c r="W125" s="97"/>
      <c r="X125" s="97"/>
      <c r="Y125" s="98"/>
      <c r="Z125" s="96">
        <v>0</v>
      </c>
      <c r="AA125" s="97"/>
      <c r="AB125" s="97"/>
      <c r="AC125" s="97"/>
      <c r="AD125" s="98"/>
      <c r="AE125" s="95">
        <v>0</v>
      </c>
      <c r="AF125" s="95"/>
      <c r="AG125" s="95"/>
      <c r="AH125" s="95"/>
      <c r="AI125" s="95"/>
      <c r="AJ125" s="110">
        <f>IF(ISNUMBER(U125),U125,0)+IF(ISNUMBER(Z125),Z125,0)</f>
        <v>0</v>
      </c>
      <c r="AK125" s="110"/>
      <c r="AL125" s="110"/>
      <c r="AM125" s="110"/>
      <c r="AN125" s="110"/>
      <c r="AO125" s="95">
        <v>0</v>
      </c>
      <c r="AP125" s="95"/>
      <c r="AQ125" s="95"/>
      <c r="AR125" s="95"/>
      <c r="AS125" s="95"/>
      <c r="AT125" s="110">
        <v>0</v>
      </c>
      <c r="AU125" s="110"/>
      <c r="AV125" s="110"/>
      <c r="AW125" s="110"/>
      <c r="AX125" s="110"/>
      <c r="AY125" s="95">
        <v>0</v>
      </c>
      <c r="AZ125" s="95"/>
      <c r="BA125" s="95"/>
      <c r="BB125" s="95"/>
      <c r="BC125" s="95"/>
      <c r="BD125" s="110">
        <f>IF(ISNUMBER(AO125),AO125,0)+IF(ISNUMBER(AT125),AT125,0)</f>
        <v>0</v>
      </c>
      <c r="BE125" s="110"/>
      <c r="BF125" s="110"/>
      <c r="BG125" s="110"/>
      <c r="BH125" s="110"/>
      <c r="CA125" s="99" t="s">
        <v>36</v>
      </c>
    </row>
    <row r="126" spans="1:79" s="99" customFormat="1" ht="39.6" customHeight="1" x14ac:dyDescent="0.25">
      <c r="A126" s="89">
        <v>2</v>
      </c>
      <c r="B126" s="90"/>
      <c r="C126" s="90"/>
      <c r="D126" s="92" t="s">
        <v>190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4"/>
      <c r="U126" s="96">
        <v>0</v>
      </c>
      <c r="V126" s="97"/>
      <c r="W126" s="97"/>
      <c r="X126" s="97"/>
      <c r="Y126" s="98"/>
      <c r="Z126" s="96">
        <v>0</v>
      </c>
      <c r="AA126" s="97"/>
      <c r="AB126" s="97"/>
      <c r="AC126" s="97"/>
      <c r="AD126" s="98"/>
      <c r="AE126" s="95">
        <v>0</v>
      </c>
      <c r="AF126" s="95"/>
      <c r="AG126" s="95"/>
      <c r="AH126" s="95"/>
      <c r="AI126" s="95"/>
      <c r="AJ126" s="110">
        <f>IF(ISNUMBER(U126),U126,0)+IF(ISNUMBER(Z126),Z126,0)</f>
        <v>0</v>
      </c>
      <c r="AK126" s="110"/>
      <c r="AL126" s="110"/>
      <c r="AM126" s="110"/>
      <c r="AN126" s="110"/>
      <c r="AO126" s="95">
        <v>0</v>
      </c>
      <c r="AP126" s="95"/>
      <c r="AQ126" s="95"/>
      <c r="AR126" s="95"/>
      <c r="AS126" s="95"/>
      <c r="AT126" s="110">
        <v>0</v>
      </c>
      <c r="AU126" s="110"/>
      <c r="AV126" s="110"/>
      <c r="AW126" s="110"/>
      <c r="AX126" s="110"/>
      <c r="AY126" s="95">
        <v>0</v>
      </c>
      <c r="AZ126" s="95"/>
      <c r="BA126" s="95"/>
      <c r="BB126" s="95"/>
      <c r="BC126" s="95"/>
      <c r="BD126" s="110">
        <f>IF(ISNUMBER(AO126),AO126,0)+IF(ISNUMBER(AT126),AT126,0)</f>
        <v>0</v>
      </c>
      <c r="BE126" s="110"/>
      <c r="BF126" s="110"/>
      <c r="BG126" s="110"/>
      <c r="BH126" s="110"/>
    </row>
    <row r="127" spans="1:79" s="99" customFormat="1" ht="26.4" customHeight="1" x14ac:dyDescent="0.25">
      <c r="A127" s="89">
        <v>3</v>
      </c>
      <c r="B127" s="90"/>
      <c r="C127" s="90"/>
      <c r="D127" s="92" t="s">
        <v>188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4"/>
      <c r="U127" s="96">
        <v>0</v>
      </c>
      <c r="V127" s="97"/>
      <c r="W127" s="97"/>
      <c r="X127" s="97"/>
      <c r="Y127" s="98"/>
      <c r="Z127" s="96">
        <v>0</v>
      </c>
      <c r="AA127" s="97"/>
      <c r="AB127" s="97"/>
      <c r="AC127" s="97"/>
      <c r="AD127" s="98"/>
      <c r="AE127" s="95">
        <v>0</v>
      </c>
      <c r="AF127" s="95"/>
      <c r="AG127" s="95"/>
      <c r="AH127" s="95"/>
      <c r="AI127" s="95"/>
      <c r="AJ127" s="110">
        <f>IF(ISNUMBER(U127),U127,0)+IF(ISNUMBER(Z127),Z127,0)</f>
        <v>0</v>
      </c>
      <c r="AK127" s="110"/>
      <c r="AL127" s="110"/>
      <c r="AM127" s="110"/>
      <c r="AN127" s="110"/>
      <c r="AO127" s="95">
        <v>0</v>
      </c>
      <c r="AP127" s="95"/>
      <c r="AQ127" s="95"/>
      <c r="AR127" s="95"/>
      <c r="AS127" s="95"/>
      <c r="AT127" s="110">
        <v>0</v>
      </c>
      <c r="AU127" s="110"/>
      <c r="AV127" s="110"/>
      <c r="AW127" s="110"/>
      <c r="AX127" s="110"/>
      <c r="AY127" s="95">
        <v>0</v>
      </c>
      <c r="AZ127" s="95"/>
      <c r="BA127" s="95"/>
      <c r="BB127" s="95"/>
      <c r="BC127" s="95"/>
      <c r="BD127" s="110">
        <f>IF(ISNUMBER(AO127),AO127,0)+IF(ISNUMBER(AT127),AT127,0)</f>
        <v>0</v>
      </c>
      <c r="BE127" s="110"/>
      <c r="BF127" s="110"/>
      <c r="BG127" s="110"/>
      <c r="BH127" s="110"/>
    </row>
    <row r="128" spans="1:79" s="6" customFormat="1" ht="12.75" customHeight="1" x14ac:dyDescent="0.25">
      <c r="A128" s="86"/>
      <c r="B128" s="87"/>
      <c r="C128" s="87"/>
      <c r="D128" s="100" t="s">
        <v>147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2"/>
      <c r="U128" s="104">
        <v>0</v>
      </c>
      <c r="V128" s="105"/>
      <c r="W128" s="105"/>
      <c r="X128" s="105"/>
      <c r="Y128" s="106"/>
      <c r="Z128" s="104">
        <v>0</v>
      </c>
      <c r="AA128" s="105"/>
      <c r="AB128" s="105"/>
      <c r="AC128" s="105"/>
      <c r="AD128" s="106"/>
      <c r="AE128" s="103">
        <v>0</v>
      </c>
      <c r="AF128" s="103"/>
      <c r="AG128" s="103"/>
      <c r="AH128" s="103"/>
      <c r="AI128" s="103"/>
      <c r="AJ128" s="85">
        <f>IF(ISNUMBER(U128),U128,0)+IF(ISNUMBER(Z128),Z128,0)</f>
        <v>0</v>
      </c>
      <c r="AK128" s="85"/>
      <c r="AL128" s="85"/>
      <c r="AM128" s="85"/>
      <c r="AN128" s="85"/>
      <c r="AO128" s="103">
        <v>0</v>
      </c>
      <c r="AP128" s="103"/>
      <c r="AQ128" s="103"/>
      <c r="AR128" s="103"/>
      <c r="AS128" s="103"/>
      <c r="AT128" s="85">
        <v>0</v>
      </c>
      <c r="AU128" s="85"/>
      <c r="AV128" s="85"/>
      <c r="AW128" s="85"/>
      <c r="AX128" s="85"/>
      <c r="AY128" s="103">
        <v>0</v>
      </c>
      <c r="AZ128" s="103"/>
      <c r="BA128" s="103"/>
      <c r="BB128" s="103"/>
      <c r="BC128" s="103"/>
      <c r="BD128" s="85">
        <f>IF(ISNUMBER(AO128),AO128,0)+IF(ISNUMBER(AT128),AT128,0)</f>
        <v>0</v>
      </c>
      <c r="BE128" s="85"/>
      <c r="BF128" s="85"/>
      <c r="BG128" s="85"/>
      <c r="BH128" s="85"/>
    </row>
    <row r="129" spans="1:79" s="5" customFormat="1" ht="12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</row>
    <row r="131" spans="1:79" ht="14.25" customHeight="1" x14ac:dyDescent="0.25">
      <c r="A131" s="29" t="s">
        <v>152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pans="1:79" ht="14.25" customHeight="1" x14ac:dyDescent="0.25">
      <c r="A132" s="29" t="s">
        <v>255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23.1" customHeight="1" x14ac:dyDescent="0.25">
      <c r="A133" s="54" t="s">
        <v>6</v>
      </c>
      <c r="B133" s="55"/>
      <c r="C133" s="55"/>
      <c r="D133" s="27" t="s">
        <v>9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 t="s">
        <v>8</v>
      </c>
      <c r="R133" s="27"/>
      <c r="S133" s="27"/>
      <c r="T133" s="27"/>
      <c r="U133" s="27"/>
      <c r="V133" s="27" t="s">
        <v>7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36" t="s">
        <v>241</v>
      </c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8"/>
      <c r="AU133" s="36" t="s">
        <v>244</v>
      </c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8"/>
      <c r="BJ133" s="36" t="s">
        <v>251</v>
      </c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8"/>
    </row>
    <row r="134" spans="1:79" ht="32.25" customHeight="1" x14ac:dyDescent="0.25">
      <c r="A134" s="57"/>
      <c r="B134" s="58"/>
      <c r="C134" s="58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 t="s">
        <v>4</v>
      </c>
      <c r="AG134" s="27"/>
      <c r="AH134" s="27"/>
      <c r="AI134" s="27"/>
      <c r="AJ134" s="27"/>
      <c r="AK134" s="27" t="s">
        <v>3</v>
      </c>
      <c r="AL134" s="27"/>
      <c r="AM134" s="27"/>
      <c r="AN134" s="27"/>
      <c r="AO134" s="27"/>
      <c r="AP134" s="27" t="s">
        <v>123</v>
      </c>
      <c r="AQ134" s="27"/>
      <c r="AR134" s="27"/>
      <c r="AS134" s="27"/>
      <c r="AT134" s="27"/>
      <c r="AU134" s="27" t="s">
        <v>4</v>
      </c>
      <c r="AV134" s="27"/>
      <c r="AW134" s="27"/>
      <c r="AX134" s="27"/>
      <c r="AY134" s="27"/>
      <c r="AZ134" s="27" t="s">
        <v>3</v>
      </c>
      <c r="BA134" s="27"/>
      <c r="BB134" s="27"/>
      <c r="BC134" s="27"/>
      <c r="BD134" s="27"/>
      <c r="BE134" s="27" t="s">
        <v>90</v>
      </c>
      <c r="BF134" s="27"/>
      <c r="BG134" s="27"/>
      <c r="BH134" s="27"/>
      <c r="BI134" s="27"/>
      <c r="BJ134" s="27" t="s">
        <v>4</v>
      </c>
      <c r="BK134" s="27"/>
      <c r="BL134" s="27"/>
      <c r="BM134" s="27"/>
      <c r="BN134" s="27"/>
      <c r="BO134" s="27" t="s">
        <v>3</v>
      </c>
      <c r="BP134" s="27"/>
      <c r="BQ134" s="27"/>
      <c r="BR134" s="27"/>
      <c r="BS134" s="27"/>
      <c r="BT134" s="27" t="s">
        <v>97</v>
      </c>
      <c r="BU134" s="27"/>
      <c r="BV134" s="27"/>
      <c r="BW134" s="27"/>
      <c r="BX134" s="27"/>
    </row>
    <row r="135" spans="1:79" ht="15" customHeight="1" x14ac:dyDescent="0.25">
      <c r="A135" s="36">
        <v>1</v>
      </c>
      <c r="B135" s="37"/>
      <c r="C135" s="37"/>
      <c r="D135" s="27">
        <v>2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>
        <v>3</v>
      </c>
      <c r="R135" s="27"/>
      <c r="S135" s="27"/>
      <c r="T135" s="27"/>
      <c r="U135" s="27"/>
      <c r="V135" s="27">
        <v>4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27">
        <v>5</v>
      </c>
      <c r="AG135" s="27"/>
      <c r="AH135" s="27"/>
      <c r="AI135" s="27"/>
      <c r="AJ135" s="27"/>
      <c r="AK135" s="27">
        <v>6</v>
      </c>
      <c r="AL135" s="27"/>
      <c r="AM135" s="27"/>
      <c r="AN135" s="27"/>
      <c r="AO135" s="27"/>
      <c r="AP135" s="27">
        <v>7</v>
      </c>
      <c r="AQ135" s="27"/>
      <c r="AR135" s="27"/>
      <c r="AS135" s="27"/>
      <c r="AT135" s="27"/>
      <c r="AU135" s="27">
        <v>8</v>
      </c>
      <c r="AV135" s="27"/>
      <c r="AW135" s="27"/>
      <c r="AX135" s="27"/>
      <c r="AY135" s="27"/>
      <c r="AZ135" s="27">
        <v>9</v>
      </c>
      <c r="BA135" s="27"/>
      <c r="BB135" s="27"/>
      <c r="BC135" s="27"/>
      <c r="BD135" s="27"/>
      <c r="BE135" s="27">
        <v>10</v>
      </c>
      <c r="BF135" s="27"/>
      <c r="BG135" s="27"/>
      <c r="BH135" s="27"/>
      <c r="BI135" s="27"/>
      <c r="BJ135" s="27">
        <v>11</v>
      </c>
      <c r="BK135" s="27"/>
      <c r="BL135" s="27"/>
      <c r="BM135" s="27"/>
      <c r="BN135" s="27"/>
      <c r="BO135" s="27">
        <v>12</v>
      </c>
      <c r="BP135" s="27"/>
      <c r="BQ135" s="27"/>
      <c r="BR135" s="27"/>
      <c r="BS135" s="27"/>
      <c r="BT135" s="27">
        <v>13</v>
      </c>
      <c r="BU135" s="27"/>
      <c r="BV135" s="27"/>
      <c r="BW135" s="27"/>
      <c r="BX135" s="27"/>
    </row>
    <row r="136" spans="1:79" ht="10.5" hidden="1" customHeight="1" x14ac:dyDescent="0.25">
      <c r="A136" s="39" t="s">
        <v>154</v>
      </c>
      <c r="B136" s="40"/>
      <c r="C136" s="40"/>
      <c r="D136" s="27" t="s">
        <v>57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 t="s">
        <v>70</v>
      </c>
      <c r="R136" s="27"/>
      <c r="S136" s="27"/>
      <c r="T136" s="27"/>
      <c r="U136" s="27"/>
      <c r="V136" s="27" t="s">
        <v>71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6" t="s">
        <v>111</v>
      </c>
      <c r="AG136" s="26"/>
      <c r="AH136" s="26"/>
      <c r="AI136" s="26"/>
      <c r="AJ136" s="26"/>
      <c r="AK136" s="30" t="s">
        <v>112</v>
      </c>
      <c r="AL136" s="30"/>
      <c r="AM136" s="30"/>
      <c r="AN136" s="30"/>
      <c r="AO136" s="30"/>
      <c r="AP136" s="50" t="s">
        <v>192</v>
      </c>
      <c r="AQ136" s="50"/>
      <c r="AR136" s="50"/>
      <c r="AS136" s="50"/>
      <c r="AT136" s="50"/>
      <c r="AU136" s="26" t="s">
        <v>113</v>
      </c>
      <c r="AV136" s="26"/>
      <c r="AW136" s="26"/>
      <c r="AX136" s="26"/>
      <c r="AY136" s="26"/>
      <c r="AZ136" s="30" t="s">
        <v>114</v>
      </c>
      <c r="BA136" s="30"/>
      <c r="BB136" s="30"/>
      <c r="BC136" s="30"/>
      <c r="BD136" s="30"/>
      <c r="BE136" s="50" t="s">
        <v>192</v>
      </c>
      <c r="BF136" s="50"/>
      <c r="BG136" s="50"/>
      <c r="BH136" s="50"/>
      <c r="BI136" s="50"/>
      <c r="BJ136" s="26" t="s">
        <v>105</v>
      </c>
      <c r="BK136" s="26"/>
      <c r="BL136" s="26"/>
      <c r="BM136" s="26"/>
      <c r="BN136" s="26"/>
      <c r="BO136" s="30" t="s">
        <v>106</v>
      </c>
      <c r="BP136" s="30"/>
      <c r="BQ136" s="30"/>
      <c r="BR136" s="30"/>
      <c r="BS136" s="30"/>
      <c r="BT136" s="50" t="s">
        <v>192</v>
      </c>
      <c r="BU136" s="50"/>
      <c r="BV136" s="50"/>
      <c r="BW136" s="50"/>
      <c r="BX136" s="50"/>
      <c r="CA136" t="s">
        <v>37</v>
      </c>
    </row>
    <row r="137" spans="1:79" s="6" customFormat="1" ht="15" customHeight="1" x14ac:dyDescent="0.25">
      <c r="A137" s="86">
        <v>0</v>
      </c>
      <c r="B137" s="87"/>
      <c r="C137" s="87"/>
      <c r="D137" s="111" t="s">
        <v>191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CA137" s="6" t="s">
        <v>38</v>
      </c>
    </row>
    <row r="138" spans="1:79" s="99" customFormat="1" ht="15" customHeight="1" x14ac:dyDescent="0.25">
      <c r="A138" s="89">
        <v>0</v>
      </c>
      <c r="B138" s="90"/>
      <c r="C138" s="90"/>
      <c r="D138" s="114" t="s">
        <v>193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194</v>
      </c>
      <c r="R138" s="27"/>
      <c r="S138" s="27"/>
      <c r="T138" s="27"/>
      <c r="U138" s="27"/>
      <c r="V138" s="27" t="s">
        <v>195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115">
        <v>34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34</v>
      </c>
      <c r="AQ138" s="115"/>
      <c r="AR138" s="115"/>
      <c r="AS138" s="115"/>
      <c r="AT138" s="115"/>
      <c r="AU138" s="115">
        <v>34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34</v>
      </c>
      <c r="BF138" s="115"/>
      <c r="BG138" s="115"/>
      <c r="BH138" s="115"/>
      <c r="BI138" s="115"/>
      <c r="BJ138" s="115">
        <v>34</v>
      </c>
      <c r="BK138" s="115"/>
      <c r="BL138" s="115"/>
      <c r="BM138" s="115"/>
      <c r="BN138" s="115"/>
      <c r="BO138" s="115">
        <v>0</v>
      </c>
      <c r="BP138" s="115"/>
      <c r="BQ138" s="115"/>
      <c r="BR138" s="115"/>
      <c r="BS138" s="115"/>
      <c r="BT138" s="115">
        <v>34</v>
      </c>
      <c r="BU138" s="115"/>
      <c r="BV138" s="115"/>
      <c r="BW138" s="115"/>
      <c r="BX138" s="115"/>
    </row>
    <row r="139" spans="1:79" s="99" customFormat="1" ht="27.6" customHeight="1" x14ac:dyDescent="0.25">
      <c r="A139" s="89">
        <v>0</v>
      </c>
      <c r="B139" s="90"/>
      <c r="C139" s="90"/>
      <c r="D139" s="114" t="s">
        <v>188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196</v>
      </c>
      <c r="R139" s="27"/>
      <c r="S139" s="27"/>
      <c r="T139" s="27"/>
      <c r="U139" s="27"/>
      <c r="V139" s="114" t="s">
        <v>197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5">
        <v>0</v>
      </c>
      <c r="AG139" s="115"/>
      <c r="AH139" s="115"/>
      <c r="AI139" s="115"/>
      <c r="AJ139" s="115"/>
      <c r="AK139" s="115">
        <v>30.27</v>
      </c>
      <c r="AL139" s="115"/>
      <c r="AM139" s="115"/>
      <c r="AN139" s="115"/>
      <c r="AO139" s="115"/>
      <c r="AP139" s="115">
        <v>30.27</v>
      </c>
      <c r="AQ139" s="115"/>
      <c r="AR139" s="115"/>
      <c r="AS139" s="115"/>
      <c r="AT139" s="115"/>
      <c r="AU139" s="115">
        <v>0</v>
      </c>
      <c r="AV139" s="115"/>
      <c r="AW139" s="115"/>
      <c r="AX139" s="115"/>
      <c r="AY139" s="115"/>
      <c r="AZ139" s="115">
        <v>3464.5140000000001</v>
      </c>
      <c r="BA139" s="115"/>
      <c r="BB139" s="115"/>
      <c r="BC139" s="115"/>
      <c r="BD139" s="115"/>
      <c r="BE139" s="115">
        <v>3464.5140000000001</v>
      </c>
      <c r="BF139" s="115"/>
      <c r="BG139" s="115"/>
      <c r="BH139" s="115"/>
      <c r="BI139" s="115"/>
      <c r="BJ139" s="115">
        <v>0</v>
      </c>
      <c r="BK139" s="115"/>
      <c r="BL139" s="115"/>
      <c r="BM139" s="115"/>
      <c r="BN139" s="115"/>
      <c r="BO139" s="115">
        <v>0</v>
      </c>
      <c r="BP139" s="115"/>
      <c r="BQ139" s="115"/>
      <c r="BR139" s="115"/>
      <c r="BS139" s="115"/>
      <c r="BT139" s="115">
        <v>0</v>
      </c>
      <c r="BU139" s="115"/>
      <c r="BV139" s="115"/>
      <c r="BW139" s="115"/>
      <c r="BX139" s="115"/>
    </row>
    <row r="140" spans="1:79" s="6" customFormat="1" ht="15" customHeight="1" x14ac:dyDescent="0.25">
      <c r="A140" s="86">
        <v>0</v>
      </c>
      <c r="B140" s="87"/>
      <c r="C140" s="87"/>
      <c r="D140" s="113" t="s">
        <v>198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3"/>
      <c r="W140" s="101"/>
      <c r="X140" s="101"/>
      <c r="Y140" s="101"/>
      <c r="Z140" s="101"/>
      <c r="AA140" s="101"/>
      <c r="AB140" s="101"/>
      <c r="AC140" s="101"/>
      <c r="AD140" s="101"/>
      <c r="AE140" s="10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</row>
    <row r="141" spans="1:79" s="99" customFormat="1" ht="27.6" customHeight="1" x14ac:dyDescent="0.25">
      <c r="A141" s="89">
        <v>0</v>
      </c>
      <c r="B141" s="90"/>
      <c r="C141" s="90"/>
      <c r="D141" s="114" t="s">
        <v>199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194</v>
      </c>
      <c r="R141" s="27"/>
      <c r="S141" s="27"/>
      <c r="T141" s="27"/>
      <c r="U141" s="27"/>
      <c r="V141" s="114" t="s">
        <v>200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3278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3278</v>
      </c>
      <c r="AQ141" s="115"/>
      <c r="AR141" s="115"/>
      <c r="AS141" s="115"/>
      <c r="AT141" s="115"/>
      <c r="AU141" s="115">
        <v>3600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3600</v>
      </c>
      <c r="BF141" s="115"/>
      <c r="BG141" s="115"/>
      <c r="BH141" s="115"/>
      <c r="BI141" s="115"/>
      <c r="BJ141" s="115">
        <v>100</v>
      </c>
      <c r="BK141" s="115"/>
      <c r="BL141" s="115"/>
      <c r="BM141" s="115"/>
      <c r="BN141" s="115"/>
      <c r="BO141" s="115">
        <v>0</v>
      </c>
      <c r="BP141" s="115"/>
      <c r="BQ141" s="115"/>
      <c r="BR141" s="115"/>
      <c r="BS141" s="115"/>
      <c r="BT141" s="115">
        <v>100</v>
      </c>
      <c r="BU141" s="115"/>
      <c r="BV141" s="115"/>
      <c r="BW141" s="115"/>
      <c r="BX141" s="115"/>
    </row>
    <row r="142" spans="1:79" s="99" customFormat="1" ht="41.4" customHeight="1" x14ac:dyDescent="0.25">
      <c r="A142" s="89">
        <v>0</v>
      </c>
      <c r="B142" s="90"/>
      <c r="C142" s="90"/>
      <c r="D142" s="114" t="s">
        <v>201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194</v>
      </c>
      <c r="R142" s="27"/>
      <c r="S142" s="27"/>
      <c r="T142" s="27"/>
      <c r="U142" s="27"/>
      <c r="V142" s="114" t="s">
        <v>200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2223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2223</v>
      </c>
      <c r="AQ142" s="115"/>
      <c r="AR142" s="115"/>
      <c r="AS142" s="115"/>
      <c r="AT142" s="115"/>
      <c r="AU142" s="115">
        <v>2200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2200</v>
      </c>
      <c r="BF142" s="115"/>
      <c r="BG142" s="115"/>
      <c r="BH142" s="115"/>
      <c r="BI142" s="115"/>
      <c r="BJ142" s="115">
        <v>350</v>
      </c>
      <c r="BK142" s="115"/>
      <c r="BL142" s="115"/>
      <c r="BM142" s="115"/>
      <c r="BN142" s="115"/>
      <c r="BO142" s="115">
        <v>0</v>
      </c>
      <c r="BP142" s="115"/>
      <c r="BQ142" s="115"/>
      <c r="BR142" s="115"/>
      <c r="BS142" s="115"/>
      <c r="BT142" s="115">
        <v>350</v>
      </c>
      <c r="BU142" s="115"/>
      <c r="BV142" s="115"/>
      <c r="BW142" s="115"/>
      <c r="BX142" s="115"/>
    </row>
    <row r="143" spans="1:79" s="99" customFormat="1" ht="41.4" customHeight="1" x14ac:dyDescent="0.25">
      <c r="A143" s="89">
        <v>0</v>
      </c>
      <c r="B143" s="90"/>
      <c r="C143" s="90"/>
      <c r="D143" s="114" t="s">
        <v>202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194</v>
      </c>
      <c r="R143" s="27"/>
      <c r="S143" s="27"/>
      <c r="T143" s="27"/>
      <c r="U143" s="27"/>
      <c r="V143" s="114" t="s">
        <v>197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0</v>
      </c>
      <c r="AG143" s="115"/>
      <c r="AH143" s="115"/>
      <c r="AI143" s="115"/>
      <c r="AJ143" s="115"/>
      <c r="AK143" s="115">
        <v>2</v>
      </c>
      <c r="AL143" s="115"/>
      <c r="AM143" s="115"/>
      <c r="AN143" s="115"/>
      <c r="AO143" s="115"/>
      <c r="AP143" s="115">
        <v>2</v>
      </c>
      <c r="AQ143" s="115"/>
      <c r="AR143" s="115"/>
      <c r="AS143" s="115"/>
      <c r="AT143" s="115"/>
      <c r="AU143" s="115">
        <v>0</v>
      </c>
      <c r="AV143" s="115"/>
      <c r="AW143" s="115"/>
      <c r="AX143" s="115"/>
      <c r="AY143" s="115"/>
      <c r="AZ143" s="115">
        <v>2</v>
      </c>
      <c r="BA143" s="115"/>
      <c r="BB143" s="115"/>
      <c r="BC143" s="115"/>
      <c r="BD143" s="115"/>
      <c r="BE143" s="115">
        <v>2</v>
      </c>
      <c r="BF143" s="115"/>
      <c r="BG143" s="115"/>
      <c r="BH143" s="115"/>
      <c r="BI143" s="115"/>
      <c r="BJ143" s="115">
        <v>0</v>
      </c>
      <c r="BK143" s="115"/>
      <c r="BL143" s="115"/>
      <c r="BM143" s="115"/>
      <c r="BN143" s="115"/>
      <c r="BO143" s="115">
        <v>0</v>
      </c>
      <c r="BP143" s="115"/>
      <c r="BQ143" s="115"/>
      <c r="BR143" s="115"/>
      <c r="BS143" s="115"/>
      <c r="BT143" s="115">
        <v>0</v>
      </c>
      <c r="BU143" s="115"/>
      <c r="BV143" s="115"/>
      <c r="BW143" s="115"/>
      <c r="BX143" s="115"/>
    </row>
    <row r="144" spans="1:79" s="6" customFormat="1" ht="15" customHeight="1" x14ac:dyDescent="0.25">
      <c r="A144" s="86">
        <v>0</v>
      </c>
      <c r="B144" s="87"/>
      <c r="C144" s="87"/>
      <c r="D144" s="113" t="s">
        <v>203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</row>
    <row r="145" spans="1:79" s="99" customFormat="1" ht="41.4" customHeight="1" x14ac:dyDescent="0.25">
      <c r="A145" s="89">
        <v>0</v>
      </c>
      <c r="B145" s="90"/>
      <c r="C145" s="90"/>
      <c r="D145" s="114" t="s">
        <v>204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194</v>
      </c>
      <c r="R145" s="27"/>
      <c r="S145" s="27"/>
      <c r="T145" s="27"/>
      <c r="U145" s="27"/>
      <c r="V145" s="114" t="s">
        <v>205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162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162</v>
      </c>
      <c r="AQ145" s="115"/>
      <c r="AR145" s="115"/>
      <c r="AS145" s="115"/>
      <c r="AT145" s="115"/>
      <c r="AU145" s="115">
        <v>171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171</v>
      </c>
      <c r="BF145" s="115"/>
      <c r="BG145" s="115"/>
      <c r="BH145" s="115"/>
      <c r="BI145" s="115"/>
      <c r="BJ145" s="115">
        <v>13.24</v>
      </c>
      <c r="BK145" s="115"/>
      <c r="BL145" s="115"/>
      <c r="BM145" s="115"/>
      <c r="BN145" s="115"/>
      <c r="BO145" s="115">
        <v>0</v>
      </c>
      <c r="BP145" s="115"/>
      <c r="BQ145" s="115"/>
      <c r="BR145" s="115"/>
      <c r="BS145" s="115"/>
      <c r="BT145" s="115">
        <v>13.24</v>
      </c>
      <c r="BU145" s="115"/>
      <c r="BV145" s="115"/>
      <c r="BW145" s="115"/>
      <c r="BX145" s="115"/>
    </row>
    <row r="146" spans="1:79" s="99" customFormat="1" ht="27.6" customHeight="1" x14ac:dyDescent="0.25">
      <c r="A146" s="89">
        <v>0</v>
      </c>
      <c r="B146" s="90"/>
      <c r="C146" s="90"/>
      <c r="D146" s="114" t="s">
        <v>206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196</v>
      </c>
      <c r="R146" s="27"/>
      <c r="S146" s="27"/>
      <c r="T146" s="27"/>
      <c r="U146" s="27"/>
      <c r="V146" s="114" t="s">
        <v>205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230.7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230.7</v>
      </c>
      <c r="AQ146" s="115"/>
      <c r="AR146" s="115"/>
      <c r="AS146" s="115"/>
      <c r="AT146" s="115"/>
      <c r="AU146" s="115">
        <v>294.42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294.42</v>
      </c>
      <c r="BF146" s="115"/>
      <c r="BG146" s="115"/>
      <c r="BH146" s="115"/>
      <c r="BI146" s="115"/>
      <c r="BJ146" s="115">
        <v>135.06</v>
      </c>
      <c r="BK146" s="115"/>
      <c r="BL146" s="115"/>
      <c r="BM146" s="115"/>
      <c r="BN146" s="115"/>
      <c r="BO146" s="115">
        <v>0</v>
      </c>
      <c r="BP146" s="115"/>
      <c r="BQ146" s="115"/>
      <c r="BR146" s="115"/>
      <c r="BS146" s="115"/>
      <c r="BT146" s="115">
        <v>135.06</v>
      </c>
      <c r="BU146" s="115"/>
      <c r="BV146" s="115"/>
      <c r="BW146" s="115"/>
      <c r="BX146" s="115"/>
    </row>
    <row r="147" spans="1:79" s="99" customFormat="1" ht="27.6" customHeight="1" x14ac:dyDescent="0.25">
      <c r="A147" s="89">
        <v>0</v>
      </c>
      <c r="B147" s="90"/>
      <c r="C147" s="90"/>
      <c r="D147" s="114" t="s">
        <v>207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194</v>
      </c>
      <c r="R147" s="27"/>
      <c r="S147" s="27"/>
      <c r="T147" s="27"/>
      <c r="U147" s="27"/>
      <c r="V147" s="114" t="s">
        <v>197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0</v>
      </c>
      <c r="AG147" s="115"/>
      <c r="AH147" s="115"/>
      <c r="AI147" s="115"/>
      <c r="AJ147" s="115"/>
      <c r="AK147" s="115">
        <v>2</v>
      </c>
      <c r="AL147" s="115"/>
      <c r="AM147" s="115"/>
      <c r="AN147" s="115"/>
      <c r="AO147" s="115"/>
      <c r="AP147" s="115">
        <v>2</v>
      </c>
      <c r="AQ147" s="115"/>
      <c r="AR147" s="115"/>
      <c r="AS147" s="115"/>
      <c r="AT147" s="115"/>
      <c r="AU147" s="115">
        <v>0</v>
      </c>
      <c r="AV147" s="115"/>
      <c r="AW147" s="115"/>
      <c r="AX147" s="115"/>
      <c r="AY147" s="115"/>
      <c r="AZ147" s="115">
        <v>2</v>
      </c>
      <c r="BA147" s="115"/>
      <c r="BB147" s="115"/>
      <c r="BC147" s="115"/>
      <c r="BD147" s="115"/>
      <c r="BE147" s="115">
        <v>2</v>
      </c>
      <c r="BF147" s="115"/>
      <c r="BG147" s="115"/>
      <c r="BH147" s="115"/>
      <c r="BI147" s="115"/>
      <c r="BJ147" s="115">
        <v>0</v>
      </c>
      <c r="BK147" s="115"/>
      <c r="BL147" s="115"/>
      <c r="BM147" s="115"/>
      <c r="BN147" s="115"/>
      <c r="BO147" s="115">
        <v>0</v>
      </c>
      <c r="BP147" s="115"/>
      <c r="BQ147" s="115"/>
      <c r="BR147" s="115"/>
      <c r="BS147" s="115"/>
      <c r="BT147" s="115">
        <v>0</v>
      </c>
      <c r="BU147" s="115"/>
      <c r="BV147" s="115"/>
      <c r="BW147" s="115"/>
      <c r="BX147" s="115"/>
    </row>
    <row r="148" spans="1:79" s="6" customFormat="1" ht="15" customHeight="1" x14ac:dyDescent="0.25">
      <c r="A148" s="86">
        <v>0</v>
      </c>
      <c r="B148" s="87"/>
      <c r="C148" s="87"/>
      <c r="D148" s="113" t="s">
        <v>208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2"/>
      <c r="Q148" s="111"/>
      <c r="R148" s="111"/>
      <c r="S148" s="111"/>
      <c r="T148" s="111"/>
      <c r="U148" s="111"/>
      <c r="V148" s="113"/>
      <c r="W148" s="101"/>
      <c r="X148" s="101"/>
      <c r="Y148" s="101"/>
      <c r="Z148" s="101"/>
      <c r="AA148" s="101"/>
      <c r="AB148" s="101"/>
      <c r="AC148" s="101"/>
      <c r="AD148" s="101"/>
      <c r="AE148" s="10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</row>
    <row r="149" spans="1:79" s="99" customFormat="1" ht="27.6" customHeight="1" x14ac:dyDescent="0.25">
      <c r="A149" s="89">
        <v>0</v>
      </c>
      <c r="B149" s="90"/>
      <c r="C149" s="90"/>
      <c r="D149" s="114" t="s">
        <v>209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210</v>
      </c>
      <c r="R149" s="27"/>
      <c r="S149" s="27"/>
      <c r="T149" s="27"/>
      <c r="U149" s="27"/>
      <c r="V149" s="114" t="s">
        <v>205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100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100</v>
      </c>
      <c r="AQ149" s="115"/>
      <c r="AR149" s="115"/>
      <c r="AS149" s="115"/>
      <c r="AT149" s="115"/>
      <c r="AU149" s="115">
        <v>100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100</v>
      </c>
      <c r="BF149" s="115"/>
      <c r="BG149" s="115"/>
      <c r="BH149" s="115"/>
      <c r="BI149" s="115"/>
      <c r="BJ149" s="115">
        <v>100</v>
      </c>
      <c r="BK149" s="115"/>
      <c r="BL149" s="115"/>
      <c r="BM149" s="115"/>
      <c r="BN149" s="115"/>
      <c r="BO149" s="115">
        <v>0</v>
      </c>
      <c r="BP149" s="115"/>
      <c r="BQ149" s="115"/>
      <c r="BR149" s="115"/>
      <c r="BS149" s="115"/>
      <c r="BT149" s="115">
        <v>100</v>
      </c>
      <c r="BU149" s="115"/>
      <c r="BV149" s="115"/>
      <c r="BW149" s="115"/>
      <c r="BX149" s="115"/>
    </row>
    <row r="150" spans="1:79" s="99" customFormat="1" ht="41.4" customHeight="1" x14ac:dyDescent="0.25">
      <c r="A150" s="89">
        <v>0</v>
      </c>
      <c r="B150" s="90"/>
      <c r="C150" s="90"/>
      <c r="D150" s="114" t="s">
        <v>211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210</v>
      </c>
      <c r="R150" s="27"/>
      <c r="S150" s="27"/>
      <c r="T150" s="27"/>
      <c r="U150" s="27"/>
      <c r="V150" s="114" t="s">
        <v>205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0</v>
      </c>
      <c r="AG150" s="115"/>
      <c r="AH150" s="115"/>
      <c r="AI150" s="115"/>
      <c r="AJ150" s="115"/>
      <c r="AK150" s="115">
        <v>100</v>
      </c>
      <c r="AL150" s="115"/>
      <c r="AM150" s="115"/>
      <c r="AN150" s="115"/>
      <c r="AO150" s="115"/>
      <c r="AP150" s="115">
        <v>100</v>
      </c>
      <c r="AQ150" s="115"/>
      <c r="AR150" s="115"/>
      <c r="AS150" s="115"/>
      <c r="AT150" s="115"/>
      <c r="AU150" s="115">
        <v>0</v>
      </c>
      <c r="AV150" s="115"/>
      <c r="AW150" s="115"/>
      <c r="AX150" s="115"/>
      <c r="AY150" s="115"/>
      <c r="AZ150" s="115">
        <v>100</v>
      </c>
      <c r="BA150" s="115"/>
      <c r="BB150" s="115"/>
      <c r="BC150" s="115"/>
      <c r="BD150" s="115"/>
      <c r="BE150" s="115">
        <v>100</v>
      </c>
      <c r="BF150" s="115"/>
      <c r="BG150" s="115"/>
      <c r="BH150" s="115"/>
      <c r="BI150" s="115"/>
      <c r="BJ150" s="115">
        <v>0</v>
      </c>
      <c r="BK150" s="115"/>
      <c r="BL150" s="115"/>
      <c r="BM150" s="115"/>
      <c r="BN150" s="115"/>
      <c r="BO150" s="115">
        <v>0</v>
      </c>
      <c r="BP150" s="115"/>
      <c r="BQ150" s="115"/>
      <c r="BR150" s="115"/>
      <c r="BS150" s="115"/>
      <c r="BT150" s="115">
        <v>0</v>
      </c>
      <c r="BU150" s="115"/>
      <c r="BV150" s="115"/>
      <c r="BW150" s="115"/>
      <c r="BX150" s="115"/>
    </row>
    <row r="152" spans="1:79" ht="14.25" customHeight="1" x14ac:dyDescent="0.25">
      <c r="A152" s="29" t="s">
        <v>271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23.1" customHeight="1" x14ac:dyDescent="0.25">
      <c r="A153" s="54" t="s">
        <v>6</v>
      </c>
      <c r="B153" s="55"/>
      <c r="C153" s="55"/>
      <c r="D153" s="27" t="s">
        <v>9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 t="s">
        <v>8</v>
      </c>
      <c r="R153" s="27"/>
      <c r="S153" s="27"/>
      <c r="T153" s="27"/>
      <c r="U153" s="27"/>
      <c r="V153" s="27" t="s">
        <v>7</v>
      </c>
      <c r="W153" s="27"/>
      <c r="X153" s="27"/>
      <c r="Y153" s="27"/>
      <c r="Z153" s="27"/>
      <c r="AA153" s="27"/>
      <c r="AB153" s="27"/>
      <c r="AC153" s="27"/>
      <c r="AD153" s="27"/>
      <c r="AE153" s="27"/>
      <c r="AF153" s="36" t="s">
        <v>262</v>
      </c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8"/>
      <c r="AU153" s="36" t="s">
        <v>267</v>
      </c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8"/>
    </row>
    <row r="154" spans="1:79" ht="28.5" customHeight="1" x14ac:dyDescent="0.25">
      <c r="A154" s="57"/>
      <c r="B154" s="58"/>
      <c r="C154" s="58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 t="s">
        <v>4</v>
      </c>
      <c r="AG154" s="27"/>
      <c r="AH154" s="27"/>
      <c r="AI154" s="27"/>
      <c r="AJ154" s="27"/>
      <c r="AK154" s="27" t="s">
        <v>3</v>
      </c>
      <c r="AL154" s="27"/>
      <c r="AM154" s="27"/>
      <c r="AN154" s="27"/>
      <c r="AO154" s="27"/>
      <c r="AP154" s="27" t="s">
        <v>123</v>
      </c>
      <c r="AQ154" s="27"/>
      <c r="AR154" s="27"/>
      <c r="AS154" s="27"/>
      <c r="AT154" s="27"/>
      <c r="AU154" s="27" t="s">
        <v>4</v>
      </c>
      <c r="AV154" s="27"/>
      <c r="AW154" s="27"/>
      <c r="AX154" s="27"/>
      <c r="AY154" s="27"/>
      <c r="AZ154" s="27" t="s">
        <v>3</v>
      </c>
      <c r="BA154" s="27"/>
      <c r="BB154" s="27"/>
      <c r="BC154" s="27"/>
      <c r="BD154" s="27"/>
      <c r="BE154" s="27" t="s">
        <v>90</v>
      </c>
      <c r="BF154" s="27"/>
      <c r="BG154" s="27"/>
      <c r="BH154" s="27"/>
      <c r="BI154" s="27"/>
    </row>
    <row r="155" spans="1:79" ht="15" customHeight="1" x14ac:dyDescent="0.25">
      <c r="A155" s="36">
        <v>1</v>
      </c>
      <c r="B155" s="37"/>
      <c r="C155" s="37"/>
      <c r="D155" s="27">
        <v>2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>
        <v>3</v>
      </c>
      <c r="R155" s="27"/>
      <c r="S155" s="27"/>
      <c r="T155" s="27"/>
      <c r="U155" s="27"/>
      <c r="V155" s="27">
        <v>4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</row>
    <row r="156" spans="1:79" ht="15.75" hidden="1" customHeight="1" x14ac:dyDescent="0.25">
      <c r="A156" s="39" t="s">
        <v>154</v>
      </c>
      <c r="B156" s="40"/>
      <c r="C156" s="40"/>
      <c r="D156" s="27" t="s">
        <v>57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 t="s">
        <v>70</v>
      </c>
      <c r="R156" s="27"/>
      <c r="S156" s="27"/>
      <c r="T156" s="27"/>
      <c r="U156" s="27"/>
      <c r="V156" s="27" t="s">
        <v>71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6" t="s">
        <v>107</v>
      </c>
      <c r="AG156" s="26"/>
      <c r="AH156" s="26"/>
      <c r="AI156" s="26"/>
      <c r="AJ156" s="26"/>
      <c r="AK156" s="30" t="s">
        <v>108</v>
      </c>
      <c r="AL156" s="30"/>
      <c r="AM156" s="30"/>
      <c r="AN156" s="30"/>
      <c r="AO156" s="30"/>
      <c r="AP156" s="50" t="s">
        <v>192</v>
      </c>
      <c r="AQ156" s="50"/>
      <c r="AR156" s="50"/>
      <c r="AS156" s="50"/>
      <c r="AT156" s="50"/>
      <c r="AU156" s="26" t="s">
        <v>109</v>
      </c>
      <c r="AV156" s="26"/>
      <c r="AW156" s="26"/>
      <c r="AX156" s="26"/>
      <c r="AY156" s="26"/>
      <c r="AZ156" s="30" t="s">
        <v>110</v>
      </c>
      <c r="BA156" s="30"/>
      <c r="BB156" s="30"/>
      <c r="BC156" s="30"/>
      <c r="BD156" s="30"/>
      <c r="BE156" s="50" t="s">
        <v>192</v>
      </c>
      <c r="BF156" s="50"/>
      <c r="BG156" s="50"/>
      <c r="BH156" s="50"/>
      <c r="BI156" s="50"/>
      <c r="CA156" t="s">
        <v>39</v>
      </c>
    </row>
    <row r="157" spans="1:79" s="6" customFormat="1" ht="13.8" x14ac:dyDescent="0.25">
      <c r="A157" s="86">
        <v>0</v>
      </c>
      <c r="B157" s="87"/>
      <c r="C157" s="87"/>
      <c r="D157" s="111" t="s">
        <v>191</v>
      </c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CA157" s="6" t="s">
        <v>40</v>
      </c>
    </row>
    <row r="158" spans="1:79" s="99" customFormat="1" ht="13.8" customHeight="1" x14ac:dyDescent="0.25">
      <c r="A158" s="89">
        <v>0</v>
      </c>
      <c r="B158" s="90"/>
      <c r="C158" s="90"/>
      <c r="D158" s="114" t="s">
        <v>193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27" t="s">
        <v>194</v>
      </c>
      <c r="R158" s="27"/>
      <c r="S158" s="27"/>
      <c r="T158" s="27"/>
      <c r="U158" s="27"/>
      <c r="V158" s="27" t="s">
        <v>195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115">
        <v>0</v>
      </c>
      <c r="AG158" s="115"/>
      <c r="AH158" s="115"/>
      <c r="AI158" s="115"/>
      <c r="AJ158" s="115"/>
      <c r="AK158" s="115">
        <v>0</v>
      </c>
      <c r="AL158" s="115"/>
      <c r="AM158" s="115"/>
      <c r="AN158" s="115"/>
      <c r="AO158" s="115"/>
      <c r="AP158" s="115">
        <v>0</v>
      </c>
      <c r="AQ158" s="115"/>
      <c r="AR158" s="115"/>
      <c r="AS158" s="115"/>
      <c r="AT158" s="115"/>
      <c r="AU158" s="115">
        <v>0</v>
      </c>
      <c r="AV158" s="115"/>
      <c r="AW158" s="115"/>
      <c r="AX158" s="115"/>
      <c r="AY158" s="115"/>
      <c r="AZ158" s="115">
        <v>0</v>
      </c>
      <c r="BA158" s="115"/>
      <c r="BB158" s="115"/>
      <c r="BC158" s="115"/>
      <c r="BD158" s="115"/>
      <c r="BE158" s="115">
        <v>0</v>
      </c>
      <c r="BF158" s="115"/>
      <c r="BG158" s="115"/>
      <c r="BH158" s="115"/>
      <c r="BI158" s="115"/>
    </row>
    <row r="159" spans="1:79" s="99" customFormat="1" ht="27.6" customHeight="1" x14ac:dyDescent="0.25">
      <c r="A159" s="89">
        <v>0</v>
      </c>
      <c r="B159" s="90"/>
      <c r="C159" s="90"/>
      <c r="D159" s="114" t="s">
        <v>188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27" t="s">
        <v>196</v>
      </c>
      <c r="R159" s="27"/>
      <c r="S159" s="27"/>
      <c r="T159" s="27"/>
      <c r="U159" s="27"/>
      <c r="V159" s="114" t="s">
        <v>197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5">
        <v>0</v>
      </c>
      <c r="AG159" s="115"/>
      <c r="AH159" s="115"/>
      <c r="AI159" s="115"/>
      <c r="AJ159" s="115"/>
      <c r="AK159" s="115">
        <v>0</v>
      </c>
      <c r="AL159" s="115"/>
      <c r="AM159" s="115"/>
      <c r="AN159" s="115"/>
      <c r="AO159" s="115"/>
      <c r="AP159" s="115">
        <v>0</v>
      </c>
      <c r="AQ159" s="115"/>
      <c r="AR159" s="115"/>
      <c r="AS159" s="115"/>
      <c r="AT159" s="115"/>
      <c r="AU159" s="115">
        <v>0</v>
      </c>
      <c r="AV159" s="115"/>
      <c r="AW159" s="115"/>
      <c r="AX159" s="115"/>
      <c r="AY159" s="115"/>
      <c r="AZ159" s="115">
        <v>0</v>
      </c>
      <c r="BA159" s="115"/>
      <c r="BB159" s="115"/>
      <c r="BC159" s="115"/>
      <c r="BD159" s="115"/>
      <c r="BE159" s="115">
        <v>0</v>
      </c>
      <c r="BF159" s="115"/>
      <c r="BG159" s="115"/>
      <c r="BH159" s="115"/>
      <c r="BI159" s="115"/>
    </row>
    <row r="160" spans="1:79" s="6" customFormat="1" ht="13.8" x14ac:dyDescent="0.25">
      <c r="A160" s="86">
        <v>0</v>
      </c>
      <c r="B160" s="87"/>
      <c r="C160" s="87"/>
      <c r="D160" s="113" t="s">
        <v>198</v>
      </c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2"/>
      <c r="Q160" s="111"/>
      <c r="R160" s="111"/>
      <c r="S160" s="111"/>
      <c r="T160" s="111"/>
      <c r="U160" s="111"/>
      <c r="V160" s="113"/>
      <c r="W160" s="101"/>
      <c r="X160" s="101"/>
      <c r="Y160" s="101"/>
      <c r="Z160" s="101"/>
      <c r="AA160" s="101"/>
      <c r="AB160" s="101"/>
      <c r="AC160" s="101"/>
      <c r="AD160" s="101"/>
      <c r="AE160" s="10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</row>
    <row r="161" spans="1:70" s="99" customFormat="1" ht="27.6" customHeight="1" x14ac:dyDescent="0.25">
      <c r="A161" s="89">
        <v>0</v>
      </c>
      <c r="B161" s="90"/>
      <c r="C161" s="90"/>
      <c r="D161" s="114" t="s">
        <v>199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27" t="s">
        <v>194</v>
      </c>
      <c r="R161" s="27"/>
      <c r="S161" s="27"/>
      <c r="T161" s="27"/>
      <c r="U161" s="27"/>
      <c r="V161" s="114" t="s">
        <v>200</v>
      </c>
      <c r="W161" s="93"/>
      <c r="X161" s="93"/>
      <c r="Y161" s="93"/>
      <c r="Z161" s="93"/>
      <c r="AA161" s="93"/>
      <c r="AB161" s="93"/>
      <c r="AC161" s="93"/>
      <c r="AD161" s="93"/>
      <c r="AE161" s="94"/>
      <c r="AF161" s="115">
        <v>0</v>
      </c>
      <c r="AG161" s="115"/>
      <c r="AH161" s="115"/>
      <c r="AI161" s="115"/>
      <c r="AJ161" s="115"/>
      <c r="AK161" s="115">
        <v>0</v>
      </c>
      <c r="AL161" s="115"/>
      <c r="AM161" s="115"/>
      <c r="AN161" s="115"/>
      <c r="AO161" s="115"/>
      <c r="AP161" s="115">
        <v>0</v>
      </c>
      <c r="AQ161" s="115"/>
      <c r="AR161" s="115"/>
      <c r="AS161" s="115"/>
      <c r="AT161" s="115"/>
      <c r="AU161" s="115">
        <v>0</v>
      </c>
      <c r="AV161" s="115"/>
      <c r="AW161" s="115"/>
      <c r="AX161" s="115"/>
      <c r="AY161" s="115"/>
      <c r="AZ161" s="115">
        <v>0</v>
      </c>
      <c r="BA161" s="115"/>
      <c r="BB161" s="115"/>
      <c r="BC161" s="115"/>
      <c r="BD161" s="115"/>
      <c r="BE161" s="115">
        <v>0</v>
      </c>
      <c r="BF161" s="115"/>
      <c r="BG161" s="115"/>
      <c r="BH161" s="115"/>
      <c r="BI161" s="115"/>
    </row>
    <row r="162" spans="1:70" s="99" customFormat="1" ht="41.4" customHeight="1" x14ac:dyDescent="0.25">
      <c r="A162" s="89">
        <v>0</v>
      </c>
      <c r="B162" s="90"/>
      <c r="C162" s="90"/>
      <c r="D162" s="114" t="s">
        <v>201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194</v>
      </c>
      <c r="R162" s="27"/>
      <c r="S162" s="27"/>
      <c r="T162" s="27"/>
      <c r="U162" s="27"/>
      <c r="V162" s="114" t="s">
        <v>200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0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0</v>
      </c>
      <c r="AQ162" s="115"/>
      <c r="AR162" s="115"/>
      <c r="AS162" s="115"/>
      <c r="AT162" s="115"/>
      <c r="AU162" s="115">
        <v>0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0</v>
      </c>
      <c r="BF162" s="115"/>
      <c r="BG162" s="115"/>
      <c r="BH162" s="115"/>
      <c r="BI162" s="115"/>
    </row>
    <row r="163" spans="1:70" s="99" customFormat="1" ht="41.4" customHeight="1" x14ac:dyDescent="0.25">
      <c r="A163" s="89">
        <v>0</v>
      </c>
      <c r="B163" s="90"/>
      <c r="C163" s="90"/>
      <c r="D163" s="114" t="s">
        <v>202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27" t="s">
        <v>194</v>
      </c>
      <c r="R163" s="27"/>
      <c r="S163" s="27"/>
      <c r="T163" s="27"/>
      <c r="U163" s="27"/>
      <c r="V163" s="114" t="s">
        <v>197</v>
      </c>
      <c r="W163" s="93"/>
      <c r="X163" s="93"/>
      <c r="Y163" s="93"/>
      <c r="Z163" s="93"/>
      <c r="AA163" s="93"/>
      <c r="AB163" s="93"/>
      <c r="AC163" s="93"/>
      <c r="AD163" s="93"/>
      <c r="AE163" s="94"/>
      <c r="AF163" s="115">
        <v>0</v>
      </c>
      <c r="AG163" s="115"/>
      <c r="AH163" s="115"/>
      <c r="AI163" s="115"/>
      <c r="AJ163" s="115"/>
      <c r="AK163" s="115">
        <v>0</v>
      </c>
      <c r="AL163" s="115"/>
      <c r="AM163" s="115"/>
      <c r="AN163" s="115"/>
      <c r="AO163" s="115"/>
      <c r="AP163" s="115">
        <v>0</v>
      </c>
      <c r="AQ163" s="115"/>
      <c r="AR163" s="115"/>
      <c r="AS163" s="115"/>
      <c r="AT163" s="115"/>
      <c r="AU163" s="115">
        <v>0</v>
      </c>
      <c r="AV163" s="115"/>
      <c r="AW163" s="115"/>
      <c r="AX163" s="115"/>
      <c r="AY163" s="115"/>
      <c r="AZ163" s="115">
        <v>0</v>
      </c>
      <c r="BA163" s="115"/>
      <c r="BB163" s="115"/>
      <c r="BC163" s="115"/>
      <c r="BD163" s="115"/>
      <c r="BE163" s="115">
        <v>0</v>
      </c>
      <c r="BF163" s="115"/>
      <c r="BG163" s="115"/>
      <c r="BH163" s="115"/>
      <c r="BI163" s="115"/>
    </row>
    <row r="164" spans="1:70" s="6" customFormat="1" ht="13.8" x14ac:dyDescent="0.25">
      <c r="A164" s="86">
        <v>0</v>
      </c>
      <c r="B164" s="87"/>
      <c r="C164" s="87"/>
      <c r="D164" s="113" t="s">
        <v>203</v>
      </c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2"/>
      <c r="Q164" s="111"/>
      <c r="R164" s="111"/>
      <c r="S164" s="111"/>
      <c r="T164" s="111"/>
      <c r="U164" s="111"/>
      <c r="V164" s="113"/>
      <c r="W164" s="101"/>
      <c r="X164" s="101"/>
      <c r="Y164" s="101"/>
      <c r="Z164" s="101"/>
      <c r="AA164" s="101"/>
      <c r="AB164" s="101"/>
      <c r="AC164" s="101"/>
      <c r="AD164" s="101"/>
      <c r="AE164" s="10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</row>
    <row r="165" spans="1:70" s="99" customFormat="1" ht="41.4" customHeight="1" x14ac:dyDescent="0.25">
      <c r="A165" s="89">
        <v>0</v>
      </c>
      <c r="B165" s="90"/>
      <c r="C165" s="90"/>
      <c r="D165" s="114" t="s">
        <v>204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194</v>
      </c>
      <c r="R165" s="27"/>
      <c r="S165" s="27"/>
      <c r="T165" s="27"/>
      <c r="U165" s="27"/>
      <c r="V165" s="114" t="s">
        <v>205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5">
        <v>0</v>
      </c>
      <c r="AG165" s="115"/>
      <c r="AH165" s="115"/>
      <c r="AI165" s="115"/>
      <c r="AJ165" s="115"/>
      <c r="AK165" s="115">
        <v>0</v>
      </c>
      <c r="AL165" s="115"/>
      <c r="AM165" s="115"/>
      <c r="AN165" s="115"/>
      <c r="AO165" s="115"/>
      <c r="AP165" s="115">
        <v>0</v>
      </c>
      <c r="AQ165" s="115"/>
      <c r="AR165" s="115"/>
      <c r="AS165" s="115"/>
      <c r="AT165" s="115"/>
      <c r="AU165" s="115">
        <v>0</v>
      </c>
      <c r="AV165" s="115"/>
      <c r="AW165" s="115"/>
      <c r="AX165" s="115"/>
      <c r="AY165" s="115"/>
      <c r="AZ165" s="115">
        <v>0</v>
      </c>
      <c r="BA165" s="115"/>
      <c r="BB165" s="115"/>
      <c r="BC165" s="115"/>
      <c r="BD165" s="115"/>
      <c r="BE165" s="115">
        <v>0</v>
      </c>
      <c r="BF165" s="115"/>
      <c r="BG165" s="115"/>
      <c r="BH165" s="115"/>
      <c r="BI165" s="115"/>
    </row>
    <row r="166" spans="1:70" s="99" customFormat="1" ht="27.6" customHeight="1" x14ac:dyDescent="0.25">
      <c r="A166" s="89">
        <v>0</v>
      </c>
      <c r="B166" s="90"/>
      <c r="C166" s="90"/>
      <c r="D166" s="114" t="s">
        <v>206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196</v>
      </c>
      <c r="R166" s="27"/>
      <c r="S166" s="27"/>
      <c r="T166" s="27"/>
      <c r="U166" s="27"/>
      <c r="V166" s="114" t="s">
        <v>205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0</v>
      </c>
      <c r="AG166" s="115"/>
      <c r="AH166" s="115"/>
      <c r="AI166" s="115"/>
      <c r="AJ166" s="115"/>
      <c r="AK166" s="115">
        <v>0</v>
      </c>
      <c r="AL166" s="115"/>
      <c r="AM166" s="115"/>
      <c r="AN166" s="115"/>
      <c r="AO166" s="115"/>
      <c r="AP166" s="115">
        <v>0</v>
      </c>
      <c r="AQ166" s="115"/>
      <c r="AR166" s="115"/>
      <c r="AS166" s="115"/>
      <c r="AT166" s="115"/>
      <c r="AU166" s="115">
        <v>0</v>
      </c>
      <c r="AV166" s="115"/>
      <c r="AW166" s="115"/>
      <c r="AX166" s="115"/>
      <c r="AY166" s="115"/>
      <c r="AZ166" s="115">
        <v>0</v>
      </c>
      <c r="BA166" s="115"/>
      <c r="BB166" s="115"/>
      <c r="BC166" s="115"/>
      <c r="BD166" s="115"/>
      <c r="BE166" s="115">
        <v>0</v>
      </c>
      <c r="BF166" s="115"/>
      <c r="BG166" s="115"/>
      <c r="BH166" s="115"/>
      <c r="BI166" s="115"/>
    </row>
    <row r="167" spans="1:70" s="99" customFormat="1" ht="27.6" customHeight="1" x14ac:dyDescent="0.25">
      <c r="A167" s="89">
        <v>0</v>
      </c>
      <c r="B167" s="90"/>
      <c r="C167" s="90"/>
      <c r="D167" s="114" t="s">
        <v>207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27" t="s">
        <v>194</v>
      </c>
      <c r="R167" s="27"/>
      <c r="S167" s="27"/>
      <c r="T167" s="27"/>
      <c r="U167" s="27"/>
      <c r="V167" s="114" t="s">
        <v>197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5">
        <v>0</v>
      </c>
      <c r="AG167" s="115"/>
      <c r="AH167" s="115"/>
      <c r="AI167" s="115"/>
      <c r="AJ167" s="115"/>
      <c r="AK167" s="115">
        <v>0</v>
      </c>
      <c r="AL167" s="115"/>
      <c r="AM167" s="115"/>
      <c r="AN167" s="115"/>
      <c r="AO167" s="115"/>
      <c r="AP167" s="115">
        <v>0</v>
      </c>
      <c r="AQ167" s="115"/>
      <c r="AR167" s="115"/>
      <c r="AS167" s="115"/>
      <c r="AT167" s="115"/>
      <c r="AU167" s="115">
        <v>0</v>
      </c>
      <c r="AV167" s="115"/>
      <c r="AW167" s="115"/>
      <c r="AX167" s="115"/>
      <c r="AY167" s="115"/>
      <c r="AZ167" s="115">
        <v>0</v>
      </c>
      <c r="BA167" s="115"/>
      <c r="BB167" s="115"/>
      <c r="BC167" s="115"/>
      <c r="BD167" s="115"/>
      <c r="BE167" s="115">
        <v>0</v>
      </c>
      <c r="BF167" s="115"/>
      <c r="BG167" s="115"/>
      <c r="BH167" s="115"/>
      <c r="BI167" s="115"/>
    </row>
    <row r="168" spans="1:70" s="6" customFormat="1" ht="13.8" x14ac:dyDescent="0.25">
      <c r="A168" s="86">
        <v>0</v>
      </c>
      <c r="B168" s="87"/>
      <c r="C168" s="87"/>
      <c r="D168" s="113" t="s">
        <v>208</v>
      </c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2"/>
      <c r="Q168" s="111"/>
      <c r="R168" s="111"/>
      <c r="S168" s="111"/>
      <c r="T168" s="111"/>
      <c r="U168" s="111"/>
      <c r="V168" s="113"/>
      <c r="W168" s="101"/>
      <c r="X168" s="101"/>
      <c r="Y168" s="101"/>
      <c r="Z168" s="101"/>
      <c r="AA168" s="101"/>
      <c r="AB168" s="101"/>
      <c r="AC168" s="101"/>
      <c r="AD168" s="101"/>
      <c r="AE168" s="10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</row>
    <row r="169" spans="1:70" s="99" customFormat="1" ht="27.6" customHeight="1" x14ac:dyDescent="0.25">
      <c r="A169" s="89">
        <v>0</v>
      </c>
      <c r="B169" s="90"/>
      <c r="C169" s="90"/>
      <c r="D169" s="114" t="s">
        <v>209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27" t="s">
        <v>210</v>
      </c>
      <c r="R169" s="27"/>
      <c r="S169" s="27"/>
      <c r="T169" s="27"/>
      <c r="U169" s="27"/>
      <c r="V169" s="114" t="s">
        <v>205</v>
      </c>
      <c r="W169" s="93"/>
      <c r="X169" s="93"/>
      <c r="Y169" s="93"/>
      <c r="Z169" s="93"/>
      <c r="AA169" s="93"/>
      <c r="AB169" s="93"/>
      <c r="AC169" s="93"/>
      <c r="AD169" s="93"/>
      <c r="AE169" s="94"/>
      <c r="AF169" s="115">
        <v>0</v>
      </c>
      <c r="AG169" s="115"/>
      <c r="AH169" s="115"/>
      <c r="AI169" s="115"/>
      <c r="AJ169" s="115"/>
      <c r="AK169" s="115">
        <v>0</v>
      </c>
      <c r="AL169" s="115"/>
      <c r="AM169" s="115"/>
      <c r="AN169" s="115"/>
      <c r="AO169" s="115"/>
      <c r="AP169" s="115">
        <v>0</v>
      </c>
      <c r="AQ169" s="115"/>
      <c r="AR169" s="115"/>
      <c r="AS169" s="115"/>
      <c r="AT169" s="115"/>
      <c r="AU169" s="115">
        <v>0</v>
      </c>
      <c r="AV169" s="115"/>
      <c r="AW169" s="115"/>
      <c r="AX169" s="115"/>
      <c r="AY169" s="115"/>
      <c r="AZ169" s="115">
        <v>0</v>
      </c>
      <c r="BA169" s="115"/>
      <c r="BB169" s="115"/>
      <c r="BC169" s="115"/>
      <c r="BD169" s="115"/>
      <c r="BE169" s="115">
        <v>0</v>
      </c>
      <c r="BF169" s="115"/>
      <c r="BG169" s="115"/>
      <c r="BH169" s="115"/>
      <c r="BI169" s="115"/>
    </row>
    <row r="170" spans="1:70" s="99" customFormat="1" ht="41.4" customHeight="1" x14ac:dyDescent="0.25">
      <c r="A170" s="89">
        <v>0</v>
      </c>
      <c r="B170" s="90"/>
      <c r="C170" s="90"/>
      <c r="D170" s="114" t="s">
        <v>211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210</v>
      </c>
      <c r="R170" s="27"/>
      <c r="S170" s="27"/>
      <c r="T170" s="27"/>
      <c r="U170" s="27"/>
      <c r="V170" s="114" t="s">
        <v>205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5">
        <v>0</v>
      </c>
      <c r="AG170" s="115"/>
      <c r="AH170" s="115"/>
      <c r="AI170" s="115"/>
      <c r="AJ170" s="115"/>
      <c r="AK170" s="115">
        <v>0</v>
      </c>
      <c r="AL170" s="115"/>
      <c r="AM170" s="115"/>
      <c r="AN170" s="115"/>
      <c r="AO170" s="115"/>
      <c r="AP170" s="115">
        <v>0</v>
      </c>
      <c r="AQ170" s="115"/>
      <c r="AR170" s="115"/>
      <c r="AS170" s="115"/>
      <c r="AT170" s="115"/>
      <c r="AU170" s="115">
        <v>0</v>
      </c>
      <c r="AV170" s="115"/>
      <c r="AW170" s="115"/>
      <c r="AX170" s="115"/>
      <c r="AY170" s="115"/>
      <c r="AZ170" s="115">
        <v>0</v>
      </c>
      <c r="BA170" s="115"/>
      <c r="BB170" s="115"/>
      <c r="BC170" s="115"/>
      <c r="BD170" s="115"/>
      <c r="BE170" s="115">
        <v>0</v>
      </c>
      <c r="BF170" s="115"/>
      <c r="BG170" s="115"/>
      <c r="BH170" s="115"/>
      <c r="BI170" s="115"/>
    </row>
    <row r="172" spans="1:70" ht="14.25" customHeight="1" x14ac:dyDescent="0.25">
      <c r="A172" s="29" t="s">
        <v>124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0" ht="15" customHeight="1" x14ac:dyDescent="0.25">
      <c r="A173" s="44" t="s">
        <v>240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</row>
    <row r="174" spans="1:70" ht="12.9" customHeight="1" x14ac:dyDescent="0.25">
      <c r="A174" s="54" t="s">
        <v>19</v>
      </c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6"/>
      <c r="U174" s="27" t="s">
        <v>241</v>
      </c>
      <c r="V174" s="27"/>
      <c r="W174" s="27"/>
      <c r="X174" s="27"/>
      <c r="Y174" s="27"/>
      <c r="Z174" s="27"/>
      <c r="AA174" s="27"/>
      <c r="AB174" s="27"/>
      <c r="AC174" s="27"/>
      <c r="AD174" s="27"/>
      <c r="AE174" s="27" t="s">
        <v>244</v>
      </c>
      <c r="AF174" s="27"/>
      <c r="AG174" s="27"/>
      <c r="AH174" s="27"/>
      <c r="AI174" s="27"/>
      <c r="AJ174" s="27"/>
      <c r="AK174" s="27"/>
      <c r="AL174" s="27"/>
      <c r="AM174" s="27"/>
      <c r="AN174" s="27"/>
      <c r="AO174" s="27" t="s">
        <v>251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 t="s">
        <v>262</v>
      </c>
      <c r="AZ174" s="27"/>
      <c r="BA174" s="27"/>
      <c r="BB174" s="27"/>
      <c r="BC174" s="27"/>
      <c r="BD174" s="27"/>
      <c r="BE174" s="27"/>
      <c r="BF174" s="27"/>
      <c r="BG174" s="27"/>
      <c r="BH174" s="27"/>
      <c r="BI174" s="27" t="s">
        <v>267</v>
      </c>
      <c r="BJ174" s="27"/>
      <c r="BK174" s="27"/>
      <c r="BL174" s="27"/>
      <c r="BM174" s="27"/>
      <c r="BN174" s="27"/>
      <c r="BO174" s="27"/>
      <c r="BP174" s="27"/>
      <c r="BQ174" s="27"/>
      <c r="BR174" s="27"/>
    </row>
    <row r="175" spans="1:70" ht="30" customHeight="1" x14ac:dyDescent="0.25">
      <c r="A175" s="57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9"/>
      <c r="U175" s="27" t="s">
        <v>4</v>
      </c>
      <c r="V175" s="27"/>
      <c r="W175" s="27"/>
      <c r="X175" s="27"/>
      <c r="Y175" s="27"/>
      <c r="Z175" s="27" t="s">
        <v>3</v>
      </c>
      <c r="AA175" s="27"/>
      <c r="AB175" s="27"/>
      <c r="AC175" s="27"/>
      <c r="AD175" s="27"/>
      <c r="AE175" s="27" t="s">
        <v>4</v>
      </c>
      <c r="AF175" s="27"/>
      <c r="AG175" s="27"/>
      <c r="AH175" s="27"/>
      <c r="AI175" s="27"/>
      <c r="AJ175" s="27" t="s">
        <v>3</v>
      </c>
      <c r="AK175" s="27"/>
      <c r="AL175" s="27"/>
      <c r="AM175" s="27"/>
      <c r="AN175" s="27"/>
      <c r="AO175" s="27" t="s">
        <v>4</v>
      </c>
      <c r="AP175" s="27"/>
      <c r="AQ175" s="27"/>
      <c r="AR175" s="27"/>
      <c r="AS175" s="27"/>
      <c r="AT175" s="27" t="s">
        <v>3</v>
      </c>
      <c r="AU175" s="27"/>
      <c r="AV175" s="27"/>
      <c r="AW175" s="27"/>
      <c r="AX175" s="27"/>
      <c r="AY175" s="27" t="s">
        <v>4</v>
      </c>
      <c r="AZ175" s="27"/>
      <c r="BA175" s="27"/>
      <c r="BB175" s="27"/>
      <c r="BC175" s="27"/>
      <c r="BD175" s="27" t="s">
        <v>3</v>
      </c>
      <c r="BE175" s="27"/>
      <c r="BF175" s="27"/>
      <c r="BG175" s="27"/>
      <c r="BH175" s="27"/>
      <c r="BI175" s="27" t="s">
        <v>4</v>
      </c>
      <c r="BJ175" s="27"/>
      <c r="BK175" s="27"/>
      <c r="BL175" s="27"/>
      <c r="BM175" s="27"/>
      <c r="BN175" s="27" t="s">
        <v>3</v>
      </c>
      <c r="BO175" s="27"/>
      <c r="BP175" s="27"/>
      <c r="BQ175" s="27"/>
      <c r="BR175" s="27"/>
    </row>
    <row r="176" spans="1:70" ht="15" customHeight="1" x14ac:dyDescent="0.25">
      <c r="A176" s="36">
        <v>1</v>
      </c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8"/>
      <c r="U176" s="27">
        <v>2</v>
      </c>
      <c r="V176" s="27"/>
      <c r="W176" s="27"/>
      <c r="X176" s="27"/>
      <c r="Y176" s="27"/>
      <c r="Z176" s="27">
        <v>3</v>
      </c>
      <c r="AA176" s="27"/>
      <c r="AB176" s="27"/>
      <c r="AC176" s="27"/>
      <c r="AD176" s="27"/>
      <c r="AE176" s="27">
        <v>4</v>
      </c>
      <c r="AF176" s="27"/>
      <c r="AG176" s="27"/>
      <c r="AH176" s="27"/>
      <c r="AI176" s="27"/>
      <c r="AJ176" s="27">
        <v>5</v>
      </c>
      <c r="AK176" s="27"/>
      <c r="AL176" s="27"/>
      <c r="AM176" s="27"/>
      <c r="AN176" s="27"/>
      <c r="AO176" s="27">
        <v>6</v>
      </c>
      <c r="AP176" s="27"/>
      <c r="AQ176" s="27"/>
      <c r="AR176" s="27"/>
      <c r="AS176" s="27"/>
      <c r="AT176" s="27">
        <v>7</v>
      </c>
      <c r="AU176" s="27"/>
      <c r="AV176" s="27"/>
      <c r="AW176" s="27"/>
      <c r="AX176" s="27"/>
      <c r="AY176" s="27">
        <v>8</v>
      </c>
      <c r="AZ176" s="27"/>
      <c r="BA176" s="27"/>
      <c r="BB176" s="27"/>
      <c r="BC176" s="27"/>
      <c r="BD176" s="27">
        <v>9</v>
      </c>
      <c r="BE176" s="27"/>
      <c r="BF176" s="27"/>
      <c r="BG176" s="27"/>
      <c r="BH176" s="27"/>
      <c r="BI176" s="27">
        <v>10</v>
      </c>
      <c r="BJ176" s="27"/>
      <c r="BK176" s="27"/>
      <c r="BL176" s="27"/>
      <c r="BM176" s="27"/>
      <c r="BN176" s="27">
        <v>11</v>
      </c>
      <c r="BO176" s="27"/>
      <c r="BP176" s="27"/>
      <c r="BQ176" s="27"/>
      <c r="BR176" s="27"/>
    </row>
    <row r="177" spans="1:79" s="1" customFormat="1" ht="15.75" hidden="1" customHeight="1" x14ac:dyDescent="0.25">
      <c r="A177" s="39" t="s">
        <v>57</v>
      </c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1"/>
      <c r="U177" s="26" t="s">
        <v>65</v>
      </c>
      <c r="V177" s="26"/>
      <c r="W177" s="26"/>
      <c r="X177" s="26"/>
      <c r="Y177" s="26"/>
      <c r="Z177" s="30" t="s">
        <v>66</v>
      </c>
      <c r="AA177" s="30"/>
      <c r="AB177" s="30"/>
      <c r="AC177" s="30"/>
      <c r="AD177" s="30"/>
      <c r="AE177" s="26" t="s">
        <v>67</v>
      </c>
      <c r="AF177" s="26"/>
      <c r="AG177" s="26"/>
      <c r="AH177" s="26"/>
      <c r="AI177" s="26"/>
      <c r="AJ177" s="30" t="s">
        <v>68</v>
      </c>
      <c r="AK177" s="30"/>
      <c r="AL177" s="30"/>
      <c r="AM177" s="30"/>
      <c r="AN177" s="30"/>
      <c r="AO177" s="26" t="s">
        <v>58</v>
      </c>
      <c r="AP177" s="26"/>
      <c r="AQ177" s="26"/>
      <c r="AR177" s="26"/>
      <c r="AS177" s="26"/>
      <c r="AT177" s="30" t="s">
        <v>59</v>
      </c>
      <c r="AU177" s="30"/>
      <c r="AV177" s="30"/>
      <c r="AW177" s="30"/>
      <c r="AX177" s="30"/>
      <c r="AY177" s="26" t="s">
        <v>60</v>
      </c>
      <c r="AZ177" s="26"/>
      <c r="BA177" s="26"/>
      <c r="BB177" s="26"/>
      <c r="BC177" s="26"/>
      <c r="BD177" s="30" t="s">
        <v>61</v>
      </c>
      <c r="BE177" s="30"/>
      <c r="BF177" s="30"/>
      <c r="BG177" s="30"/>
      <c r="BH177" s="30"/>
      <c r="BI177" s="26" t="s">
        <v>62</v>
      </c>
      <c r="BJ177" s="26"/>
      <c r="BK177" s="26"/>
      <c r="BL177" s="26"/>
      <c r="BM177" s="26"/>
      <c r="BN177" s="30" t="s">
        <v>63</v>
      </c>
      <c r="BO177" s="30"/>
      <c r="BP177" s="30"/>
      <c r="BQ177" s="30"/>
      <c r="BR177" s="30"/>
      <c r="CA177" t="s">
        <v>41</v>
      </c>
    </row>
    <row r="178" spans="1:79" s="6" customFormat="1" ht="13.2" customHeight="1" x14ac:dyDescent="0.25">
      <c r="A178" s="100" t="s">
        <v>212</v>
      </c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2"/>
      <c r="U178" s="116">
        <v>2644330</v>
      </c>
      <c r="V178" s="116"/>
      <c r="W178" s="116"/>
      <c r="X178" s="116"/>
      <c r="Y178" s="116"/>
      <c r="Z178" s="116">
        <v>0</v>
      </c>
      <c r="AA178" s="116"/>
      <c r="AB178" s="116"/>
      <c r="AC178" s="116"/>
      <c r="AD178" s="116"/>
      <c r="AE178" s="116">
        <v>3152563</v>
      </c>
      <c r="AF178" s="116"/>
      <c r="AG178" s="116"/>
      <c r="AH178" s="116"/>
      <c r="AI178" s="116"/>
      <c r="AJ178" s="116">
        <v>0</v>
      </c>
      <c r="AK178" s="116"/>
      <c r="AL178" s="116"/>
      <c r="AM178" s="116"/>
      <c r="AN178" s="116"/>
      <c r="AO178" s="116">
        <v>1413791</v>
      </c>
      <c r="AP178" s="116"/>
      <c r="AQ178" s="116"/>
      <c r="AR178" s="116"/>
      <c r="AS178" s="116"/>
      <c r="AT178" s="116">
        <v>0</v>
      </c>
      <c r="AU178" s="116"/>
      <c r="AV178" s="116"/>
      <c r="AW178" s="116"/>
      <c r="AX178" s="116"/>
      <c r="AY178" s="116">
        <v>0</v>
      </c>
      <c r="AZ178" s="116"/>
      <c r="BA178" s="116"/>
      <c r="BB178" s="116"/>
      <c r="BC178" s="116"/>
      <c r="BD178" s="116">
        <v>0</v>
      </c>
      <c r="BE178" s="116"/>
      <c r="BF178" s="116"/>
      <c r="BG178" s="116"/>
      <c r="BH178" s="116"/>
      <c r="BI178" s="116">
        <v>0</v>
      </c>
      <c r="BJ178" s="116"/>
      <c r="BK178" s="116"/>
      <c r="BL178" s="116"/>
      <c r="BM178" s="116"/>
      <c r="BN178" s="116">
        <v>0</v>
      </c>
      <c r="BO178" s="116"/>
      <c r="BP178" s="116"/>
      <c r="BQ178" s="116"/>
      <c r="BR178" s="116"/>
      <c r="CA178" s="6" t="s">
        <v>42</v>
      </c>
    </row>
    <row r="179" spans="1:79" s="99" customFormat="1" ht="13.2" customHeight="1" x14ac:dyDescent="0.25">
      <c r="A179" s="92" t="s">
        <v>213</v>
      </c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4"/>
      <c r="U179" s="117">
        <v>2004398</v>
      </c>
      <c r="V179" s="117"/>
      <c r="W179" s="117"/>
      <c r="X179" s="117"/>
      <c r="Y179" s="117"/>
      <c r="Z179" s="117">
        <v>0</v>
      </c>
      <c r="AA179" s="117"/>
      <c r="AB179" s="117"/>
      <c r="AC179" s="117"/>
      <c r="AD179" s="117"/>
      <c r="AE179" s="117">
        <v>2343429</v>
      </c>
      <c r="AF179" s="117"/>
      <c r="AG179" s="117"/>
      <c r="AH179" s="117"/>
      <c r="AI179" s="117"/>
      <c r="AJ179" s="117">
        <v>0</v>
      </c>
      <c r="AK179" s="117"/>
      <c r="AL179" s="117"/>
      <c r="AM179" s="117"/>
      <c r="AN179" s="117"/>
      <c r="AO179" s="117">
        <v>1227256</v>
      </c>
      <c r="AP179" s="117"/>
      <c r="AQ179" s="117"/>
      <c r="AR179" s="117"/>
      <c r="AS179" s="117"/>
      <c r="AT179" s="117">
        <v>0</v>
      </c>
      <c r="AU179" s="117"/>
      <c r="AV179" s="117"/>
      <c r="AW179" s="117"/>
      <c r="AX179" s="117"/>
      <c r="AY179" s="117">
        <v>0</v>
      </c>
      <c r="AZ179" s="117"/>
      <c r="BA179" s="117"/>
      <c r="BB179" s="117"/>
      <c r="BC179" s="117"/>
      <c r="BD179" s="117">
        <v>0</v>
      </c>
      <c r="BE179" s="117"/>
      <c r="BF179" s="117"/>
      <c r="BG179" s="117"/>
      <c r="BH179" s="117"/>
      <c r="BI179" s="117">
        <v>0</v>
      </c>
      <c r="BJ179" s="117"/>
      <c r="BK179" s="117"/>
      <c r="BL179" s="117"/>
      <c r="BM179" s="117"/>
      <c r="BN179" s="117">
        <v>0</v>
      </c>
      <c r="BO179" s="117"/>
      <c r="BP179" s="117"/>
      <c r="BQ179" s="117"/>
      <c r="BR179" s="117"/>
    </row>
    <row r="180" spans="1:79" s="99" customFormat="1" ht="12.75" customHeight="1" x14ac:dyDescent="0.25">
      <c r="A180" s="92" t="s">
        <v>214</v>
      </c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4"/>
      <c r="U180" s="117">
        <v>17798</v>
      </c>
      <c r="V180" s="117"/>
      <c r="W180" s="117"/>
      <c r="X180" s="117"/>
      <c r="Y180" s="117"/>
      <c r="Z180" s="117">
        <v>0</v>
      </c>
      <c r="AA180" s="117"/>
      <c r="AB180" s="117"/>
      <c r="AC180" s="117"/>
      <c r="AD180" s="117"/>
      <c r="AE180" s="117">
        <v>25838</v>
      </c>
      <c r="AF180" s="117"/>
      <c r="AG180" s="117"/>
      <c r="AH180" s="117"/>
      <c r="AI180" s="117"/>
      <c r="AJ180" s="117">
        <v>0</v>
      </c>
      <c r="AK180" s="117"/>
      <c r="AL180" s="117"/>
      <c r="AM180" s="117"/>
      <c r="AN180" s="117"/>
      <c r="AO180" s="117">
        <v>0</v>
      </c>
      <c r="AP180" s="117"/>
      <c r="AQ180" s="117"/>
      <c r="AR180" s="117"/>
      <c r="AS180" s="117"/>
      <c r="AT180" s="117">
        <v>0</v>
      </c>
      <c r="AU180" s="117"/>
      <c r="AV180" s="117"/>
      <c r="AW180" s="117"/>
      <c r="AX180" s="117"/>
      <c r="AY180" s="117">
        <v>0</v>
      </c>
      <c r="AZ180" s="117"/>
      <c r="BA180" s="117"/>
      <c r="BB180" s="117"/>
      <c r="BC180" s="117"/>
      <c r="BD180" s="117">
        <v>0</v>
      </c>
      <c r="BE180" s="117"/>
      <c r="BF180" s="117"/>
      <c r="BG180" s="117"/>
      <c r="BH180" s="117"/>
      <c r="BI180" s="117">
        <v>0</v>
      </c>
      <c r="BJ180" s="117"/>
      <c r="BK180" s="117"/>
      <c r="BL180" s="117"/>
      <c r="BM180" s="117"/>
      <c r="BN180" s="117">
        <v>0</v>
      </c>
      <c r="BO180" s="117"/>
      <c r="BP180" s="117"/>
      <c r="BQ180" s="117"/>
      <c r="BR180" s="117"/>
    </row>
    <row r="181" spans="1:79" s="99" customFormat="1" ht="12.75" customHeight="1" x14ac:dyDescent="0.25">
      <c r="A181" s="92" t="s">
        <v>215</v>
      </c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4"/>
      <c r="U181" s="117">
        <v>622134</v>
      </c>
      <c r="V181" s="117"/>
      <c r="W181" s="117"/>
      <c r="X181" s="117"/>
      <c r="Y181" s="117"/>
      <c r="Z181" s="117">
        <v>0</v>
      </c>
      <c r="AA181" s="117"/>
      <c r="AB181" s="117"/>
      <c r="AC181" s="117"/>
      <c r="AD181" s="117"/>
      <c r="AE181" s="117">
        <v>783296</v>
      </c>
      <c r="AF181" s="117"/>
      <c r="AG181" s="117"/>
      <c r="AH181" s="117"/>
      <c r="AI181" s="117"/>
      <c r="AJ181" s="117">
        <v>0</v>
      </c>
      <c r="AK181" s="117"/>
      <c r="AL181" s="117"/>
      <c r="AM181" s="117"/>
      <c r="AN181" s="117"/>
      <c r="AO181" s="117">
        <v>186535</v>
      </c>
      <c r="AP181" s="117"/>
      <c r="AQ181" s="117"/>
      <c r="AR181" s="117"/>
      <c r="AS181" s="117"/>
      <c r="AT181" s="117">
        <v>0</v>
      </c>
      <c r="AU181" s="117"/>
      <c r="AV181" s="117"/>
      <c r="AW181" s="117"/>
      <c r="AX181" s="117"/>
      <c r="AY181" s="117">
        <v>0</v>
      </c>
      <c r="AZ181" s="117"/>
      <c r="BA181" s="117"/>
      <c r="BB181" s="117"/>
      <c r="BC181" s="117"/>
      <c r="BD181" s="117">
        <v>0</v>
      </c>
      <c r="BE181" s="117"/>
      <c r="BF181" s="117"/>
      <c r="BG181" s="117"/>
      <c r="BH181" s="117"/>
      <c r="BI181" s="117">
        <v>0</v>
      </c>
      <c r="BJ181" s="117"/>
      <c r="BK181" s="117"/>
      <c r="BL181" s="117"/>
      <c r="BM181" s="117"/>
      <c r="BN181" s="117">
        <v>0</v>
      </c>
      <c r="BO181" s="117"/>
      <c r="BP181" s="117"/>
      <c r="BQ181" s="117"/>
      <c r="BR181" s="117"/>
    </row>
    <row r="182" spans="1:79" s="99" customFormat="1" ht="12.75" customHeight="1" x14ac:dyDescent="0.25">
      <c r="A182" s="92" t="s">
        <v>216</v>
      </c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4"/>
      <c r="U182" s="117">
        <v>855742.76</v>
      </c>
      <c r="V182" s="117"/>
      <c r="W182" s="117"/>
      <c r="X182" s="117"/>
      <c r="Y182" s="117"/>
      <c r="Z182" s="117">
        <v>0</v>
      </c>
      <c r="AA182" s="117"/>
      <c r="AB182" s="117"/>
      <c r="AC182" s="117"/>
      <c r="AD182" s="117"/>
      <c r="AE182" s="117">
        <v>1672707</v>
      </c>
      <c r="AF182" s="117"/>
      <c r="AG182" s="117"/>
      <c r="AH182" s="117"/>
      <c r="AI182" s="117"/>
      <c r="AJ182" s="117">
        <v>0</v>
      </c>
      <c r="AK182" s="117"/>
      <c r="AL182" s="117"/>
      <c r="AM182" s="117"/>
      <c r="AN182" s="117"/>
      <c r="AO182" s="117">
        <v>1535230</v>
      </c>
      <c r="AP182" s="117"/>
      <c r="AQ182" s="117"/>
      <c r="AR182" s="117"/>
      <c r="AS182" s="117"/>
      <c r="AT182" s="117">
        <v>0</v>
      </c>
      <c r="AU182" s="117"/>
      <c r="AV182" s="117"/>
      <c r="AW182" s="117"/>
      <c r="AX182" s="117"/>
      <c r="AY182" s="117">
        <v>0</v>
      </c>
      <c r="AZ182" s="117"/>
      <c r="BA182" s="117"/>
      <c r="BB182" s="117"/>
      <c r="BC182" s="117"/>
      <c r="BD182" s="117">
        <v>0</v>
      </c>
      <c r="BE182" s="117"/>
      <c r="BF182" s="117"/>
      <c r="BG182" s="117"/>
      <c r="BH182" s="117"/>
      <c r="BI182" s="117">
        <v>0</v>
      </c>
      <c r="BJ182" s="117"/>
      <c r="BK182" s="117"/>
      <c r="BL182" s="117"/>
      <c r="BM182" s="117"/>
      <c r="BN182" s="117">
        <v>0</v>
      </c>
      <c r="BO182" s="117"/>
      <c r="BP182" s="117"/>
      <c r="BQ182" s="117"/>
      <c r="BR182" s="117"/>
    </row>
    <row r="183" spans="1:79" s="6" customFormat="1" ht="13.2" customHeight="1" x14ac:dyDescent="0.25">
      <c r="A183" s="100" t="s">
        <v>217</v>
      </c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2"/>
      <c r="U183" s="116">
        <v>663536</v>
      </c>
      <c r="V183" s="116"/>
      <c r="W183" s="116"/>
      <c r="X183" s="116"/>
      <c r="Y183" s="116"/>
      <c r="Z183" s="116">
        <v>0</v>
      </c>
      <c r="AA183" s="116"/>
      <c r="AB183" s="116"/>
      <c r="AC183" s="116"/>
      <c r="AD183" s="116"/>
      <c r="AE183" s="116">
        <v>754203</v>
      </c>
      <c r="AF183" s="116"/>
      <c r="AG183" s="116"/>
      <c r="AH183" s="116"/>
      <c r="AI183" s="116"/>
      <c r="AJ183" s="116">
        <v>0</v>
      </c>
      <c r="AK183" s="116"/>
      <c r="AL183" s="116"/>
      <c r="AM183" s="116"/>
      <c r="AN183" s="116"/>
      <c r="AO183" s="116">
        <v>279141</v>
      </c>
      <c r="AP183" s="116"/>
      <c r="AQ183" s="116"/>
      <c r="AR183" s="116"/>
      <c r="AS183" s="116"/>
      <c r="AT183" s="116">
        <v>0</v>
      </c>
      <c r="AU183" s="116"/>
      <c r="AV183" s="116"/>
      <c r="AW183" s="116"/>
      <c r="AX183" s="116"/>
      <c r="AY183" s="116">
        <v>0</v>
      </c>
      <c r="AZ183" s="116"/>
      <c r="BA183" s="116"/>
      <c r="BB183" s="116"/>
      <c r="BC183" s="116"/>
      <c r="BD183" s="116">
        <v>0</v>
      </c>
      <c r="BE183" s="116"/>
      <c r="BF183" s="116"/>
      <c r="BG183" s="116"/>
      <c r="BH183" s="116"/>
      <c r="BI183" s="116">
        <v>0</v>
      </c>
      <c r="BJ183" s="116"/>
      <c r="BK183" s="116"/>
      <c r="BL183" s="116"/>
      <c r="BM183" s="116"/>
      <c r="BN183" s="116">
        <v>0</v>
      </c>
      <c r="BO183" s="116"/>
      <c r="BP183" s="116"/>
      <c r="BQ183" s="116"/>
      <c r="BR183" s="116"/>
    </row>
    <row r="184" spans="1:79" s="99" customFormat="1" ht="13.2" customHeight="1" x14ac:dyDescent="0.25">
      <c r="A184" s="92" t="s">
        <v>218</v>
      </c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4"/>
      <c r="U184" s="117">
        <v>478307</v>
      </c>
      <c r="V184" s="117"/>
      <c r="W184" s="117"/>
      <c r="X184" s="117"/>
      <c r="Y184" s="117"/>
      <c r="Z184" s="117">
        <v>0</v>
      </c>
      <c r="AA184" s="117"/>
      <c r="AB184" s="117"/>
      <c r="AC184" s="117"/>
      <c r="AD184" s="117"/>
      <c r="AE184" s="117">
        <v>566078</v>
      </c>
      <c r="AF184" s="117"/>
      <c r="AG184" s="117"/>
      <c r="AH184" s="117"/>
      <c r="AI184" s="117"/>
      <c r="AJ184" s="117">
        <v>0</v>
      </c>
      <c r="AK184" s="117"/>
      <c r="AL184" s="117"/>
      <c r="AM184" s="117"/>
      <c r="AN184" s="117"/>
      <c r="AO184" s="117">
        <v>227985</v>
      </c>
      <c r="AP184" s="117"/>
      <c r="AQ184" s="117"/>
      <c r="AR184" s="117"/>
      <c r="AS184" s="117"/>
      <c r="AT184" s="117">
        <v>0</v>
      </c>
      <c r="AU184" s="117"/>
      <c r="AV184" s="117"/>
      <c r="AW184" s="117"/>
      <c r="AX184" s="117"/>
      <c r="AY184" s="117">
        <v>0</v>
      </c>
      <c r="AZ184" s="117"/>
      <c r="BA184" s="117"/>
      <c r="BB184" s="117"/>
      <c r="BC184" s="117"/>
      <c r="BD184" s="117">
        <v>0</v>
      </c>
      <c r="BE184" s="117"/>
      <c r="BF184" s="117"/>
      <c r="BG184" s="117"/>
      <c r="BH184" s="117"/>
      <c r="BI184" s="117">
        <v>0</v>
      </c>
      <c r="BJ184" s="117"/>
      <c r="BK184" s="117"/>
      <c r="BL184" s="117"/>
      <c r="BM184" s="117"/>
      <c r="BN184" s="117">
        <v>0</v>
      </c>
      <c r="BO184" s="117"/>
      <c r="BP184" s="117"/>
      <c r="BQ184" s="117"/>
      <c r="BR184" s="117"/>
    </row>
    <row r="185" spans="1:79" s="99" customFormat="1" ht="13.2" customHeight="1" x14ac:dyDescent="0.25">
      <c r="A185" s="92" t="s">
        <v>219</v>
      </c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4"/>
      <c r="U185" s="117">
        <v>185229</v>
      </c>
      <c r="V185" s="117"/>
      <c r="W185" s="117"/>
      <c r="X185" s="117"/>
      <c r="Y185" s="117"/>
      <c r="Z185" s="117">
        <v>0</v>
      </c>
      <c r="AA185" s="117"/>
      <c r="AB185" s="117"/>
      <c r="AC185" s="117"/>
      <c r="AD185" s="117"/>
      <c r="AE185" s="117">
        <v>188125</v>
      </c>
      <c r="AF185" s="117"/>
      <c r="AG185" s="117"/>
      <c r="AH185" s="117"/>
      <c r="AI185" s="117"/>
      <c r="AJ185" s="117">
        <v>0</v>
      </c>
      <c r="AK185" s="117"/>
      <c r="AL185" s="117"/>
      <c r="AM185" s="117"/>
      <c r="AN185" s="117"/>
      <c r="AO185" s="117">
        <v>51156</v>
      </c>
      <c r="AP185" s="117"/>
      <c r="AQ185" s="117"/>
      <c r="AR185" s="117"/>
      <c r="AS185" s="117"/>
      <c r="AT185" s="117">
        <v>0</v>
      </c>
      <c r="AU185" s="117"/>
      <c r="AV185" s="117"/>
      <c r="AW185" s="117"/>
      <c r="AX185" s="117"/>
      <c r="AY185" s="117">
        <v>0</v>
      </c>
      <c r="AZ185" s="117"/>
      <c r="BA185" s="117"/>
      <c r="BB185" s="117"/>
      <c r="BC185" s="117"/>
      <c r="BD185" s="117">
        <v>0</v>
      </c>
      <c r="BE185" s="117"/>
      <c r="BF185" s="117"/>
      <c r="BG185" s="117"/>
      <c r="BH185" s="117"/>
      <c r="BI185" s="117">
        <v>0</v>
      </c>
      <c r="BJ185" s="117"/>
      <c r="BK185" s="117"/>
      <c r="BL185" s="117"/>
      <c r="BM185" s="117"/>
      <c r="BN185" s="117">
        <v>0</v>
      </c>
      <c r="BO185" s="117"/>
      <c r="BP185" s="117"/>
      <c r="BQ185" s="117"/>
      <c r="BR185" s="117"/>
    </row>
    <row r="186" spans="1:79" s="6" customFormat="1" ht="26.4" customHeight="1" x14ac:dyDescent="0.25">
      <c r="A186" s="100" t="s">
        <v>220</v>
      </c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2"/>
      <c r="U186" s="116">
        <v>1491475</v>
      </c>
      <c r="V186" s="116"/>
      <c r="W186" s="116"/>
      <c r="X186" s="116"/>
      <c r="Y186" s="116"/>
      <c r="Z186" s="116">
        <v>0</v>
      </c>
      <c r="AA186" s="116"/>
      <c r="AB186" s="116"/>
      <c r="AC186" s="116"/>
      <c r="AD186" s="116"/>
      <c r="AE186" s="116">
        <v>1828477</v>
      </c>
      <c r="AF186" s="116"/>
      <c r="AG186" s="116"/>
      <c r="AH186" s="116"/>
      <c r="AI186" s="116"/>
      <c r="AJ186" s="116">
        <v>0</v>
      </c>
      <c r="AK186" s="116"/>
      <c r="AL186" s="116"/>
      <c r="AM186" s="116"/>
      <c r="AN186" s="116"/>
      <c r="AO186" s="116">
        <v>400203</v>
      </c>
      <c r="AP186" s="116"/>
      <c r="AQ186" s="116"/>
      <c r="AR186" s="116"/>
      <c r="AS186" s="116"/>
      <c r="AT186" s="116">
        <v>0</v>
      </c>
      <c r="AU186" s="116"/>
      <c r="AV186" s="116"/>
      <c r="AW186" s="116"/>
      <c r="AX186" s="116"/>
      <c r="AY186" s="116">
        <v>0</v>
      </c>
      <c r="AZ186" s="116"/>
      <c r="BA186" s="116"/>
      <c r="BB186" s="116"/>
      <c r="BC186" s="116"/>
      <c r="BD186" s="116">
        <v>0</v>
      </c>
      <c r="BE186" s="116"/>
      <c r="BF186" s="116"/>
      <c r="BG186" s="116"/>
      <c r="BH186" s="116"/>
      <c r="BI186" s="116">
        <v>0</v>
      </c>
      <c r="BJ186" s="116"/>
      <c r="BK186" s="116"/>
      <c r="BL186" s="116"/>
      <c r="BM186" s="116"/>
      <c r="BN186" s="116">
        <v>0</v>
      </c>
      <c r="BO186" s="116"/>
      <c r="BP186" s="116"/>
      <c r="BQ186" s="116"/>
      <c r="BR186" s="116"/>
    </row>
    <row r="187" spans="1:79" s="99" customFormat="1" ht="12.75" customHeight="1" x14ac:dyDescent="0.25">
      <c r="A187" s="92" t="s">
        <v>215</v>
      </c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4"/>
      <c r="U187" s="117">
        <v>1491475</v>
      </c>
      <c r="V187" s="117"/>
      <c r="W187" s="117"/>
      <c r="X187" s="117"/>
      <c r="Y187" s="117"/>
      <c r="Z187" s="117">
        <v>0</v>
      </c>
      <c r="AA187" s="117"/>
      <c r="AB187" s="117"/>
      <c r="AC187" s="117"/>
      <c r="AD187" s="117"/>
      <c r="AE187" s="117">
        <v>1828477</v>
      </c>
      <c r="AF187" s="117"/>
      <c r="AG187" s="117"/>
      <c r="AH187" s="117"/>
      <c r="AI187" s="117"/>
      <c r="AJ187" s="117">
        <v>0</v>
      </c>
      <c r="AK187" s="117"/>
      <c r="AL187" s="117"/>
      <c r="AM187" s="117"/>
      <c r="AN187" s="117"/>
      <c r="AO187" s="117">
        <v>400203</v>
      </c>
      <c r="AP187" s="117"/>
      <c r="AQ187" s="117"/>
      <c r="AR187" s="117"/>
      <c r="AS187" s="117"/>
      <c r="AT187" s="117">
        <v>0</v>
      </c>
      <c r="AU187" s="117"/>
      <c r="AV187" s="117"/>
      <c r="AW187" s="117"/>
      <c r="AX187" s="117"/>
      <c r="AY187" s="117">
        <v>0</v>
      </c>
      <c r="AZ187" s="117"/>
      <c r="BA187" s="117"/>
      <c r="BB187" s="117"/>
      <c r="BC187" s="117"/>
      <c r="BD187" s="117">
        <v>0</v>
      </c>
      <c r="BE187" s="117"/>
      <c r="BF187" s="117"/>
      <c r="BG187" s="117"/>
      <c r="BH187" s="117"/>
      <c r="BI187" s="117">
        <v>0</v>
      </c>
      <c r="BJ187" s="117"/>
      <c r="BK187" s="117"/>
      <c r="BL187" s="117"/>
      <c r="BM187" s="117"/>
      <c r="BN187" s="117">
        <v>0</v>
      </c>
      <c r="BO187" s="117"/>
      <c r="BP187" s="117"/>
      <c r="BQ187" s="117"/>
      <c r="BR187" s="117"/>
    </row>
    <row r="188" spans="1:79" s="99" customFormat="1" ht="12.75" customHeight="1" x14ac:dyDescent="0.25">
      <c r="A188" s="92" t="s">
        <v>221</v>
      </c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4"/>
      <c r="U188" s="117">
        <v>82219</v>
      </c>
      <c r="V188" s="117"/>
      <c r="W188" s="117"/>
      <c r="X188" s="117"/>
      <c r="Y188" s="117"/>
      <c r="Z188" s="117">
        <v>0</v>
      </c>
      <c r="AA188" s="117"/>
      <c r="AB188" s="117"/>
      <c r="AC188" s="117"/>
      <c r="AD188" s="117"/>
      <c r="AE188" s="117">
        <v>139200</v>
      </c>
      <c r="AF188" s="117"/>
      <c r="AG188" s="117"/>
      <c r="AH188" s="117"/>
      <c r="AI188" s="117"/>
      <c r="AJ188" s="117">
        <v>0</v>
      </c>
      <c r="AK188" s="117"/>
      <c r="AL188" s="117"/>
      <c r="AM188" s="117"/>
      <c r="AN188" s="117"/>
      <c r="AO188" s="117">
        <v>0</v>
      </c>
      <c r="AP188" s="117"/>
      <c r="AQ188" s="117"/>
      <c r="AR188" s="117"/>
      <c r="AS188" s="117"/>
      <c r="AT188" s="117">
        <v>0</v>
      </c>
      <c r="AU188" s="117"/>
      <c r="AV188" s="117"/>
      <c r="AW188" s="117"/>
      <c r="AX188" s="117"/>
      <c r="AY188" s="117">
        <v>0</v>
      </c>
      <c r="AZ188" s="117"/>
      <c r="BA188" s="117"/>
      <c r="BB188" s="117"/>
      <c r="BC188" s="117"/>
      <c r="BD188" s="117">
        <v>0</v>
      </c>
      <c r="BE188" s="117"/>
      <c r="BF188" s="117"/>
      <c r="BG188" s="117"/>
      <c r="BH188" s="117"/>
      <c r="BI188" s="117">
        <v>0</v>
      </c>
      <c r="BJ188" s="117"/>
      <c r="BK188" s="117"/>
      <c r="BL188" s="117"/>
      <c r="BM188" s="117"/>
      <c r="BN188" s="117">
        <v>0</v>
      </c>
      <c r="BO188" s="117"/>
      <c r="BP188" s="117"/>
      <c r="BQ188" s="117"/>
      <c r="BR188" s="117"/>
    </row>
    <row r="189" spans="1:79" s="6" customFormat="1" ht="12.75" customHeight="1" x14ac:dyDescent="0.25">
      <c r="A189" s="100" t="s">
        <v>147</v>
      </c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2"/>
      <c r="U189" s="116">
        <v>5737302.7599999998</v>
      </c>
      <c r="V189" s="116"/>
      <c r="W189" s="116"/>
      <c r="X189" s="116"/>
      <c r="Y189" s="116"/>
      <c r="Z189" s="116">
        <v>0</v>
      </c>
      <c r="AA189" s="116"/>
      <c r="AB189" s="116"/>
      <c r="AC189" s="116"/>
      <c r="AD189" s="116"/>
      <c r="AE189" s="116">
        <v>7547150</v>
      </c>
      <c r="AF189" s="116"/>
      <c r="AG189" s="116"/>
      <c r="AH189" s="116"/>
      <c r="AI189" s="116"/>
      <c r="AJ189" s="116">
        <v>0</v>
      </c>
      <c r="AK189" s="116"/>
      <c r="AL189" s="116"/>
      <c r="AM189" s="116"/>
      <c r="AN189" s="116"/>
      <c r="AO189" s="116">
        <v>3628365</v>
      </c>
      <c r="AP189" s="116"/>
      <c r="AQ189" s="116"/>
      <c r="AR189" s="116"/>
      <c r="AS189" s="116"/>
      <c r="AT189" s="116">
        <v>0</v>
      </c>
      <c r="AU189" s="116"/>
      <c r="AV189" s="116"/>
      <c r="AW189" s="116"/>
      <c r="AX189" s="116"/>
      <c r="AY189" s="116">
        <v>0</v>
      </c>
      <c r="AZ189" s="116"/>
      <c r="BA189" s="116"/>
      <c r="BB189" s="116"/>
      <c r="BC189" s="116"/>
      <c r="BD189" s="116">
        <v>0</v>
      </c>
      <c r="BE189" s="116"/>
      <c r="BF189" s="116"/>
      <c r="BG189" s="116"/>
      <c r="BH189" s="116"/>
      <c r="BI189" s="116">
        <v>0</v>
      </c>
      <c r="BJ189" s="116"/>
      <c r="BK189" s="116"/>
      <c r="BL189" s="116"/>
      <c r="BM189" s="116"/>
      <c r="BN189" s="116">
        <v>0</v>
      </c>
      <c r="BO189" s="116"/>
      <c r="BP189" s="116"/>
      <c r="BQ189" s="116"/>
      <c r="BR189" s="116"/>
    </row>
    <row r="190" spans="1:79" s="99" customFormat="1" ht="26.4" customHeight="1" x14ac:dyDescent="0.25">
      <c r="A190" s="92" t="s">
        <v>222</v>
      </c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4"/>
      <c r="U190" s="117" t="s">
        <v>173</v>
      </c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 t="s">
        <v>173</v>
      </c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 t="s">
        <v>173</v>
      </c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 t="s">
        <v>173</v>
      </c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 t="s">
        <v>173</v>
      </c>
      <c r="BJ190" s="117"/>
      <c r="BK190" s="117"/>
      <c r="BL190" s="117"/>
      <c r="BM190" s="117"/>
      <c r="BN190" s="117"/>
      <c r="BO190" s="117"/>
      <c r="BP190" s="117"/>
      <c r="BQ190" s="117"/>
      <c r="BR190" s="117"/>
    </row>
    <row r="193" spans="1:79" ht="14.25" customHeight="1" x14ac:dyDescent="0.25">
      <c r="A193" s="29" t="s">
        <v>125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5">
      <c r="A194" s="54" t="s">
        <v>6</v>
      </c>
      <c r="B194" s="55"/>
      <c r="C194" s="55"/>
      <c r="D194" s="54" t="s">
        <v>10</v>
      </c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6"/>
      <c r="W194" s="27" t="s">
        <v>241</v>
      </c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 t="s">
        <v>245</v>
      </c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 t="s">
        <v>256</v>
      </c>
      <c r="AV194" s="27"/>
      <c r="AW194" s="27"/>
      <c r="AX194" s="27"/>
      <c r="AY194" s="27"/>
      <c r="AZ194" s="27"/>
      <c r="BA194" s="27" t="s">
        <v>263</v>
      </c>
      <c r="BB194" s="27"/>
      <c r="BC194" s="27"/>
      <c r="BD194" s="27"/>
      <c r="BE194" s="27"/>
      <c r="BF194" s="27"/>
      <c r="BG194" s="27" t="s">
        <v>272</v>
      </c>
      <c r="BH194" s="27"/>
      <c r="BI194" s="27"/>
      <c r="BJ194" s="27"/>
      <c r="BK194" s="27"/>
      <c r="BL194" s="27"/>
    </row>
    <row r="195" spans="1:79" ht="15" customHeight="1" x14ac:dyDescent="0.25">
      <c r="A195" s="71"/>
      <c r="B195" s="72"/>
      <c r="C195" s="72"/>
      <c r="D195" s="71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3"/>
      <c r="W195" s="27" t="s">
        <v>4</v>
      </c>
      <c r="X195" s="27"/>
      <c r="Y195" s="27"/>
      <c r="Z195" s="27"/>
      <c r="AA195" s="27"/>
      <c r="AB195" s="27"/>
      <c r="AC195" s="27" t="s">
        <v>3</v>
      </c>
      <c r="AD195" s="27"/>
      <c r="AE195" s="27"/>
      <c r="AF195" s="27"/>
      <c r="AG195" s="27"/>
      <c r="AH195" s="27"/>
      <c r="AI195" s="27" t="s">
        <v>4</v>
      </c>
      <c r="AJ195" s="27"/>
      <c r="AK195" s="27"/>
      <c r="AL195" s="27"/>
      <c r="AM195" s="27"/>
      <c r="AN195" s="27"/>
      <c r="AO195" s="27" t="s">
        <v>3</v>
      </c>
      <c r="AP195" s="27"/>
      <c r="AQ195" s="27"/>
      <c r="AR195" s="27"/>
      <c r="AS195" s="27"/>
      <c r="AT195" s="27"/>
      <c r="AU195" s="74" t="s">
        <v>4</v>
      </c>
      <c r="AV195" s="74"/>
      <c r="AW195" s="74"/>
      <c r="AX195" s="74" t="s">
        <v>3</v>
      </c>
      <c r="AY195" s="74"/>
      <c r="AZ195" s="74"/>
      <c r="BA195" s="74" t="s">
        <v>4</v>
      </c>
      <c r="BB195" s="74"/>
      <c r="BC195" s="74"/>
      <c r="BD195" s="74" t="s">
        <v>3</v>
      </c>
      <c r="BE195" s="74"/>
      <c r="BF195" s="74"/>
      <c r="BG195" s="74" t="s">
        <v>4</v>
      </c>
      <c r="BH195" s="74"/>
      <c r="BI195" s="74"/>
      <c r="BJ195" s="74" t="s">
        <v>3</v>
      </c>
      <c r="BK195" s="74"/>
      <c r="BL195" s="74"/>
    </row>
    <row r="196" spans="1:79" ht="57" customHeight="1" x14ac:dyDescent="0.25">
      <c r="A196" s="57"/>
      <c r="B196" s="58"/>
      <c r="C196" s="58"/>
      <c r="D196" s="57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9"/>
      <c r="W196" s="27" t="s">
        <v>12</v>
      </c>
      <c r="X196" s="27"/>
      <c r="Y196" s="27"/>
      <c r="Z196" s="27" t="s">
        <v>11</v>
      </c>
      <c r="AA196" s="27"/>
      <c r="AB196" s="27"/>
      <c r="AC196" s="27" t="s">
        <v>12</v>
      </c>
      <c r="AD196" s="27"/>
      <c r="AE196" s="27"/>
      <c r="AF196" s="27" t="s">
        <v>11</v>
      </c>
      <c r="AG196" s="27"/>
      <c r="AH196" s="27"/>
      <c r="AI196" s="27" t="s">
        <v>12</v>
      </c>
      <c r="AJ196" s="27"/>
      <c r="AK196" s="27"/>
      <c r="AL196" s="27" t="s">
        <v>11</v>
      </c>
      <c r="AM196" s="27"/>
      <c r="AN196" s="27"/>
      <c r="AO196" s="27" t="s">
        <v>12</v>
      </c>
      <c r="AP196" s="27"/>
      <c r="AQ196" s="27"/>
      <c r="AR196" s="27" t="s">
        <v>11</v>
      </c>
      <c r="AS196" s="27"/>
      <c r="AT196" s="27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</row>
    <row r="197" spans="1:79" ht="15" customHeight="1" x14ac:dyDescent="0.25">
      <c r="A197" s="36">
        <v>1</v>
      </c>
      <c r="B197" s="37"/>
      <c r="C197" s="37"/>
      <c r="D197" s="36">
        <v>2</v>
      </c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8"/>
      <c r="W197" s="27">
        <v>3</v>
      </c>
      <c r="X197" s="27"/>
      <c r="Y197" s="27"/>
      <c r="Z197" s="27">
        <v>4</v>
      </c>
      <c r="AA197" s="27"/>
      <c r="AB197" s="27"/>
      <c r="AC197" s="27">
        <v>5</v>
      </c>
      <c r="AD197" s="27"/>
      <c r="AE197" s="27"/>
      <c r="AF197" s="27">
        <v>6</v>
      </c>
      <c r="AG197" s="27"/>
      <c r="AH197" s="27"/>
      <c r="AI197" s="27">
        <v>7</v>
      </c>
      <c r="AJ197" s="27"/>
      <c r="AK197" s="27"/>
      <c r="AL197" s="27">
        <v>8</v>
      </c>
      <c r="AM197" s="27"/>
      <c r="AN197" s="27"/>
      <c r="AO197" s="27">
        <v>9</v>
      </c>
      <c r="AP197" s="27"/>
      <c r="AQ197" s="27"/>
      <c r="AR197" s="27">
        <v>10</v>
      </c>
      <c r="AS197" s="27"/>
      <c r="AT197" s="27"/>
      <c r="AU197" s="27">
        <v>11</v>
      </c>
      <c r="AV197" s="27"/>
      <c r="AW197" s="27"/>
      <c r="AX197" s="27">
        <v>12</v>
      </c>
      <c r="AY197" s="27"/>
      <c r="AZ197" s="27"/>
      <c r="BA197" s="27">
        <v>13</v>
      </c>
      <c r="BB197" s="27"/>
      <c r="BC197" s="27"/>
      <c r="BD197" s="27">
        <v>14</v>
      </c>
      <c r="BE197" s="27"/>
      <c r="BF197" s="27"/>
      <c r="BG197" s="27">
        <v>15</v>
      </c>
      <c r="BH197" s="27"/>
      <c r="BI197" s="27"/>
      <c r="BJ197" s="27">
        <v>16</v>
      </c>
      <c r="BK197" s="27"/>
      <c r="BL197" s="27"/>
    </row>
    <row r="198" spans="1:79" s="1" customFormat="1" ht="12.75" hidden="1" customHeight="1" x14ac:dyDescent="0.25">
      <c r="A198" s="39" t="s">
        <v>69</v>
      </c>
      <c r="B198" s="40"/>
      <c r="C198" s="40"/>
      <c r="D198" s="39" t="s">
        <v>57</v>
      </c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1"/>
      <c r="W198" s="26" t="s">
        <v>72</v>
      </c>
      <c r="X198" s="26"/>
      <c r="Y198" s="26"/>
      <c r="Z198" s="26" t="s">
        <v>73</v>
      </c>
      <c r="AA198" s="26"/>
      <c r="AB198" s="26"/>
      <c r="AC198" s="30" t="s">
        <v>74</v>
      </c>
      <c r="AD198" s="30"/>
      <c r="AE198" s="30"/>
      <c r="AF198" s="30" t="s">
        <v>75</v>
      </c>
      <c r="AG198" s="30"/>
      <c r="AH198" s="30"/>
      <c r="AI198" s="26" t="s">
        <v>76</v>
      </c>
      <c r="AJ198" s="26"/>
      <c r="AK198" s="26"/>
      <c r="AL198" s="26" t="s">
        <v>77</v>
      </c>
      <c r="AM198" s="26"/>
      <c r="AN198" s="26"/>
      <c r="AO198" s="30" t="s">
        <v>104</v>
      </c>
      <c r="AP198" s="30"/>
      <c r="AQ198" s="30"/>
      <c r="AR198" s="30" t="s">
        <v>78</v>
      </c>
      <c r="AS198" s="30"/>
      <c r="AT198" s="30"/>
      <c r="AU198" s="26" t="s">
        <v>105</v>
      </c>
      <c r="AV198" s="26"/>
      <c r="AW198" s="26"/>
      <c r="AX198" s="30" t="s">
        <v>106</v>
      </c>
      <c r="AY198" s="30"/>
      <c r="AZ198" s="30"/>
      <c r="BA198" s="26" t="s">
        <v>107</v>
      </c>
      <c r="BB198" s="26"/>
      <c r="BC198" s="26"/>
      <c r="BD198" s="30" t="s">
        <v>108</v>
      </c>
      <c r="BE198" s="30"/>
      <c r="BF198" s="30"/>
      <c r="BG198" s="26" t="s">
        <v>109</v>
      </c>
      <c r="BH198" s="26"/>
      <c r="BI198" s="26"/>
      <c r="BJ198" s="30" t="s">
        <v>110</v>
      </c>
      <c r="BK198" s="30"/>
      <c r="BL198" s="30"/>
      <c r="CA198" s="1" t="s">
        <v>103</v>
      </c>
    </row>
    <row r="199" spans="1:79" s="99" customFormat="1" ht="13.2" customHeight="1" x14ac:dyDescent="0.25">
      <c r="A199" s="89">
        <v>1</v>
      </c>
      <c r="B199" s="90"/>
      <c r="C199" s="90"/>
      <c r="D199" s="92" t="s">
        <v>223</v>
      </c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4"/>
      <c r="W199" s="115">
        <v>2</v>
      </c>
      <c r="X199" s="115"/>
      <c r="Y199" s="115"/>
      <c r="Z199" s="115">
        <v>2</v>
      </c>
      <c r="AA199" s="115"/>
      <c r="AB199" s="115"/>
      <c r="AC199" s="115">
        <v>0</v>
      </c>
      <c r="AD199" s="115"/>
      <c r="AE199" s="115"/>
      <c r="AF199" s="115">
        <v>0</v>
      </c>
      <c r="AG199" s="115"/>
      <c r="AH199" s="115"/>
      <c r="AI199" s="115">
        <v>2</v>
      </c>
      <c r="AJ199" s="115"/>
      <c r="AK199" s="115"/>
      <c r="AL199" s="115">
        <v>2</v>
      </c>
      <c r="AM199" s="115"/>
      <c r="AN199" s="115"/>
      <c r="AO199" s="115">
        <v>0</v>
      </c>
      <c r="AP199" s="115"/>
      <c r="AQ199" s="115"/>
      <c r="AR199" s="115">
        <v>0</v>
      </c>
      <c r="AS199" s="115"/>
      <c r="AT199" s="115"/>
      <c r="AU199" s="115">
        <v>2</v>
      </c>
      <c r="AV199" s="115"/>
      <c r="AW199" s="115"/>
      <c r="AX199" s="115">
        <v>0</v>
      </c>
      <c r="AY199" s="115"/>
      <c r="AZ199" s="115"/>
      <c r="BA199" s="115">
        <v>0</v>
      </c>
      <c r="BB199" s="115"/>
      <c r="BC199" s="115"/>
      <c r="BD199" s="115">
        <v>0</v>
      </c>
      <c r="BE199" s="115"/>
      <c r="BF199" s="115"/>
      <c r="BG199" s="115">
        <v>0</v>
      </c>
      <c r="BH199" s="115"/>
      <c r="BI199" s="115"/>
      <c r="BJ199" s="115">
        <v>0</v>
      </c>
      <c r="BK199" s="115"/>
      <c r="BL199" s="115"/>
      <c r="CA199" s="99" t="s">
        <v>43</v>
      </c>
    </row>
    <row r="200" spans="1:79" s="99" customFormat="1" ht="13.2" customHeight="1" x14ac:dyDescent="0.25">
      <c r="A200" s="89">
        <v>2</v>
      </c>
      <c r="B200" s="90"/>
      <c r="C200" s="90"/>
      <c r="D200" s="92" t="s">
        <v>224</v>
      </c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4"/>
      <c r="W200" s="115">
        <v>32</v>
      </c>
      <c r="X200" s="115"/>
      <c r="Y200" s="115"/>
      <c r="Z200" s="115">
        <v>28</v>
      </c>
      <c r="AA200" s="115"/>
      <c r="AB200" s="115"/>
      <c r="AC200" s="115">
        <v>0</v>
      </c>
      <c r="AD200" s="115"/>
      <c r="AE200" s="115"/>
      <c r="AF200" s="115">
        <v>0</v>
      </c>
      <c r="AG200" s="115"/>
      <c r="AH200" s="115"/>
      <c r="AI200" s="115">
        <v>32</v>
      </c>
      <c r="AJ200" s="115"/>
      <c r="AK200" s="115"/>
      <c r="AL200" s="115">
        <v>28</v>
      </c>
      <c r="AM200" s="115"/>
      <c r="AN200" s="115"/>
      <c r="AO200" s="115">
        <v>0</v>
      </c>
      <c r="AP200" s="115"/>
      <c r="AQ200" s="115"/>
      <c r="AR200" s="115">
        <v>0</v>
      </c>
      <c r="AS200" s="115"/>
      <c r="AT200" s="115"/>
      <c r="AU200" s="115">
        <v>32</v>
      </c>
      <c r="AV200" s="115"/>
      <c r="AW200" s="115"/>
      <c r="AX200" s="115">
        <v>0</v>
      </c>
      <c r="AY200" s="115"/>
      <c r="AZ200" s="115"/>
      <c r="BA200" s="115">
        <v>0</v>
      </c>
      <c r="BB200" s="115"/>
      <c r="BC200" s="115"/>
      <c r="BD200" s="115">
        <v>0</v>
      </c>
      <c r="BE200" s="115"/>
      <c r="BF200" s="115"/>
      <c r="BG200" s="115">
        <v>0</v>
      </c>
      <c r="BH200" s="115"/>
      <c r="BI200" s="115"/>
      <c r="BJ200" s="115">
        <v>0</v>
      </c>
      <c r="BK200" s="115"/>
      <c r="BL200" s="115"/>
    </row>
    <row r="201" spans="1:79" s="6" customFormat="1" ht="13.2" customHeight="1" x14ac:dyDescent="0.25">
      <c r="A201" s="86">
        <v>3</v>
      </c>
      <c r="B201" s="87"/>
      <c r="C201" s="87"/>
      <c r="D201" s="100" t="s">
        <v>225</v>
      </c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2"/>
      <c r="W201" s="112">
        <v>34</v>
      </c>
      <c r="X201" s="112"/>
      <c r="Y201" s="112"/>
      <c r="Z201" s="112">
        <v>30</v>
      </c>
      <c r="AA201" s="112"/>
      <c r="AB201" s="112"/>
      <c r="AC201" s="112">
        <v>0</v>
      </c>
      <c r="AD201" s="112"/>
      <c r="AE201" s="112"/>
      <c r="AF201" s="112">
        <v>0</v>
      </c>
      <c r="AG201" s="112"/>
      <c r="AH201" s="112"/>
      <c r="AI201" s="112">
        <v>34</v>
      </c>
      <c r="AJ201" s="112"/>
      <c r="AK201" s="112"/>
      <c r="AL201" s="112">
        <v>30</v>
      </c>
      <c r="AM201" s="112"/>
      <c r="AN201" s="112"/>
      <c r="AO201" s="112">
        <v>0</v>
      </c>
      <c r="AP201" s="112"/>
      <c r="AQ201" s="112"/>
      <c r="AR201" s="112">
        <v>0</v>
      </c>
      <c r="AS201" s="112"/>
      <c r="AT201" s="112"/>
      <c r="AU201" s="112">
        <v>34</v>
      </c>
      <c r="AV201" s="112"/>
      <c r="AW201" s="112"/>
      <c r="AX201" s="112">
        <v>0</v>
      </c>
      <c r="AY201" s="112"/>
      <c r="AZ201" s="112"/>
      <c r="BA201" s="112">
        <v>0</v>
      </c>
      <c r="BB201" s="112"/>
      <c r="BC201" s="112"/>
      <c r="BD201" s="112">
        <v>0</v>
      </c>
      <c r="BE201" s="112"/>
      <c r="BF201" s="112"/>
      <c r="BG201" s="112">
        <v>0</v>
      </c>
      <c r="BH201" s="112"/>
      <c r="BI201" s="112"/>
      <c r="BJ201" s="112">
        <v>0</v>
      </c>
      <c r="BK201" s="112"/>
      <c r="BL201" s="112"/>
    </row>
    <row r="202" spans="1:79" s="99" customFormat="1" ht="26.4" customHeight="1" x14ac:dyDescent="0.25">
      <c r="A202" s="89">
        <v>4</v>
      </c>
      <c r="B202" s="90"/>
      <c r="C202" s="90"/>
      <c r="D202" s="92" t="s">
        <v>226</v>
      </c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4"/>
      <c r="W202" s="115" t="s">
        <v>173</v>
      </c>
      <c r="X202" s="115"/>
      <c r="Y202" s="115"/>
      <c r="Z202" s="115" t="s">
        <v>173</v>
      </c>
      <c r="AA202" s="115"/>
      <c r="AB202" s="115"/>
      <c r="AC202" s="115"/>
      <c r="AD202" s="115"/>
      <c r="AE202" s="115"/>
      <c r="AF202" s="115"/>
      <c r="AG202" s="115"/>
      <c r="AH202" s="115"/>
      <c r="AI202" s="115" t="s">
        <v>173</v>
      </c>
      <c r="AJ202" s="115"/>
      <c r="AK202" s="115"/>
      <c r="AL202" s="115" t="s">
        <v>173</v>
      </c>
      <c r="AM202" s="115"/>
      <c r="AN202" s="115"/>
      <c r="AO202" s="115"/>
      <c r="AP202" s="115"/>
      <c r="AQ202" s="115"/>
      <c r="AR202" s="115"/>
      <c r="AS202" s="115"/>
      <c r="AT202" s="115"/>
      <c r="AU202" s="115" t="s">
        <v>173</v>
      </c>
      <c r="AV202" s="115"/>
      <c r="AW202" s="115"/>
      <c r="AX202" s="115"/>
      <c r="AY202" s="115"/>
      <c r="AZ202" s="115"/>
      <c r="BA202" s="115" t="s">
        <v>173</v>
      </c>
      <c r="BB202" s="115"/>
      <c r="BC202" s="115"/>
      <c r="BD202" s="115"/>
      <c r="BE202" s="115"/>
      <c r="BF202" s="115"/>
      <c r="BG202" s="115" t="s">
        <v>173</v>
      </c>
      <c r="BH202" s="115"/>
      <c r="BI202" s="115"/>
      <c r="BJ202" s="115"/>
      <c r="BK202" s="115"/>
      <c r="BL202" s="115"/>
    </row>
    <row r="205" spans="1:79" ht="14.25" customHeight="1" x14ac:dyDescent="0.25">
      <c r="A205" s="29" t="s">
        <v>153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4.25" customHeight="1" x14ac:dyDescent="0.25">
      <c r="A206" s="29" t="s">
        <v>257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</row>
    <row r="207" spans="1:79" ht="15" customHeight="1" x14ac:dyDescent="0.25">
      <c r="A207" s="31" t="s">
        <v>240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</row>
    <row r="208" spans="1:79" ht="15" customHeight="1" x14ac:dyDescent="0.25">
      <c r="A208" s="27" t="s">
        <v>6</v>
      </c>
      <c r="B208" s="27"/>
      <c r="C208" s="27"/>
      <c r="D208" s="27"/>
      <c r="E208" s="27"/>
      <c r="F208" s="27"/>
      <c r="G208" s="27" t="s">
        <v>126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 t="s">
        <v>13</v>
      </c>
      <c r="U208" s="27"/>
      <c r="V208" s="27"/>
      <c r="W208" s="27"/>
      <c r="X208" s="27"/>
      <c r="Y208" s="27"/>
      <c r="Z208" s="27"/>
      <c r="AA208" s="36" t="s">
        <v>241</v>
      </c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7"/>
      <c r="AP208" s="36" t="s">
        <v>244</v>
      </c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8"/>
      <c r="BE208" s="36" t="s">
        <v>251</v>
      </c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8"/>
    </row>
    <row r="209" spans="1:79" ht="32.1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 t="s">
        <v>4</v>
      </c>
      <c r="AB209" s="27"/>
      <c r="AC209" s="27"/>
      <c r="AD209" s="27"/>
      <c r="AE209" s="27"/>
      <c r="AF209" s="27" t="s">
        <v>3</v>
      </c>
      <c r="AG209" s="27"/>
      <c r="AH209" s="27"/>
      <c r="AI209" s="27"/>
      <c r="AJ209" s="27"/>
      <c r="AK209" s="27" t="s">
        <v>89</v>
      </c>
      <c r="AL209" s="27"/>
      <c r="AM209" s="27"/>
      <c r="AN209" s="27"/>
      <c r="AO209" s="27"/>
      <c r="AP209" s="27" t="s">
        <v>4</v>
      </c>
      <c r="AQ209" s="27"/>
      <c r="AR209" s="27"/>
      <c r="AS209" s="27"/>
      <c r="AT209" s="27"/>
      <c r="AU209" s="27" t="s">
        <v>3</v>
      </c>
      <c r="AV209" s="27"/>
      <c r="AW209" s="27"/>
      <c r="AX209" s="27"/>
      <c r="AY209" s="27"/>
      <c r="AZ209" s="27" t="s">
        <v>96</v>
      </c>
      <c r="BA209" s="27"/>
      <c r="BB209" s="27"/>
      <c r="BC209" s="27"/>
      <c r="BD209" s="27"/>
      <c r="BE209" s="27" t="s">
        <v>4</v>
      </c>
      <c r="BF209" s="27"/>
      <c r="BG209" s="27"/>
      <c r="BH209" s="27"/>
      <c r="BI209" s="27"/>
      <c r="BJ209" s="27" t="s">
        <v>3</v>
      </c>
      <c r="BK209" s="27"/>
      <c r="BL209" s="27"/>
      <c r="BM209" s="27"/>
      <c r="BN209" s="27"/>
      <c r="BO209" s="27" t="s">
        <v>127</v>
      </c>
      <c r="BP209" s="27"/>
      <c r="BQ209" s="27"/>
      <c r="BR209" s="27"/>
      <c r="BS209" s="27"/>
    </row>
    <row r="210" spans="1:79" ht="15" customHeight="1" x14ac:dyDescent="0.25">
      <c r="A210" s="27">
        <v>1</v>
      </c>
      <c r="B210" s="27"/>
      <c r="C210" s="27"/>
      <c r="D210" s="27"/>
      <c r="E210" s="27"/>
      <c r="F210" s="27"/>
      <c r="G210" s="27">
        <v>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>
        <v>3</v>
      </c>
      <c r="U210" s="27"/>
      <c r="V210" s="27"/>
      <c r="W210" s="27"/>
      <c r="X210" s="27"/>
      <c r="Y210" s="27"/>
      <c r="Z210" s="27"/>
      <c r="AA210" s="27">
        <v>4</v>
      </c>
      <c r="AB210" s="27"/>
      <c r="AC210" s="27"/>
      <c r="AD210" s="27"/>
      <c r="AE210" s="27"/>
      <c r="AF210" s="27">
        <v>5</v>
      </c>
      <c r="AG210" s="27"/>
      <c r="AH210" s="27"/>
      <c r="AI210" s="27"/>
      <c r="AJ210" s="27"/>
      <c r="AK210" s="27">
        <v>6</v>
      </c>
      <c r="AL210" s="27"/>
      <c r="AM210" s="27"/>
      <c r="AN210" s="27"/>
      <c r="AO210" s="27"/>
      <c r="AP210" s="27">
        <v>7</v>
      </c>
      <c r="AQ210" s="27"/>
      <c r="AR210" s="27"/>
      <c r="AS210" s="27"/>
      <c r="AT210" s="27"/>
      <c r="AU210" s="27">
        <v>8</v>
      </c>
      <c r="AV210" s="27"/>
      <c r="AW210" s="27"/>
      <c r="AX210" s="27"/>
      <c r="AY210" s="27"/>
      <c r="AZ210" s="27">
        <v>9</v>
      </c>
      <c r="BA210" s="27"/>
      <c r="BB210" s="27"/>
      <c r="BC210" s="27"/>
      <c r="BD210" s="27"/>
      <c r="BE210" s="27">
        <v>10</v>
      </c>
      <c r="BF210" s="27"/>
      <c r="BG210" s="27"/>
      <c r="BH210" s="27"/>
      <c r="BI210" s="27"/>
      <c r="BJ210" s="27">
        <v>11</v>
      </c>
      <c r="BK210" s="27"/>
      <c r="BL210" s="27"/>
      <c r="BM210" s="27"/>
      <c r="BN210" s="27"/>
      <c r="BO210" s="27">
        <v>12</v>
      </c>
      <c r="BP210" s="27"/>
      <c r="BQ210" s="27"/>
      <c r="BR210" s="27"/>
      <c r="BS210" s="27"/>
    </row>
    <row r="211" spans="1:79" s="1" customFormat="1" ht="15" hidden="1" customHeight="1" x14ac:dyDescent="0.25">
      <c r="A211" s="26" t="s">
        <v>69</v>
      </c>
      <c r="B211" s="26"/>
      <c r="C211" s="26"/>
      <c r="D211" s="26"/>
      <c r="E211" s="26"/>
      <c r="F211" s="26"/>
      <c r="G211" s="61" t="s">
        <v>57</v>
      </c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 t="s">
        <v>79</v>
      </c>
      <c r="U211" s="61"/>
      <c r="V211" s="61"/>
      <c r="W211" s="61"/>
      <c r="X211" s="61"/>
      <c r="Y211" s="61"/>
      <c r="Z211" s="61"/>
      <c r="AA211" s="30" t="s">
        <v>65</v>
      </c>
      <c r="AB211" s="30"/>
      <c r="AC211" s="30"/>
      <c r="AD211" s="30"/>
      <c r="AE211" s="30"/>
      <c r="AF211" s="30" t="s">
        <v>66</v>
      </c>
      <c r="AG211" s="30"/>
      <c r="AH211" s="30"/>
      <c r="AI211" s="30"/>
      <c r="AJ211" s="30"/>
      <c r="AK211" s="50" t="s">
        <v>122</v>
      </c>
      <c r="AL211" s="50"/>
      <c r="AM211" s="50"/>
      <c r="AN211" s="50"/>
      <c r="AO211" s="50"/>
      <c r="AP211" s="30" t="s">
        <v>67</v>
      </c>
      <c r="AQ211" s="30"/>
      <c r="AR211" s="30"/>
      <c r="AS211" s="30"/>
      <c r="AT211" s="30"/>
      <c r="AU211" s="30" t="s">
        <v>68</v>
      </c>
      <c r="AV211" s="30"/>
      <c r="AW211" s="30"/>
      <c r="AX211" s="30"/>
      <c r="AY211" s="30"/>
      <c r="AZ211" s="50" t="s">
        <v>122</v>
      </c>
      <c r="BA211" s="50"/>
      <c r="BB211" s="50"/>
      <c r="BC211" s="50"/>
      <c r="BD211" s="50"/>
      <c r="BE211" s="30" t="s">
        <v>58</v>
      </c>
      <c r="BF211" s="30"/>
      <c r="BG211" s="30"/>
      <c r="BH211" s="30"/>
      <c r="BI211" s="30"/>
      <c r="BJ211" s="30" t="s">
        <v>59</v>
      </c>
      <c r="BK211" s="30"/>
      <c r="BL211" s="30"/>
      <c r="BM211" s="30"/>
      <c r="BN211" s="30"/>
      <c r="BO211" s="50" t="s">
        <v>122</v>
      </c>
      <c r="BP211" s="50"/>
      <c r="BQ211" s="50"/>
      <c r="BR211" s="50"/>
      <c r="BS211" s="50"/>
      <c r="CA211" s="1" t="s">
        <v>44</v>
      </c>
    </row>
    <row r="212" spans="1:79" s="6" customFormat="1" ht="12.75" customHeight="1" x14ac:dyDescent="0.25">
      <c r="A212" s="85"/>
      <c r="B212" s="85"/>
      <c r="C212" s="85"/>
      <c r="D212" s="85"/>
      <c r="E212" s="85"/>
      <c r="F212" s="85"/>
      <c r="G212" s="118" t="s">
        <v>147</v>
      </c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9"/>
      <c r="U212" s="119"/>
      <c r="V212" s="119"/>
      <c r="W212" s="119"/>
      <c r="X212" s="119"/>
      <c r="Y212" s="119"/>
      <c r="Z212" s="119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>
        <f>IF(ISNUMBER(AA212),AA212,0)+IF(ISNUMBER(AF212),AF212,0)</f>
        <v>0</v>
      </c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>
        <f>IF(ISNUMBER(AP212),AP212,0)+IF(ISNUMBER(AU212),AU212,0)</f>
        <v>0</v>
      </c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>
        <f>IF(ISNUMBER(BE212),BE212,0)+IF(ISNUMBER(BJ212),BJ212,0)</f>
        <v>0</v>
      </c>
      <c r="BP212" s="116"/>
      <c r="BQ212" s="116"/>
      <c r="BR212" s="116"/>
      <c r="BS212" s="116"/>
      <c r="CA212" s="6" t="s">
        <v>45</v>
      </c>
    </row>
    <row r="214" spans="1:79" ht="13.5" customHeight="1" x14ac:dyDescent="0.25">
      <c r="A214" s="29" t="s">
        <v>273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79" ht="15" customHeight="1" x14ac:dyDescent="0.25">
      <c r="A215" s="44" t="s">
        <v>240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</row>
    <row r="216" spans="1:79" ht="15" customHeight="1" x14ac:dyDescent="0.25">
      <c r="A216" s="27" t="s">
        <v>6</v>
      </c>
      <c r="B216" s="27"/>
      <c r="C216" s="27"/>
      <c r="D216" s="27"/>
      <c r="E216" s="27"/>
      <c r="F216" s="27"/>
      <c r="G216" s="27" t="s">
        <v>126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 t="s">
        <v>13</v>
      </c>
      <c r="U216" s="27"/>
      <c r="V216" s="27"/>
      <c r="W216" s="27"/>
      <c r="X216" s="27"/>
      <c r="Y216" s="27"/>
      <c r="Z216" s="27"/>
      <c r="AA216" s="36" t="s">
        <v>262</v>
      </c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7"/>
      <c r="AP216" s="36" t="s">
        <v>267</v>
      </c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8"/>
    </row>
    <row r="217" spans="1:79" ht="32.1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 t="s">
        <v>4</v>
      </c>
      <c r="AB217" s="27"/>
      <c r="AC217" s="27"/>
      <c r="AD217" s="27"/>
      <c r="AE217" s="27"/>
      <c r="AF217" s="27" t="s">
        <v>3</v>
      </c>
      <c r="AG217" s="27"/>
      <c r="AH217" s="27"/>
      <c r="AI217" s="27"/>
      <c r="AJ217" s="27"/>
      <c r="AK217" s="27" t="s">
        <v>89</v>
      </c>
      <c r="AL217" s="27"/>
      <c r="AM217" s="27"/>
      <c r="AN217" s="27"/>
      <c r="AO217" s="27"/>
      <c r="AP217" s="27" t="s">
        <v>4</v>
      </c>
      <c r="AQ217" s="27"/>
      <c r="AR217" s="27"/>
      <c r="AS217" s="27"/>
      <c r="AT217" s="27"/>
      <c r="AU217" s="27" t="s">
        <v>3</v>
      </c>
      <c r="AV217" s="27"/>
      <c r="AW217" s="27"/>
      <c r="AX217" s="27"/>
      <c r="AY217" s="27"/>
      <c r="AZ217" s="27" t="s">
        <v>96</v>
      </c>
      <c r="BA217" s="27"/>
      <c r="BB217" s="27"/>
      <c r="BC217" s="27"/>
      <c r="BD217" s="27"/>
    </row>
    <row r="218" spans="1:79" ht="15" customHeight="1" x14ac:dyDescent="0.25">
      <c r="A218" s="27">
        <v>1</v>
      </c>
      <c r="B218" s="27"/>
      <c r="C218" s="27"/>
      <c r="D218" s="27"/>
      <c r="E218" s="27"/>
      <c r="F218" s="27"/>
      <c r="G218" s="27">
        <v>2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>
        <v>3</v>
      </c>
      <c r="U218" s="27"/>
      <c r="V218" s="27"/>
      <c r="W218" s="27"/>
      <c r="X218" s="27"/>
      <c r="Y218" s="27"/>
      <c r="Z218" s="27"/>
      <c r="AA218" s="27">
        <v>4</v>
      </c>
      <c r="AB218" s="27"/>
      <c r="AC218" s="27"/>
      <c r="AD218" s="27"/>
      <c r="AE218" s="27"/>
      <c r="AF218" s="27">
        <v>5</v>
      </c>
      <c r="AG218" s="27"/>
      <c r="AH218" s="27"/>
      <c r="AI218" s="27"/>
      <c r="AJ218" s="27"/>
      <c r="AK218" s="27">
        <v>6</v>
      </c>
      <c r="AL218" s="27"/>
      <c r="AM218" s="27"/>
      <c r="AN218" s="27"/>
      <c r="AO218" s="27"/>
      <c r="AP218" s="27">
        <v>7</v>
      </c>
      <c r="AQ218" s="27"/>
      <c r="AR218" s="27"/>
      <c r="AS218" s="27"/>
      <c r="AT218" s="27"/>
      <c r="AU218" s="27">
        <v>8</v>
      </c>
      <c r="AV218" s="27"/>
      <c r="AW218" s="27"/>
      <c r="AX218" s="27"/>
      <c r="AY218" s="27"/>
      <c r="AZ218" s="27">
        <v>9</v>
      </c>
      <c r="BA218" s="27"/>
      <c r="BB218" s="27"/>
      <c r="BC218" s="27"/>
      <c r="BD218" s="27"/>
    </row>
    <row r="219" spans="1:79" s="1" customFormat="1" ht="12" hidden="1" customHeight="1" x14ac:dyDescent="0.25">
      <c r="A219" s="26" t="s">
        <v>69</v>
      </c>
      <c r="B219" s="26"/>
      <c r="C219" s="26"/>
      <c r="D219" s="26"/>
      <c r="E219" s="26"/>
      <c r="F219" s="26"/>
      <c r="G219" s="61" t="s">
        <v>57</v>
      </c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 t="s">
        <v>79</v>
      </c>
      <c r="U219" s="61"/>
      <c r="V219" s="61"/>
      <c r="W219" s="61"/>
      <c r="X219" s="61"/>
      <c r="Y219" s="61"/>
      <c r="Z219" s="61"/>
      <c r="AA219" s="30" t="s">
        <v>60</v>
      </c>
      <c r="AB219" s="30"/>
      <c r="AC219" s="30"/>
      <c r="AD219" s="30"/>
      <c r="AE219" s="30"/>
      <c r="AF219" s="30" t="s">
        <v>61</v>
      </c>
      <c r="AG219" s="30"/>
      <c r="AH219" s="30"/>
      <c r="AI219" s="30"/>
      <c r="AJ219" s="30"/>
      <c r="AK219" s="50" t="s">
        <v>122</v>
      </c>
      <c r="AL219" s="50"/>
      <c r="AM219" s="50"/>
      <c r="AN219" s="50"/>
      <c r="AO219" s="50"/>
      <c r="AP219" s="30" t="s">
        <v>62</v>
      </c>
      <c r="AQ219" s="30"/>
      <c r="AR219" s="30"/>
      <c r="AS219" s="30"/>
      <c r="AT219" s="30"/>
      <c r="AU219" s="30" t="s">
        <v>63</v>
      </c>
      <c r="AV219" s="30"/>
      <c r="AW219" s="30"/>
      <c r="AX219" s="30"/>
      <c r="AY219" s="30"/>
      <c r="AZ219" s="50" t="s">
        <v>122</v>
      </c>
      <c r="BA219" s="50"/>
      <c r="BB219" s="50"/>
      <c r="BC219" s="50"/>
      <c r="BD219" s="50"/>
      <c r="CA219" s="1" t="s">
        <v>46</v>
      </c>
    </row>
    <row r="220" spans="1:79" s="6" customFormat="1" x14ac:dyDescent="0.25">
      <c r="A220" s="85"/>
      <c r="B220" s="85"/>
      <c r="C220" s="85"/>
      <c r="D220" s="85"/>
      <c r="E220" s="85"/>
      <c r="F220" s="85"/>
      <c r="G220" s="118" t="s">
        <v>147</v>
      </c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9"/>
      <c r="U220" s="119"/>
      <c r="V220" s="119"/>
      <c r="W220" s="119"/>
      <c r="X220" s="119"/>
      <c r="Y220" s="119"/>
      <c r="Z220" s="119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>
        <f>IF(ISNUMBER(AA220),AA220,0)+IF(ISNUMBER(AF220),AF220,0)</f>
        <v>0</v>
      </c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>
        <f>IF(ISNUMBER(AP220),AP220,0)+IF(ISNUMBER(AU220),AU220,0)</f>
        <v>0</v>
      </c>
      <c r="BA220" s="116"/>
      <c r="BB220" s="116"/>
      <c r="BC220" s="116"/>
      <c r="BD220" s="116"/>
      <c r="CA220" s="6" t="s">
        <v>47</v>
      </c>
    </row>
    <row r="223" spans="1:79" ht="14.25" customHeight="1" x14ac:dyDescent="0.25">
      <c r="A223" s="29" t="s">
        <v>274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5" customHeight="1" x14ac:dyDescent="0.25">
      <c r="A224" s="44" t="s">
        <v>240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</row>
    <row r="225" spans="1:79" ht="23.1" customHeight="1" x14ac:dyDescent="0.25">
      <c r="A225" s="27" t="s">
        <v>128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54" t="s">
        <v>129</v>
      </c>
      <c r="O225" s="55"/>
      <c r="P225" s="55"/>
      <c r="Q225" s="55"/>
      <c r="R225" s="55"/>
      <c r="S225" s="55"/>
      <c r="T225" s="55"/>
      <c r="U225" s="56"/>
      <c r="V225" s="54" t="s">
        <v>130</v>
      </c>
      <c r="W225" s="55"/>
      <c r="X225" s="55"/>
      <c r="Y225" s="55"/>
      <c r="Z225" s="56"/>
      <c r="AA225" s="27" t="s">
        <v>241</v>
      </c>
      <c r="AB225" s="27"/>
      <c r="AC225" s="27"/>
      <c r="AD225" s="27"/>
      <c r="AE225" s="27"/>
      <c r="AF225" s="27"/>
      <c r="AG225" s="27"/>
      <c r="AH225" s="27"/>
      <c r="AI225" s="27"/>
      <c r="AJ225" s="27" t="s">
        <v>244</v>
      </c>
      <c r="AK225" s="27"/>
      <c r="AL225" s="27"/>
      <c r="AM225" s="27"/>
      <c r="AN225" s="27"/>
      <c r="AO225" s="27"/>
      <c r="AP225" s="27"/>
      <c r="AQ225" s="27"/>
      <c r="AR225" s="27"/>
      <c r="AS225" s="27" t="s">
        <v>251</v>
      </c>
      <c r="AT225" s="27"/>
      <c r="AU225" s="27"/>
      <c r="AV225" s="27"/>
      <c r="AW225" s="27"/>
      <c r="AX225" s="27"/>
      <c r="AY225" s="27"/>
      <c r="AZ225" s="27"/>
      <c r="BA225" s="27"/>
      <c r="BB225" s="27" t="s">
        <v>262</v>
      </c>
      <c r="BC225" s="27"/>
      <c r="BD225" s="27"/>
      <c r="BE225" s="27"/>
      <c r="BF225" s="27"/>
      <c r="BG225" s="27"/>
      <c r="BH225" s="27"/>
      <c r="BI225" s="27"/>
      <c r="BJ225" s="27"/>
      <c r="BK225" s="27" t="s">
        <v>267</v>
      </c>
      <c r="BL225" s="27"/>
      <c r="BM225" s="27"/>
      <c r="BN225" s="27"/>
      <c r="BO225" s="27"/>
      <c r="BP225" s="27"/>
      <c r="BQ225" s="27"/>
      <c r="BR225" s="27"/>
      <c r="BS225" s="27"/>
    </row>
    <row r="226" spans="1:79" ht="95.2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57"/>
      <c r="O226" s="58"/>
      <c r="P226" s="58"/>
      <c r="Q226" s="58"/>
      <c r="R226" s="58"/>
      <c r="S226" s="58"/>
      <c r="T226" s="58"/>
      <c r="U226" s="59"/>
      <c r="V226" s="57"/>
      <c r="W226" s="58"/>
      <c r="X226" s="58"/>
      <c r="Y226" s="58"/>
      <c r="Z226" s="59"/>
      <c r="AA226" s="74" t="s">
        <v>133</v>
      </c>
      <c r="AB226" s="74"/>
      <c r="AC226" s="74"/>
      <c r="AD226" s="74"/>
      <c r="AE226" s="74"/>
      <c r="AF226" s="74" t="s">
        <v>134</v>
      </c>
      <c r="AG226" s="74"/>
      <c r="AH226" s="74"/>
      <c r="AI226" s="74"/>
      <c r="AJ226" s="74" t="s">
        <v>133</v>
      </c>
      <c r="AK226" s="74"/>
      <c r="AL226" s="74"/>
      <c r="AM226" s="74"/>
      <c r="AN226" s="74"/>
      <c r="AO226" s="74" t="s">
        <v>134</v>
      </c>
      <c r="AP226" s="74"/>
      <c r="AQ226" s="74"/>
      <c r="AR226" s="74"/>
      <c r="AS226" s="74" t="s">
        <v>133</v>
      </c>
      <c r="AT226" s="74"/>
      <c r="AU226" s="74"/>
      <c r="AV226" s="74"/>
      <c r="AW226" s="74"/>
      <c r="AX226" s="74" t="s">
        <v>134</v>
      </c>
      <c r="AY226" s="74"/>
      <c r="AZ226" s="74"/>
      <c r="BA226" s="74"/>
      <c r="BB226" s="74" t="s">
        <v>133</v>
      </c>
      <c r="BC226" s="74"/>
      <c r="BD226" s="74"/>
      <c r="BE226" s="74"/>
      <c r="BF226" s="74"/>
      <c r="BG226" s="74" t="s">
        <v>134</v>
      </c>
      <c r="BH226" s="74"/>
      <c r="BI226" s="74"/>
      <c r="BJ226" s="74"/>
      <c r="BK226" s="74" t="s">
        <v>133</v>
      </c>
      <c r="BL226" s="74"/>
      <c r="BM226" s="74"/>
      <c r="BN226" s="74"/>
      <c r="BO226" s="74"/>
      <c r="BP226" s="74" t="s">
        <v>134</v>
      </c>
      <c r="BQ226" s="74"/>
      <c r="BR226" s="74"/>
      <c r="BS226" s="74"/>
    </row>
    <row r="227" spans="1:79" ht="15" customHeight="1" x14ac:dyDescent="0.25">
      <c r="A227" s="27">
        <v>1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36">
        <v>2</v>
      </c>
      <c r="O227" s="37"/>
      <c r="P227" s="37"/>
      <c r="Q227" s="37"/>
      <c r="R227" s="37"/>
      <c r="S227" s="37"/>
      <c r="T227" s="37"/>
      <c r="U227" s="38"/>
      <c r="V227" s="27">
        <v>3</v>
      </c>
      <c r="W227" s="27"/>
      <c r="X227" s="27"/>
      <c r="Y227" s="27"/>
      <c r="Z227" s="27"/>
      <c r="AA227" s="27">
        <v>4</v>
      </c>
      <c r="AB227" s="27"/>
      <c r="AC227" s="27"/>
      <c r="AD227" s="27"/>
      <c r="AE227" s="27"/>
      <c r="AF227" s="27">
        <v>5</v>
      </c>
      <c r="AG227" s="27"/>
      <c r="AH227" s="27"/>
      <c r="AI227" s="27"/>
      <c r="AJ227" s="27">
        <v>6</v>
      </c>
      <c r="AK227" s="27"/>
      <c r="AL227" s="27"/>
      <c r="AM227" s="27"/>
      <c r="AN227" s="27"/>
      <c r="AO227" s="27">
        <v>7</v>
      </c>
      <c r="AP227" s="27"/>
      <c r="AQ227" s="27"/>
      <c r="AR227" s="27"/>
      <c r="AS227" s="27">
        <v>8</v>
      </c>
      <c r="AT227" s="27"/>
      <c r="AU227" s="27"/>
      <c r="AV227" s="27"/>
      <c r="AW227" s="27"/>
      <c r="AX227" s="27">
        <v>9</v>
      </c>
      <c r="AY227" s="27"/>
      <c r="AZ227" s="27"/>
      <c r="BA227" s="27"/>
      <c r="BB227" s="27">
        <v>10</v>
      </c>
      <c r="BC227" s="27"/>
      <c r="BD227" s="27"/>
      <c r="BE227" s="27"/>
      <c r="BF227" s="27"/>
      <c r="BG227" s="27">
        <v>11</v>
      </c>
      <c r="BH227" s="27"/>
      <c r="BI227" s="27"/>
      <c r="BJ227" s="27"/>
      <c r="BK227" s="27">
        <v>12</v>
      </c>
      <c r="BL227" s="27"/>
      <c r="BM227" s="27"/>
      <c r="BN227" s="27"/>
      <c r="BO227" s="27"/>
      <c r="BP227" s="27">
        <v>13</v>
      </c>
      <c r="BQ227" s="27"/>
      <c r="BR227" s="27"/>
      <c r="BS227" s="27"/>
    </row>
    <row r="228" spans="1:79" s="1" customFormat="1" ht="12" hidden="1" customHeight="1" x14ac:dyDescent="0.25">
      <c r="A228" s="61" t="s">
        <v>146</v>
      </c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26" t="s">
        <v>131</v>
      </c>
      <c r="O228" s="26"/>
      <c r="P228" s="26"/>
      <c r="Q228" s="26"/>
      <c r="R228" s="26"/>
      <c r="S228" s="26"/>
      <c r="T228" s="26"/>
      <c r="U228" s="26"/>
      <c r="V228" s="26" t="s">
        <v>132</v>
      </c>
      <c r="W228" s="26"/>
      <c r="X228" s="26"/>
      <c r="Y228" s="26"/>
      <c r="Z228" s="26"/>
      <c r="AA228" s="30" t="s">
        <v>65</v>
      </c>
      <c r="AB228" s="30"/>
      <c r="AC228" s="30"/>
      <c r="AD228" s="30"/>
      <c r="AE228" s="30"/>
      <c r="AF228" s="30" t="s">
        <v>66</v>
      </c>
      <c r="AG228" s="30"/>
      <c r="AH228" s="30"/>
      <c r="AI228" s="30"/>
      <c r="AJ228" s="30" t="s">
        <v>67</v>
      </c>
      <c r="AK228" s="30"/>
      <c r="AL228" s="30"/>
      <c r="AM228" s="30"/>
      <c r="AN228" s="30"/>
      <c r="AO228" s="30" t="s">
        <v>68</v>
      </c>
      <c r="AP228" s="30"/>
      <c r="AQ228" s="30"/>
      <c r="AR228" s="30"/>
      <c r="AS228" s="30" t="s">
        <v>58</v>
      </c>
      <c r="AT228" s="30"/>
      <c r="AU228" s="30"/>
      <c r="AV228" s="30"/>
      <c r="AW228" s="30"/>
      <c r="AX228" s="30" t="s">
        <v>59</v>
      </c>
      <c r="AY228" s="30"/>
      <c r="AZ228" s="30"/>
      <c r="BA228" s="30"/>
      <c r="BB228" s="30" t="s">
        <v>60</v>
      </c>
      <c r="BC228" s="30"/>
      <c r="BD228" s="30"/>
      <c r="BE228" s="30"/>
      <c r="BF228" s="30"/>
      <c r="BG228" s="30" t="s">
        <v>61</v>
      </c>
      <c r="BH228" s="30"/>
      <c r="BI228" s="30"/>
      <c r="BJ228" s="30"/>
      <c r="BK228" s="30" t="s">
        <v>62</v>
      </c>
      <c r="BL228" s="30"/>
      <c r="BM228" s="30"/>
      <c r="BN228" s="30"/>
      <c r="BO228" s="30"/>
      <c r="BP228" s="30" t="s">
        <v>63</v>
      </c>
      <c r="BQ228" s="30"/>
      <c r="BR228" s="30"/>
      <c r="BS228" s="30"/>
      <c r="CA228" s="1" t="s">
        <v>48</v>
      </c>
    </row>
    <row r="229" spans="1:79" s="6" customFormat="1" ht="12.75" customHeight="1" x14ac:dyDescent="0.25">
      <c r="A229" s="118" t="s">
        <v>147</v>
      </c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86"/>
      <c r="O229" s="87"/>
      <c r="P229" s="87"/>
      <c r="Q229" s="87"/>
      <c r="R229" s="87"/>
      <c r="S229" s="87"/>
      <c r="T229" s="87"/>
      <c r="U229" s="88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BL229" s="120"/>
      <c r="BM229" s="120"/>
      <c r="BN229" s="120"/>
      <c r="BO229" s="120"/>
      <c r="BP229" s="121"/>
      <c r="BQ229" s="122"/>
      <c r="BR229" s="122"/>
      <c r="BS229" s="123"/>
      <c r="CA229" s="6" t="s">
        <v>49</v>
      </c>
    </row>
    <row r="232" spans="1:79" ht="35.25" customHeight="1" x14ac:dyDescent="0.25">
      <c r="A232" s="29" t="s">
        <v>275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pans="1:79" ht="400.05" customHeight="1" x14ac:dyDescent="0.25">
      <c r="A233" s="125" t="s">
        <v>230</v>
      </c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126"/>
      <c r="AX233" s="126"/>
      <c r="AY233" s="126"/>
      <c r="AZ233" s="126"/>
      <c r="BA233" s="126"/>
      <c r="BB233" s="126"/>
      <c r="BC233" s="126"/>
      <c r="BD233" s="126"/>
      <c r="BE233" s="126"/>
      <c r="BF233" s="126"/>
      <c r="BG233" s="126"/>
      <c r="BH233" s="126"/>
      <c r="BI233" s="126"/>
      <c r="BJ233" s="126"/>
      <c r="BK233" s="126"/>
      <c r="BL233" s="126"/>
    </row>
    <row r="234" spans="1:79" ht="13.8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6" spans="1:79" ht="28.5" customHeight="1" x14ac:dyDescent="0.25">
      <c r="A236" s="34" t="s">
        <v>258</v>
      </c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</row>
    <row r="237" spans="1:79" ht="14.25" customHeight="1" x14ac:dyDescent="0.25">
      <c r="A237" s="29" t="s">
        <v>242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79" ht="15" customHeight="1" x14ac:dyDescent="0.25">
      <c r="A238" s="31" t="s">
        <v>240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</row>
    <row r="239" spans="1:79" ht="42.9" customHeight="1" x14ac:dyDescent="0.25">
      <c r="A239" s="74" t="s">
        <v>135</v>
      </c>
      <c r="B239" s="74"/>
      <c r="C239" s="74"/>
      <c r="D239" s="74"/>
      <c r="E239" s="74"/>
      <c r="F239" s="74"/>
      <c r="G239" s="27" t="s">
        <v>19</v>
      </c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 t="s">
        <v>15</v>
      </c>
      <c r="U239" s="27"/>
      <c r="V239" s="27"/>
      <c r="W239" s="27"/>
      <c r="X239" s="27"/>
      <c r="Y239" s="27"/>
      <c r="Z239" s="27" t="s">
        <v>14</v>
      </c>
      <c r="AA239" s="27"/>
      <c r="AB239" s="27"/>
      <c r="AC239" s="27"/>
      <c r="AD239" s="27"/>
      <c r="AE239" s="27" t="s">
        <v>136</v>
      </c>
      <c r="AF239" s="27"/>
      <c r="AG239" s="27"/>
      <c r="AH239" s="27"/>
      <c r="AI239" s="27"/>
      <c r="AJ239" s="27"/>
      <c r="AK239" s="27" t="s">
        <v>137</v>
      </c>
      <c r="AL239" s="27"/>
      <c r="AM239" s="27"/>
      <c r="AN239" s="27"/>
      <c r="AO239" s="27"/>
      <c r="AP239" s="27"/>
      <c r="AQ239" s="27" t="s">
        <v>138</v>
      </c>
      <c r="AR239" s="27"/>
      <c r="AS239" s="27"/>
      <c r="AT239" s="27"/>
      <c r="AU239" s="27"/>
      <c r="AV239" s="27"/>
      <c r="AW239" s="27" t="s">
        <v>98</v>
      </c>
      <c r="AX239" s="27"/>
      <c r="AY239" s="27"/>
      <c r="AZ239" s="27"/>
      <c r="BA239" s="27"/>
      <c r="BB239" s="27"/>
      <c r="BC239" s="27"/>
      <c r="BD239" s="27"/>
      <c r="BE239" s="27"/>
      <c r="BF239" s="27"/>
      <c r="BG239" s="27" t="s">
        <v>139</v>
      </c>
      <c r="BH239" s="27"/>
      <c r="BI239" s="27"/>
      <c r="BJ239" s="27"/>
      <c r="BK239" s="27"/>
      <c r="BL239" s="27"/>
    </row>
    <row r="240" spans="1:79" ht="39.9" customHeight="1" x14ac:dyDescent="0.25">
      <c r="A240" s="74"/>
      <c r="B240" s="74"/>
      <c r="C240" s="74"/>
      <c r="D240" s="74"/>
      <c r="E240" s="74"/>
      <c r="F240" s="74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 t="s">
        <v>17</v>
      </c>
      <c r="AX240" s="27"/>
      <c r="AY240" s="27"/>
      <c r="AZ240" s="27"/>
      <c r="BA240" s="27"/>
      <c r="BB240" s="27" t="s">
        <v>16</v>
      </c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</row>
    <row r="241" spans="1:79" ht="15" customHeight="1" x14ac:dyDescent="0.25">
      <c r="A241" s="27">
        <v>1</v>
      </c>
      <c r="B241" s="27"/>
      <c r="C241" s="27"/>
      <c r="D241" s="27"/>
      <c r="E241" s="27"/>
      <c r="F241" s="27"/>
      <c r="G241" s="27">
        <v>2</v>
      </c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>
        <v>3</v>
      </c>
      <c r="U241" s="27"/>
      <c r="V241" s="27"/>
      <c r="W241" s="27"/>
      <c r="X241" s="27"/>
      <c r="Y241" s="27"/>
      <c r="Z241" s="27">
        <v>4</v>
      </c>
      <c r="AA241" s="27"/>
      <c r="AB241" s="27"/>
      <c r="AC241" s="27"/>
      <c r="AD241" s="27"/>
      <c r="AE241" s="27">
        <v>5</v>
      </c>
      <c r="AF241" s="27"/>
      <c r="AG241" s="27"/>
      <c r="AH241" s="27"/>
      <c r="AI241" s="27"/>
      <c r="AJ241" s="27"/>
      <c r="AK241" s="27">
        <v>6</v>
      </c>
      <c r="AL241" s="27"/>
      <c r="AM241" s="27"/>
      <c r="AN241" s="27"/>
      <c r="AO241" s="27"/>
      <c r="AP241" s="27"/>
      <c r="AQ241" s="27">
        <v>7</v>
      </c>
      <c r="AR241" s="27"/>
      <c r="AS241" s="27"/>
      <c r="AT241" s="27"/>
      <c r="AU241" s="27"/>
      <c r="AV241" s="27"/>
      <c r="AW241" s="27">
        <v>8</v>
      </c>
      <c r="AX241" s="27"/>
      <c r="AY241" s="27"/>
      <c r="AZ241" s="27"/>
      <c r="BA241" s="27"/>
      <c r="BB241" s="27">
        <v>9</v>
      </c>
      <c r="BC241" s="27"/>
      <c r="BD241" s="27"/>
      <c r="BE241" s="27"/>
      <c r="BF241" s="27"/>
      <c r="BG241" s="27">
        <v>10</v>
      </c>
      <c r="BH241" s="27"/>
      <c r="BI241" s="27"/>
      <c r="BJ241" s="27"/>
      <c r="BK241" s="27"/>
      <c r="BL241" s="27"/>
    </row>
    <row r="242" spans="1:79" s="1" customFormat="1" ht="12" hidden="1" customHeight="1" x14ac:dyDescent="0.25">
      <c r="A242" s="26" t="s">
        <v>64</v>
      </c>
      <c r="B242" s="26"/>
      <c r="C242" s="26"/>
      <c r="D242" s="26"/>
      <c r="E242" s="26"/>
      <c r="F242" s="26"/>
      <c r="G242" s="61" t="s">
        <v>57</v>
      </c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30" t="s">
        <v>80</v>
      </c>
      <c r="U242" s="30"/>
      <c r="V242" s="30"/>
      <c r="W242" s="30"/>
      <c r="X242" s="30"/>
      <c r="Y242" s="30"/>
      <c r="Z242" s="30" t="s">
        <v>81</v>
      </c>
      <c r="AA242" s="30"/>
      <c r="AB242" s="30"/>
      <c r="AC242" s="30"/>
      <c r="AD242" s="30"/>
      <c r="AE242" s="30" t="s">
        <v>82</v>
      </c>
      <c r="AF242" s="30"/>
      <c r="AG242" s="30"/>
      <c r="AH242" s="30"/>
      <c r="AI242" s="30"/>
      <c r="AJ242" s="30"/>
      <c r="AK242" s="30" t="s">
        <v>83</v>
      </c>
      <c r="AL242" s="30"/>
      <c r="AM242" s="30"/>
      <c r="AN242" s="30"/>
      <c r="AO242" s="30"/>
      <c r="AP242" s="30"/>
      <c r="AQ242" s="78" t="s">
        <v>99</v>
      </c>
      <c r="AR242" s="30"/>
      <c r="AS242" s="30"/>
      <c r="AT242" s="30"/>
      <c r="AU242" s="30"/>
      <c r="AV242" s="30"/>
      <c r="AW242" s="30" t="s">
        <v>84</v>
      </c>
      <c r="AX242" s="30"/>
      <c r="AY242" s="30"/>
      <c r="AZ242" s="30"/>
      <c r="BA242" s="30"/>
      <c r="BB242" s="30" t="s">
        <v>85</v>
      </c>
      <c r="BC242" s="30"/>
      <c r="BD242" s="30"/>
      <c r="BE242" s="30"/>
      <c r="BF242" s="30"/>
      <c r="BG242" s="78" t="s">
        <v>100</v>
      </c>
      <c r="BH242" s="30"/>
      <c r="BI242" s="30"/>
      <c r="BJ242" s="30"/>
      <c r="BK242" s="30"/>
      <c r="BL242" s="30"/>
      <c r="CA242" s="1" t="s">
        <v>50</v>
      </c>
    </row>
    <row r="243" spans="1:79" s="99" customFormat="1" ht="13.2" customHeight="1" x14ac:dyDescent="0.25">
      <c r="A243" s="110">
        <v>2111</v>
      </c>
      <c r="B243" s="110"/>
      <c r="C243" s="110"/>
      <c r="D243" s="110"/>
      <c r="E243" s="110"/>
      <c r="F243" s="110"/>
      <c r="G243" s="92" t="s">
        <v>178</v>
      </c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4"/>
      <c r="T243" s="117">
        <v>5737516</v>
      </c>
      <c r="U243" s="117"/>
      <c r="V243" s="117"/>
      <c r="W243" s="117"/>
      <c r="X243" s="117"/>
      <c r="Y243" s="117"/>
      <c r="Z243" s="117">
        <v>0</v>
      </c>
      <c r="AA243" s="117"/>
      <c r="AB243" s="117"/>
      <c r="AC243" s="117"/>
      <c r="AD243" s="117"/>
      <c r="AE243" s="117">
        <v>0</v>
      </c>
      <c r="AF243" s="117"/>
      <c r="AG243" s="117"/>
      <c r="AH243" s="117"/>
      <c r="AI243" s="117"/>
      <c r="AJ243" s="117"/>
      <c r="AK243" s="117">
        <v>0</v>
      </c>
      <c r="AL243" s="117"/>
      <c r="AM243" s="117"/>
      <c r="AN243" s="117"/>
      <c r="AO243" s="117"/>
      <c r="AP243" s="117"/>
      <c r="AQ243" s="117">
        <f>IF(ISNUMBER(AK243),AK243,0)-IF(ISNUMBER(AE243),AE243,0)</f>
        <v>0</v>
      </c>
      <c r="AR243" s="117"/>
      <c r="AS243" s="117"/>
      <c r="AT243" s="117"/>
      <c r="AU243" s="117"/>
      <c r="AV243" s="117"/>
      <c r="AW243" s="117">
        <v>0</v>
      </c>
      <c r="AX243" s="117"/>
      <c r="AY243" s="117"/>
      <c r="AZ243" s="117"/>
      <c r="BA243" s="117"/>
      <c r="BB243" s="117">
        <v>0</v>
      </c>
      <c r="BC243" s="117"/>
      <c r="BD243" s="117"/>
      <c r="BE243" s="117"/>
      <c r="BF243" s="117"/>
      <c r="BG243" s="117">
        <f>IF(ISNUMBER(Z243),Z243,0)+IF(ISNUMBER(AK243),AK243,0)</f>
        <v>0</v>
      </c>
      <c r="BH243" s="117"/>
      <c r="BI243" s="117"/>
      <c r="BJ243" s="117"/>
      <c r="BK243" s="117"/>
      <c r="BL243" s="117"/>
      <c r="CA243" s="99" t="s">
        <v>51</v>
      </c>
    </row>
    <row r="244" spans="1:79" s="99" customFormat="1" ht="13.2" customHeight="1" x14ac:dyDescent="0.25">
      <c r="A244" s="110">
        <v>2120</v>
      </c>
      <c r="B244" s="110"/>
      <c r="C244" s="110"/>
      <c r="D244" s="110"/>
      <c r="E244" s="110"/>
      <c r="F244" s="110"/>
      <c r="G244" s="92" t="s">
        <v>179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117">
        <v>1286149</v>
      </c>
      <c r="U244" s="117"/>
      <c r="V244" s="117"/>
      <c r="W244" s="117"/>
      <c r="X244" s="117"/>
      <c r="Y244" s="117"/>
      <c r="Z244" s="117">
        <v>0</v>
      </c>
      <c r="AA244" s="117"/>
      <c r="AB244" s="117"/>
      <c r="AC244" s="117"/>
      <c r="AD244" s="117"/>
      <c r="AE244" s="117">
        <v>0</v>
      </c>
      <c r="AF244" s="117"/>
      <c r="AG244" s="117"/>
      <c r="AH244" s="117"/>
      <c r="AI244" s="117"/>
      <c r="AJ244" s="117"/>
      <c r="AK244" s="117">
        <v>0</v>
      </c>
      <c r="AL244" s="117"/>
      <c r="AM244" s="117"/>
      <c r="AN244" s="117"/>
      <c r="AO244" s="117"/>
      <c r="AP244" s="117"/>
      <c r="AQ244" s="117">
        <f>IF(ISNUMBER(AK244),AK244,0)-IF(ISNUMBER(AE244),AE244,0)</f>
        <v>0</v>
      </c>
      <c r="AR244" s="117"/>
      <c r="AS244" s="117"/>
      <c r="AT244" s="117"/>
      <c r="AU244" s="117"/>
      <c r="AV244" s="117"/>
      <c r="AW244" s="117">
        <v>0</v>
      </c>
      <c r="AX244" s="117"/>
      <c r="AY244" s="117"/>
      <c r="AZ244" s="117"/>
      <c r="BA244" s="117"/>
      <c r="BB244" s="117">
        <v>0</v>
      </c>
      <c r="BC244" s="117"/>
      <c r="BD244" s="117"/>
      <c r="BE244" s="117"/>
      <c r="BF244" s="117"/>
      <c r="BG244" s="117">
        <f>IF(ISNUMBER(Z244),Z244,0)+IF(ISNUMBER(AK244),AK244,0)</f>
        <v>0</v>
      </c>
      <c r="BH244" s="117"/>
      <c r="BI244" s="117"/>
      <c r="BJ244" s="117"/>
      <c r="BK244" s="117"/>
      <c r="BL244" s="117"/>
    </row>
    <row r="245" spans="1:79" s="99" customFormat="1" ht="26.4" customHeight="1" x14ac:dyDescent="0.25">
      <c r="A245" s="110">
        <v>2210</v>
      </c>
      <c r="B245" s="110"/>
      <c r="C245" s="110"/>
      <c r="D245" s="110"/>
      <c r="E245" s="110"/>
      <c r="F245" s="110"/>
      <c r="G245" s="92" t="s">
        <v>180</v>
      </c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117">
        <v>347314</v>
      </c>
      <c r="U245" s="117"/>
      <c r="V245" s="117"/>
      <c r="W245" s="117"/>
      <c r="X245" s="117"/>
      <c r="Y245" s="117"/>
      <c r="Z245" s="117">
        <v>0</v>
      </c>
      <c r="AA245" s="117"/>
      <c r="AB245" s="117"/>
      <c r="AC245" s="117"/>
      <c r="AD245" s="117"/>
      <c r="AE245" s="117">
        <v>0</v>
      </c>
      <c r="AF245" s="117"/>
      <c r="AG245" s="117"/>
      <c r="AH245" s="117"/>
      <c r="AI245" s="117"/>
      <c r="AJ245" s="117"/>
      <c r="AK245" s="117">
        <v>0</v>
      </c>
      <c r="AL245" s="117"/>
      <c r="AM245" s="117"/>
      <c r="AN245" s="117"/>
      <c r="AO245" s="117"/>
      <c r="AP245" s="117"/>
      <c r="AQ245" s="117">
        <f>IF(ISNUMBER(AK245),AK245,0)-IF(ISNUMBER(AE245),AE245,0)</f>
        <v>0</v>
      </c>
      <c r="AR245" s="117"/>
      <c r="AS245" s="117"/>
      <c r="AT245" s="117"/>
      <c r="AU245" s="117"/>
      <c r="AV245" s="117"/>
      <c r="AW245" s="117">
        <v>0</v>
      </c>
      <c r="AX245" s="117"/>
      <c r="AY245" s="117"/>
      <c r="AZ245" s="117"/>
      <c r="BA245" s="117"/>
      <c r="BB245" s="117">
        <v>0</v>
      </c>
      <c r="BC245" s="117"/>
      <c r="BD245" s="117"/>
      <c r="BE245" s="117"/>
      <c r="BF245" s="117"/>
      <c r="BG245" s="117">
        <f>IF(ISNUMBER(Z245),Z245,0)+IF(ISNUMBER(AK245),AK245,0)</f>
        <v>0</v>
      </c>
      <c r="BH245" s="117"/>
      <c r="BI245" s="117"/>
      <c r="BJ245" s="117"/>
      <c r="BK245" s="117"/>
      <c r="BL245" s="117"/>
    </row>
    <row r="246" spans="1:79" s="99" customFormat="1" ht="13.2" customHeight="1" x14ac:dyDescent="0.25">
      <c r="A246" s="110">
        <v>2240</v>
      </c>
      <c r="B246" s="110"/>
      <c r="C246" s="110"/>
      <c r="D246" s="110"/>
      <c r="E246" s="110"/>
      <c r="F246" s="110"/>
      <c r="G246" s="92" t="s">
        <v>181</v>
      </c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4"/>
      <c r="T246" s="117">
        <v>261320</v>
      </c>
      <c r="U246" s="117"/>
      <c r="V246" s="117"/>
      <c r="W246" s="117"/>
      <c r="X246" s="117"/>
      <c r="Y246" s="117"/>
      <c r="Z246" s="117">
        <v>0</v>
      </c>
      <c r="AA246" s="117"/>
      <c r="AB246" s="117"/>
      <c r="AC246" s="117"/>
      <c r="AD246" s="117"/>
      <c r="AE246" s="117">
        <v>0</v>
      </c>
      <c r="AF246" s="117"/>
      <c r="AG246" s="117"/>
      <c r="AH246" s="117"/>
      <c r="AI246" s="117"/>
      <c r="AJ246" s="117"/>
      <c r="AK246" s="117">
        <v>0</v>
      </c>
      <c r="AL246" s="117"/>
      <c r="AM246" s="117"/>
      <c r="AN246" s="117"/>
      <c r="AO246" s="117"/>
      <c r="AP246" s="117"/>
      <c r="AQ246" s="117">
        <f>IF(ISNUMBER(AK246),AK246,0)-IF(ISNUMBER(AE246),AE246,0)</f>
        <v>0</v>
      </c>
      <c r="AR246" s="117"/>
      <c r="AS246" s="117"/>
      <c r="AT246" s="117"/>
      <c r="AU246" s="117"/>
      <c r="AV246" s="117"/>
      <c r="AW246" s="117">
        <v>0</v>
      </c>
      <c r="AX246" s="117"/>
      <c r="AY246" s="117"/>
      <c r="AZ246" s="117"/>
      <c r="BA246" s="117"/>
      <c r="BB246" s="117">
        <v>0</v>
      </c>
      <c r="BC246" s="117"/>
      <c r="BD246" s="117"/>
      <c r="BE246" s="117"/>
      <c r="BF246" s="117"/>
      <c r="BG246" s="117">
        <f>IF(ISNUMBER(Z246),Z246,0)+IF(ISNUMBER(AK246),AK246,0)</f>
        <v>0</v>
      </c>
      <c r="BH246" s="117"/>
      <c r="BI246" s="117"/>
      <c r="BJ246" s="117"/>
      <c r="BK246" s="117"/>
      <c r="BL246" s="117"/>
    </row>
    <row r="247" spans="1:79" s="99" customFormat="1" ht="13.2" customHeight="1" x14ac:dyDescent="0.25">
      <c r="A247" s="110">
        <v>2250</v>
      </c>
      <c r="B247" s="110"/>
      <c r="C247" s="110"/>
      <c r="D247" s="110"/>
      <c r="E247" s="110"/>
      <c r="F247" s="110"/>
      <c r="G247" s="92" t="s">
        <v>182</v>
      </c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4"/>
      <c r="T247" s="117">
        <v>0</v>
      </c>
      <c r="U247" s="117"/>
      <c r="V247" s="117"/>
      <c r="W247" s="117"/>
      <c r="X247" s="117"/>
      <c r="Y247" s="117"/>
      <c r="Z247" s="117">
        <v>0</v>
      </c>
      <c r="AA247" s="117"/>
      <c r="AB247" s="117"/>
      <c r="AC247" s="117"/>
      <c r="AD247" s="117"/>
      <c r="AE247" s="117">
        <v>0</v>
      </c>
      <c r="AF247" s="117"/>
      <c r="AG247" s="117"/>
      <c r="AH247" s="117"/>
      <c r="AI247" s="117"/>
      <c r="AJ247" s="117"/>
      <c r="AK247" s="117">
        <v>0</v>
      </c>
      <c r="AL247" s="117"/>
      <c r="AM247" s="117"/>
      <c r="AN247" s="117"/>
      <c r="AO247" s="117"/>
      <c r="AP247" s="117"/>
      <c r="AQ247" s="117">
        <f>IF(ISNUMBER(AK247),AK247,0)-IF(ISNUMBER(AE247),AE247,0)</f>
        <v>0</v>
      </c>
      <c r="AR247" s="117"/>
      <c r="AS247" s="117"/>
      <c r="AT247" s="117"/>
      <c r="AU247" s="117"/>
      <c r="AV247" s="117"/>
      <c r="AW247" s="117">
        <v>0</v>
      </c>
      <c r="AX247" s="117"/>
      <c r="AY247" s="117"/>
      <c r="AZ247" s="117"/>
      <c r="BA247" s="117"/>
      <c r="BB247" s="117">
        <v>0</v>
      </c>
      <c r="BC247" s="117"/>
      <c r="BD247" s="117"/>
      <c r="BE247" s="117"/>
      <c r="BF247" s="117"/>
      <c r="BG247" s="117">
        <f>IF(ISNUMBER(Z247),Z247,0)+IF(ISNUMBER(AK247),AK247,0)</f>
        <v>0</v>
      </c>
      <c r="BH247" s="117"/>
      <c r="BI247" s="117"/>
      <c r="BJ247" s="117"/>
      <c r="BK247" s="117"/>
      <c r="BL247" s="117"/>
    </row>
    <row r="248" spans="1:79" s="99" customFormat="1" ht="26.4" customHeight="1" x14ac:dyDescent="0.25">
      <c r="A248" s="110">
        <v>2272</v>
      </c>
      <c r="B248" s="110"/>
      <c r="C248" s="110"/>
      <c r="D248" s="110"/>
      <c r="E248" s="110"/>
      <c r="F248" s="110"/>
      <c r="G248" s="92" t="s">
        <v>183</v>
      </c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4"/>
      <c r="T248" s="117">
        <v>4437</v>
      </c>
      <c r="U248" s="117"/>
      <c r="V248" s="117"/>
      <c r="W248" s="117"/>
      <c r="X248" s="117"/>
      <c r="Y248" s="117"/>
      <c r="Z248" s="117">
        <v>0</v>
      </c>
      <c r="AA248" s="117"/>
      <c r="AB248" s="117"/>
      <c r="AC248" s="117"/>
      <c r="AD248" s="117"/>
      <c r="AE248" s="117">
        <v>0</v>
      </c>
      <c r="AF248" s="117"/>
      <c r="AG248" s="117"/>
      <c r="AH248" s="117"/>
      <c r="AI248" s="117"/>
      <c r="AJ248" s="117"/>
      <c r="AK248" s="117">
        <v>0</v>
      </c>
      <c r="AL248" s="117"/>
      <c r="AM248" s="117"/>
      <c r="AN248" s="117"/>
      <c r="AO248" s="117"/>
      <c r="AP248" s="117"/>
      <c r="AQ248" s="117">
        <f>IF(ISNUMBER(AK248),AK248,0)-IF(ISNUMBER(AE248),AE248,0)</f>
        <v>0</v>
      </c>
      <c r="AR248" s="117"/>
      <c r="AS248" s="117"/>
      <c r="AT248" s="117"/>
      <c r="AU248" s="117"/>
      <c r="AV248" s="117"/>
      <c r="AW248" s="117">
        <v>0</v>
      </c>
      <c r="AX248" s="117"/>
      <c r="AY248" s="117"/>
      <c r="AZ248" s="117"/>
      <c r="BA248" s="117"/>
      <c r="BB248" s="117">
        <v>0</v>
      </c>
      <c r="BC248" s="117"/>
      <c r="BD248" s="117"/>
      <c r="BE248" s="117"/>
      <c r="BF248" s="117"/>
      <c r="BG248" s="117">
        <f>IF(ISNUMBER(Z248),Z248,0)+IF(ISNUMBER(AK248),AK248,0)</f>
        <v>0</v>
      </c>
      <c r="BH248" s="117"/>
      <c r="BI248" s="117"/>
      <c r="BJ248" s="117"/>
      <c r="BK248" s="117"/>
      <c r="BL248" s="117"/>
    </row>
    <row r="249" spans="1:79" s="99" customFormat="1" ht="13.2" customHeight="1" x14ac:dyDescent="0.25">
      <c r="A249" s="110">
        <v>2273</v>
      </c>
      <c r="B249" s="110"/>
      <c r="C249" s="110"/>
      <c r="D249" s="110"/>
      <c r="E249" s="110"/>
      <c r="F249" s="110"/>
      <c r="G249" s="92" t="s">
        <v>184</v>
      </c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4"/>
      <c r="T249" s="117">
        <v>78639</v>
      </c>
      <c r="U249" s="117"/>
      <c r="V249" s="117"/>
      <c r="W249" s="117"/>
      <c r="X249" s="117"/>
      <c r="Y249" s="117"/>
      <c r="Z249" s="117">
        <v>0</v>
      </c>
      <c r="AA249" s="117"/>
      <c r="AB249" s="117"/>
      <c r="AC249" s="117"/>
      <c r="AD249" s="117"/>
      <c r="AE249" s="117">
        <v>0</v>
      </c>
      <c r="AF249" s="117"/>
      <c r="AG249" s="117"/>
      <c r="AH249" s="117"/>
      <c r="AI249" s="117"/>
      <c r="AJ249" s="117"/>
      <c r="AK249" s="117">
        <v>0</v>
      </c>
      <c r="AL249" s="117"/>
      <c r="AM249" s="117"/>
      <c r="AN249" s="117"/>
      <c r="AO249" s="117"/>
      <c r="AP249" s="117"/>
      <c r="AQ249" s="117">
        <f>IF(ISNUMBER(AK249),AK249,0)-IF(ISNUMBER(AE249),AE249,0)</f>
        <v>0</v>
      </c>
      <c r="AR249" s="117"/>
      <c r="AS249" s="117"/>
      <c r="AT249" s="117"/>
      <c r="AU249" s="117"/>
      <c r="AV249" s="117"/>
      <c r="AW249" s="117">
        <v>0</v>
      </c>
      <c r="AX249" s="117"/>
      <c r="AY249" s="117"/>
      <c r="AZ249" s="117"/>
      <c r="BA249" s="117"/>
      <c r="BB249" s="117">
        <v>0</v>
      </c>
      <c r="BC249" s="117"/>
      <c r="BD249" s="117"/>
      <c r="BE249" s="117"/>
      <c r="BF249" s="117"/>
      <c r="BG249" s="117">
        <f>IF(ISNUMBER(Z249),Z249,0)+IF(ISNUMBER(AK249),AK249,0)</f>
        <v>0</v>
      </c>
      <c r="BH249" s="117"/>
      <c r="BI249" s="117"/>
      <c r="BJ249" s="117"/>
      <c r="BK249" s="117"/>
      <c r="BL249" s="117"/>
    </row>
    <row r="250" spans="1:79" s="99" customFormat="1" ht="13.2" customHeight="1" x14ac:dyDescent="0.25">
      <c r="A250" s="110">
        <v>2274</v>
      </c>
      <c r="B250" s="110"/>
      <c r="C250" s="110"/>
      <c r="D250" s="110"/>
      <c r="E250" s="110"/>
      <c r="F250" s="110"/>
      <c r="G250" s="92" t="s">
        <v>185</v>
      </c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4"/>
      <c r="T250" s="117">
        <v>109734</v>
      </c>
      <c r="U250" s="117"/>
      <c r="V250" s="117"/>
      <c r="W250" s="117"/>
      <c r="X250" s="117"/>
      <c r="Y250" s="117"/>
      <c r="Z250" s="117">
        <v>0</v>
      </c>
      <c r="AA250" s="117"/>
      <c r="AB250" s="117"/>
      <c r="AC250" s="117"/>
      <c r="AD250" s="117"/>
      <c r="AE250" s="117">
        <v>0</v>
      </c>
      <c r="AF250" s="117"/>
      <c r="AG250" s="117"/>
      <c r="AH250" s="117"/>
      <c r="AI250" s="117"/>
      <c r="AJ250" s="117"/>
      <c r="AK250" s="117">
        <v>0</v>
      </c>
      <c r="AL250" s="117"/>
      <c r="AM250" s="117"/>
      <c r="AN250" s="117"/>
      <c r="AO250" s="117"/>
      <c r="AP250" s="117"/>
      <c r="AQ250" s="117">
        <f>IF(ISNUMBER(AK250),AK250,0)-IF(ISNUMBER(AE250),AE250,0)</f>
        <v>0</v>
      </c>
      <c r="AR250" s="117"/>
      <c r="AS250" s="117"/>
      <c r="AT250" s="117"/>
      <c r="AU250" s="117"/>
      <c r="AV250" s="117"/>
      <c r="AW250" s="117">
        <v>0</v>
      </c>
      <c r="AX250" s="117"/>
      <c r="AY250" s="117"/>
      <c r="AZ250" s="117"/>
      <c r="BA250" s="117"/>
      <c r="BB250" s="117">
        <v>0</v>
      </c>
      <c r="BC250" s="117"/>
      <c r="BD250" s="117"/>
      <c r="BE250" s="117"/>
      <c r="BF250" s="117"/>
      <c r="BG250" s="117">
        <f>IF(ISNUMBER(Z250),Z250,0)+IF(ISNUMBER(AK250),AK250,0)</f>
        <v>0</v>
      </c>
      <c r="BH250" s="117"/>
      <c r="BI250" s="117"/>
      <c r="BJ250" s="117"/>
      <c r="BK250" s="117"/>
      <c r="BL250" s="117"/>
    </row>
    <row r="251" spans="1:79" s="99" customFormat="1" ht="39.6" customHeight="1" x14ac:dyDescent="0.25">
      <c r="A251" s="110">
        <v>2282</v>
      </c>
      <c r="B251" s="110"/>
      <c r="C251" s="110"/>
      <c r="D251" s="110"/>
      <c r="E251" s="110"/>
      <c r="F251" s="110"/>
      <c r="G251" s="92" t="s">
        <v>186</v>
      </c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4"/>
      <c r="T251" s="117">
        <v>6000</v>
      </c>
      <c r="U251" s="117"/>
      <c r="V251" s="117"/>
      <c r="W251" s="117"/>
      <c r="X251" s="117"/>
      <c r="Y251" s="117"/>
      <c r="Z251" s="117">
        <v>0</v>
      </c>
      <c r="AA251" s="117"/>
      <c r="AB251" s="117"/>
      <c r="AC251" s="117"/>
      <c r="AD251" s="117"/>
      <c r="AE251" s="117">
        <v>0</v>
      </c>
      <c r="AF251" s="117"/>
      <c r="AG251" s="117"/>
      <c r="AH251" s="117"/>
      <c r="AI251" s="117"/>
      <c r="AJ251" s="117"/>
      <c r="AK251" s="117">
        <v>0</v>
      </c>
      <c r="AL251" s="117"/>
      <c r="AM251" s="117"/>
      <c r="AN251" s="117"/>
      <c r="AO251" s="117"/>
      <c r="AP251" s="117"/>
      <c r="AQ251" s="117">
        <f>IF(ISNUMBER(AK251),AK251,0)-IF(ISNUMBER(AE251),AE251,0)</f>
        <v>0</v>
      </c>
      <c r="AR251" s="117"/>
      <c r="AS251" s="117"/>
      <c r="AT251" s="117"/>
      <c r="AU251" s="117"/>
      <c r="AV251" s="117"/>
      <c r="AW251" s="117">
        <v>0</v>
      </c>
      <c r="AX251" s="117"/>
      <c r="AY251" s="117"/>
      <c r="AZ251" s="117"/>
      <c r="BA251" s="117"/>
      <c r="BB251" s="117">
        <v>0</v>
      </c>
      <c r="BC251" s="117"/>
      <c r="BD251" s="117"/>
      <c r="BE251" s="117"/>
      <c r="BF251" s="117"/>
      <c r="BG251" s="117">
        <f>IF(ISNUMBER(Z251),Z251,0)+IF(ISNUMBER(AK251),AK251,0)</f>
        <v>0</v>
      </c>
      <c r="BH251" s="117"/>
      <c r="BI251" s="117"/>
      <c r="BJ251" s="117"/>
      <c r="BK251" s="117"/>
      <c r="BL251" s="117"/>
    </row>
    <row r="252" spans="1:79" s="99" customFormat="1" ht="13.2" customHeight="1" x14ac:dyDescent="0.25">
      <c r="A252" s="110">
        <v>2800</v>
      </c>
      <c r="B252" s="110"/>
      <c r="C252" s="110"/>
      <c r="D252" s="110"/>
      <c r="E252" s="110"/>
      <c r="F252" s="110"/>
      <c r="G252" s="92" t="s">
        <v>187</v>
      </c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4"/>
      <c r="T252" s="117">
        <v>40008</v>
      </c>
      <c r="U252" s="117"/>
      <c r="V252" s="117"/>
      <c r="W252" s="117"/>
      <c r="X252" s="117"/>
      <c r="Y252" s="117"/>
      <c r="Z252" s="117">
        <v>0</v>
      </c>
      <c r="AA252" s="117"/>
      <c r="AB252" s="117"/>
      <c r="AC252" s="117"/>
      <c r="AD252" s="117"/>
      <c r="AE252" s="117">
        <v>383</v>
      </c>
      <c r="AF252" s="117"/>
      <c r="AG252" s="117"/>
      <c r="AH252" s="117"/>
      <c r="AI252" s="117"/>
      <c r="AJ252" s="117"/>
      <c r="AK252" s="117">
        <v>0</v>
      </c>
      <c r="AL252" s="117"/>
      <c r="AM252" s="117"/>
      <c r="AN252" s="117"/>
      <c r="AO252" s="117"/>
      <c r="AP252" s="117"/>
      <c r="AQ252" s="117">
        <f>IF(ISNUMBER(AK252),AK252,0)-IF(ISNUMBER(AE252),AE252,0)</f>
        <v>-383</v>
      </c>
      <c r="AR252" s="117"/>
      <c r="AS252" s="117"/>
      <c r="AT252" s="117"/>
      <c r="AU252" s="117"/>
      <c r="AV252" s="117"/>
      <c r="AW252" s="117">
        <v>383</v>
      </c>
      <c r="AX252" s="117"/>
      <c r="AY252" s="117"/>
      <c r="AZ252" s="117"/>
      <c r="BA252" s="117"/>
      <c r="BB252" s="117">
        <v>0</v>
      </c>
      <c r="BC252" s="117"/>
      <c r="BD252" s="117"/>
      <c r="BE252" s="117"/>
      <c r="BF252" s="117"/>
      <c r="BG252" s="117">
        <f>IF(ISNUMBER(Z252),Z252,0)+IF(ISNUMBER(AK252),AK252,0)</f>
        <v>0</v>
      </c>
      <c r="BH252" s="117"/>
      <c r="BI252" s="117"/>
      <c r="BJ252" s="117"/>
      <c r="BK252" s="117"/>
      <c r="BL252" s="117"/>
    </row>
    <row r="253" spans="1:79" s="6" customFormat="1" ht="12.75" customHeight="1" x14ac:dyDescent="0.25">
      <c r="A253" s="85"/>
      <c r="B253" s="85"/>
      <c r="C253" s="85"/>
      <c r="D253" s="85"/>
      <c r="E253" s="85"/>
      <c r="F253" s="85"/>
      <c r="G253" s="100" t="s">
        <v>147</v>
      </c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2"/>
      <c r="T253" s="116">
        <v>7871117</v>
      </c>
      <c r="U253" s="116"/>
      <c r="V253" s="116"/>
      <c r="W253" s="116"/>
      <c r="X253" s="116"/>
      <c r="Y253" s="116"/>
      <c r="Z253" s="116">
        <v>0</v>
      </c>
      <c r="AA253" s="116"/>
      <c r="AB253" s="116"/>
      <c r="AC253" s="116"/>
      <c r="AD253" s="116"/>
      <c r="AE253" s="116">
        <v>383</v>
      </c>
      <c r="AF253" s="116"/>
      <c r="AG253" s="116"/>
      <c r="AH253" s="116"/>
      <c r="AI253" s="116"/>
      <c r="AJ253" s="116"/>
      <c r="AK253" s="116">
        <v>0</v>
      </c>
      <c r="AL253" s="116"/>
      <c r="AM253" s="116"/>
      <c r="AN253" s="116"/>
      <c r="AO253" s="116"/>
      <c r="AP253" s="116"/>
      <c r="AQ253" s="116">
        <f>IF(ISNUMBER(AK253),AK253,0)-IF(ISNUMBER(AE253),AE253,0)</f>
        <v>-383</v>
      </c>
      <c r="AR253" s="116"/>
      <c r="AS253" s="116"/>
      <c r="AT253" s="116"/>
      <c r="AU253" s="116"/>
      <c r="AV253" s="116"/>
      <c r="AW253" s="116">
        <v>383</v>
      </c>
      <c r="AX253" s="116"/>
      <c r="AY253" s="116"/>
      <c r="AZ253" s="116"/>
      <c r="BA253" s="116"/>
      <c r="BB253" s="116">
        <v>0</v>
      </c>
      <c r="BC253" s="116"/>
      <c r="BD253" s="116"/>
      <c r="BE253" s="116"/>
      <c r="BF253" s="116"/>
      <c r="BG253" s="116">
        <f>IF(ISNUMBER(Z253),Z253,0)+IF(ISNUMBER(AK253),AK253,0)</f>
        <v>0</v>
      </c>
      <c r="BH253" s="116"/>
      <c r="BI253" s="116"/>
      <c r="BJ253" s="116"/>
      <c r="BK253" s="116"/>
      <c r="BL253" s="116"/>
    </row>
    <row r="255" spans="1:79" ht="14.25" customHeight="1" x14ac:dyDescent="0.25">
      <c r="A255" s="29" t="s">
        <v>259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79" ht="15" customHeight="1" x14ac:dyDescent="0.25">
      <c r="A256" s="31" t="s">
        <v>240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</row>
    <row r="257" spans="1:79" ht="18" customHeight="1" x14ac:dyDescent="0.25">
      <c r="A257" s="27" t="s">
        <v>135</v>
      </c>
      <c r="B257" s="27"/>
      <c r="C257" s="27"/>
      <c r="D257" s="27"/>
      <c r="E257" s="27"/>
      <c r="F257" s="27"/>
      <c r="G257" s="27" t="s">
        <v>19</v>
      </c>
      <c r="H257" s="27"/>
      <c r="I257" s="27"/>
      <c r="J257" s="27"/>
      <c r="K257" s="27"/>
      <c r="L257" s="27"/>
      <c r="M257" s="27"/>
      <c r="N257" s="27"/>
      <c r="O257" s="27"/>
      <c r="P257" s="27"/>
      <c r="Q257" s="27" t="s">
        <v>246</v>
      </c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 t="s">
        <v>256</v>
      </c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</row>
    <row r="258" spans="1:79" ht="42.9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 t="s">
        <v>140</v>
      </c>
      <c r="R258" s="27"/>
      <c r="S258" s="27"/>
      <c r="T258" s="27"/>
      <c r="U258" s="27"/>
      <c r="V258" s="74" t="s">
        <v>141</v>
      </c>
      <c r="W258" s="74"/>
      <c r="X258" s="74"/>
      <c r="Y258" s="74"/>
      <c r="Z258" s="27" t="s">
        <v>142</v>
      </c>
      <c r="AA258" s="27"/>
      <c r="AB258" s="27"/>
      <c r="AC258" s="27"/>
      <c r="AD258" s="27"/>
      <c r="AE258" s="27"/>
      <c r="AF258" s="27"/>
      <c r="AG258" s="27"/>
      <c r="AH258" s="27"/>
      <c r="AI258" s="27"/>
      <c r="AJ258" s="27" t="s">
        <v>143</v>
      </c>
      <c r="AK258" s="27"/>
      <c r="AL258" s="27"/>
      <c r="AM258" s="27"/>
      <c r="AN258" s="27"/>
      <c r="AO258" s="27" t="s">
        <v>20</v>
      </c>
      <c r="AP258" s="27"/>
      <c r="AQ258" s="27"/>
      <c r="AR258" s="27"/>
      <c r="AS258" s="27"/>
      <c r="AT258" s="74" t="s">
        <v>144</v>
      </c>
      <c r="AU258" s="74"/>
      <c r="AV258" s="74"/>
      <c r="AW258" s="74"/>
      <c r="AX258" s="27" t="s">
        <v>142</v>
      </c>
      <c r="AY258" s="27"/>
      <c r="AZ258" s="27"/>
      <c r="BA258" s="27"/>
      <c r="BB258" s="27"/>
      <c r="BC258" s="27"/>
      <c r="BD258" s="27"/>
      <c r="BE258" s="27"/>
      <c r="BF258" s="27"/>
      <c r="BG258" s="27"/>
      <c r="BH258" s="27" t="s">
        <v>145</v>
      </c>
      <c r="BI258" s="27"/>
      <c r="BJ258" s="27"/>
      <c r="BK258" s="27"/>
      <c r="BL258" s="27"/>
    </row>
    <row r="259" spans="1:79" ht="63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74"/>
      <c r="W259" s="74"/>
      <c r="X259" s="74"/>
      <c r="Y259" s="74"/>
      <c r="Z259" s="27" t="s">
        <v>17</v>
      </c>
      <c r="AA259" s="27"/>
      <c r="AB259" s="27"/>
      <c r="AC259" s="27"/>
      <c r="AD259" s="27"/>
      <c r="AE259" s="27" t="s">
        <v>16</v>
      </c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74"/>
      <c r="AU259" s="74"/>
      <c r="AV259" s="74"/>
      <c r="AW259" s="74"/>
      <c r="AX259" s="27" t="s">
        <v>17</v>
      </c>
      <c r="AY259" s="27"/>
      <c r="AZ259" s="27"/>
      <c r="BA259" s="27"/>
      <c r="BB259" s="27"/>
      <c r="BC259" s="27" t="s">
        <v>16</v>
      </c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pans="1:79" ht="15" customHeight="1" x14ac:dyDescent="0.25">
      <c r="A260" s="27">
        <v>1</v>
      </c>
      <c r="B260" s="27"/>
      <c r="C260" s="27"/>
      <c r="D260" s="27"/>
      <c r="E260" s="27"/>
      <c r="F260" s="27"/>
      <c r="G260" s="27">
        <v>2</v>
      </c>
      <c r="H260" s="27"/>
      <c r="I260" s="27"/>
      <c r="J260" s="27"/>
      <c r="K260" s="27"/>
      <c r="L260" s="27"/>
      <c r="M260" s="27"/>
      <c r="N260" s="27"/>
      <c r="O260" s="27"/>
      <c r="P260" s="27"/>
      <c r="Q260" s="27">
        <v>3</v>
      </c>
      <c r="R260" s="27"/>
      <c r="S260" s="27"/>
      <c r="T260" s="27"/>
      <c r="U260" s="27"/>
      <c r="V260" s="27">
        <v>4</v>
      </c>
      <c r="W260" s="27"/>
      <c r="X260" s="27"/>
      <c r="Y260" s="27"/>
      <c r="Z260" s="27">
        <v>5</v>
      </c>
      <c r="AA260" s="27"/>
      <c r="AB260" s="27"/>
      <c r="AC260" s="27"/>
      <c r="AD260" s="27"/>
      <c r="AE260" s="27">
        <v>6</v>
      </c>
      <c r="AF260" s="27"/>
      <c r="AG260" s="27"/>
      <c r="AH260" s="27"/>
      <c r="AI260" s="27"/>
      <c r="AJ260" s="27">
        <v>7</v>
      </c>
      <c r="AK260" s="27"/>
      <c r="AL260" s="27"/>
      <c r="AM260" s="27"/>
      <c r="AN260" s="27"/>
      <c r="AO260" s="27">
        <v>8</v>
      </c>
      <c r="AP260" s="27"/>
      <c r="AQ260" s="27"/>
      <c r="AR260" s="27"/>
      <c r="AS260" s="27"/>
      <c r="AT260" s="27">
        <v>9</v>
      </c>
      <c r="AU260" s="27"/>
      <c r="AV260" s="27"/>
      <c r="AW260" s="27"/>
      <c r="AX260" s="27">
        <v>10</v>
      </c>
      <c r="AY260" s="27"/>
      <c r="AZ260" s="27"/>
      <c r="BA260" s="27"/>
      <c r="BB260" s="27"/>
      <c r="BC260" s="27">
        <v>11</v>
      </c>
      <c r="BD260" s="27"/>
      <c r="BE260" s="27"/>
      <c r="BF260" s="27"/>
      <c r="BG260" s="27"/>
      <c r="BH260" s="27">
        <v>12</v>
      </c>
      <c r="BI260" s="27"/>
      <c r="BJ260" s="27"/>
      <c r="BK260" s="27"/>
      <c r="BL260" s="27"/>
    </row>
    <row r="261" spans="1:79" s="1" customFormat="1" ht="12" hidden="1" customHeight="1" x14ac:dyDescent="0.25">
      <c r="A261" s="26" t="s">
        <v>64</v>
      </c>
      <c r="B261" s="26"/>
      <c r="C261" s="26"/>
      <c r="D261" s="26"/>
      <c r="E261" s="26"/>
      <c r="F261" s="26"/>
      <c r="G261" s="61" t="s">
        <v>57</v>
      </c>
      <c r="H261" s="61"/>
      <c r="I261" s="61"/>
      <c r="J261" s="61"/>
      <c r="K261" s="61"/>
      <c r="L261" s="61"/>
      <c r="M261" s="61"/>
      <c r="N261" s="61"/>
      <c r="O261" s="61"/>
      <c r="P261" s="61"/>
      <c r="Q261" s="30" t="s">
        <v>80</v>
      </c>
      <c r="R261" s="30"/>
      <c r="S261" s="30"/>
      <c r="T261" s="30"/>
      <c r="U261" s="30"/>
      <c r="V261" s="30" t="s">
        <v>81</v>
      </c>
      <c r="W261" s="30"/>
      <c r="X261" s="30"/>
      <c r="Y261" s="30"/>
      <c r="Z261" s="30" t="s">
        <v>82</v>
      </c>
      <c r="AA261" s="30"/>
      <c r="AB261" s="30"/>
      <c r="AC261" s="30"/>
      <c r="AD261" s="30"/>
      <c r="AE261" s="30" t="s">
        <v>83</v>
      </c>
      <c r="AF261" s="30"/>
      <c r="AG261" s="30"/>
      <c r="AH261" s="30"/>
      <c r="AI261" s="30"/>
      <c r="AJ261" s="78" t="s">
        <v>101</v>
      </c>
      <c r="AK261" s="30"/>
      <c r="AL261" s="30"/>
      <c r="AM261" s="30"/>
      <c r="AN261" s="30"/>
      <c r="AO261" s="30" t="s">
        <v>84</v>
      </c>
      <c r="AP261" s="30"/>
      <c r="AQ261" s="30"/>
      <c r="AR261" s="30"/>
      <c r="AS261" s="30"/>
      <c r="AT261" s="78" t="s">
        <v>102</v>
      </c>
      <c r="AU261" s="30"/>
      <c r="AV261" s="30"/>
      <c r="AW261" s="30"/>
      <c r="AX261" s="30" t="s">
        <v>85</v>
      </c>
      <c r="AY261" s="30"/>
      <c r="AZ261" s="30"/>
      <c r="BA261" s="30"/>
      <c r="BB261" s="30"/>
      <c r="BC261" s="30" t="s">
        <v>86</v>
      </c>
      <c r="BD261" s="30"/>
      <c r="BE261" s="30"/>
      <c r="BF261" s="30"/>
      <c r="BG261" s="30"/>
      <c r="BH261" s="78" t="s">
        <v>101</v>
      </c>
      <c r="BI261" s="30"/>
      <c r="BJ261" s="30"/>
      <c r="BK261" s="30"/>
      <c r="BL261" s="30"/>
      <c r="CA261" s="1" t="s">
        <v>52</v>
      </c>
    </row>
    <row r="262" spans="1:79" s="99" customFormat="1" ht="13.2" customHeight="1" x14ac:dyDescent="0.25">
      <c r="A262" s="110">
        <v>2800</v>
      </c>
      <c r="B262" s="110"/>
      <c r="C262" s="110"/>
      <c r="D262" s="110"/>
      <c r="E262" s="110"/>
      <c r="F262" s="110"/>
      <c r="G262" s="92" t="s">
        <v>187</v>
      </c>
      <c r="H262" s="93"/>
      <c r="I262" s="93"/>
      <c r="J262" s="93"/>
      <c r="K262" s="93"/>
      <c r="L262" s="93"/>
      <c r="M262" s="93"/>
      <c r="N262" s="93"/>
      <c r="O262" s="93"/>
      <c r="P262" s="94"/>
      <c r="Q262" s="117">
        <v>0</v>
      </c>
      <c r="R262" s="117"/>
      <c r="S262" s="117"/>
      <c r="T262" s="117"/>
      <c r="U262" s="117"/>
      <c r="V262" s="117">
        <v>0</v>
      </c>
      <c r="W262" s="117"/>
      <c r="X262" s="117"/>
      <c r="Y262" s="117"/>
      <c r="Z262" s="117">
        <v>0</v>
      </c>
      <c r="AA262" s="117"/>
      <c r="AB262" s="117"/>
      <c r="AC262" s="117"/>
      <c r="AD262" s="117"/>
      <c r="AE262" s="117">
        <v>0</v>
      </c>
      <c r="AF262" s="117"/>
      <c r="AG262" s="117"/>
      <c r="AH262" s="117"/>
      <c r="AI262" s="117"/>
      <c r="AJ262" s="117">
        <f>IF(ISNUMBER(Q262),Q262,0)-IF(ISNUMBER(Z262),Z262,0)</f>
        <v>0</v>
      </c>
      <c r="AK262" s="117"/>
      <c r="AL262" s="117"/>
      <c r="AM262" s="117"/>
      <c r="AN262" s="117"/>
      <c r="AO262" s="117">
        <v>0</v>
      </c>
      <c r="AP262" s="117"/>
      <c r="AQ262" s="117"/>
      <c r="AR262" s="117"/>
      <c r="AS262" s="117"/>
      <c r="AT262" s="117">
        <f>IF(ISNUMBER(V262),V262,0)-IF(ISNUMBER(Z262),Z262,0)-IF(ISNUMBER(AE262),AE262,0)</f>
        <v>0</v>
      </c>
      <c r="AU262" s="117"/>
      <c r="AV262" s="117"/>
      <c r="AW262" s="117"/>
      <c r="AX262" s="117">
        <v>0</v>
      </c>
      <c r="AY262" s="117"/>
      <c r="AZ262" s="117"/>
      <c r="BA262" s="117"/>
      <c r="BB262" s="117"/>
      <c r="BC262" s="117">
        <v>0</v>
      </c>
      <c r="BD262" s="117"/>
      <c r="BE262" s="117"/>
      <c r="BF262" s="117"/>
      <c r="BG262" s="117"/>
      <c r="BH262" s="117">
        <f>IF(ISNUMBER(AO262),AO262,0)-IF(ISNUMBER(AX262),AX262,0)</f>
        <v>0</v>
      </c>
      <c r="BI262" s="117"/>
      <c r="BJ262" s="117"/>
      <c r="BK262" s="117"/>
      <c r="BL262" s="117"/>
      <c r="CA262" s="99" t="s">
        <v>53</v>
      </c>
    </row>
    <row r="263" spans="1:79" s="6" customFormat="1" ht="12.75" customHeight="1" x14ac:dyDescent="0.25">
      <c r="A263" s="85"/>
      <c r="B263" s="85"/>
      <c r="C263" s="85"/>
      <c r="D263" s="85"/>
      <c r="E263" s="85"/>
      <c r="F263" s="85"/>
      <c r="G263" s="100" t="s">
        <v>147</v>
      </c>
      <c r="H263" s="101"/>
      <c r="I263" s="101"/>
      <c r="J263" s="101"/>
      <c r="K263" s="101"/>
      <c r="L263" s="101"/>
      <c r="M263" s="101"/>
      <c r="N263" s="101"/>
      <c r="O263" s="101"/>
      <c r="P263" s="102"/>
      <c r="Q263" s="116">
        <v>0</v>
      </c>
      <c r="R263" s="116"/>
      <c r="S263" s="116"/>
      <c r="T263" s="116"/>
      <c r="U263" s="116"/>
      <c r="V263" s="116">
        <v>0</v>
      </c>
      <c r="W263" s="116"/>
      <c r="X263" s="116"/>
      <c r="Y263" s="116"/>
      <c r="Z263" s="116">
        <v>0</v>
      </c>
      <c r="AA263" s="116"/>
      <c r="AB263" s="116"/>
      <c r="AC263" s="116"/>
      <c r="AD263" s="116"/>
      <c r="AE263" s="116">
        <v>0</v>
      </c>
      <c r="AF263" s="116"/>
      <c r="AG263" s="116"/>
      <c r="AH263" s="116"/>
      <c r="AI263" s="116"/>
      <c r="AJ263" s="116">
        <f>IF(ISNUMBER(Q263),Q263,0)-IF(ISNUMBER(Z263),Z263,0)</f>
        <v>0</v>
      </c>
      <c r="AK263" s="116"/>
      <c r="AL263" s="116"/>
      <c r="AM263" s="116"/>
      <c r="AN263" s="116"/>
      <c r="AO263" s="116">
        <v>0</v>
      </c>
      <c r="AP263" s="116"/>
      <c r="AQ263" s="116"/>
      <c r="AR263" s="116"/>
      <c r="AS263" s="116"/>
      <c r="AT263" s="116">
        <f>IF(ISNUMBER(V263),V263,0)-IF(ISNUMBER(Z263),Z263,0)-IF(ISNUMBER(AE263),AE263,0)</f>
        <v>0</v>
      </c>
      <c r="AU263" s="116"/>
      <c r="AV263" s="116"/>
      <c r="AW263" s="116"/>
      <c r="AX263" s="116">
        <v>0</v>
      </c>
      <c r="AY263" s="116"/>
      <c r="AZ263" s="116"/>
      <c r="BA263" s="116"/>
      <c r="BB263" s="116"/>
      <c r="BC263" s="116">
        <v>0</v>
      </c>
      <c r="BD263" s="116"/>
      <c r="BE263" s="116"/>
      <c r="BF263" s="116"/>
      <c r="BG263" s="116"/>
      <c r="BH263" s="116">
        <f>IF(ISNUMBER(AO263),AO263,0)-IF(ISNUMBER(AX263),AX263,0)</f>
        <v>0</v>
      </c>
      <c r="BI263" s="116"/>
      <c r="BJ263" s="116"/>
      <c r="BK263" s="116"/>
      <c r="BL263" s="116"/>
    </row>
    <row r="265" spans="1:79" ht="14.25" customHeight="1" x14ac:dyDescent="0.25">
      <c r="A265" s="29" t="s">
        <v>247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</row>
    <row r="266" spans="1:79" ht="15" customHeight="1" x14ac:dyDescent="0.25">
      <c r="A266" s="31" t="s">
        <v>240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</row>
    <row r="267" spans="1:79" ht="42.9" customHeight="1" x14ac:dyDescent="0.25">
      <c r="A267" s="74" t="s">
        <v>135</v>
      </c>
      <c r="B267" s="74"/>
      <c r="C267" s="74"/>
      <c r="D267" s="74"/>
      <c r="E267" s="74"/>
      <c r="F267" s="74"/>
      <c r="G267" s="27" t="s">
        <v>19</v>
      </c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 t="s">
        <v>15</v>
      </c>
      <c r="U267" s="27"/>
      <c r="V267" s="27"/>
      <c r="W267" s="27"/>
      <c r="X267" s="27"/>
      <c r="Y267" s="27"/>
      <c r="Z267" s="27" t="s">
        <v>14</v>
      </c>
      <c r="AA267" s="27"/>
      <c r="AB267" s="27"/>
      <c r="AC267" s="27"/>
      <c r="AD267" s="27"/>
      <c r="AE267" s="27" t="s">
        <v>243</v>
      </c>
      <c r="AF267" s="27"/>
      <c r="AG267" s="27"/>
      <c r="AH267" s="27"/>
      <c r="AI267" s="27"/>
      <c r="AJ267" s="27"/>
      <c r="AK267" s="27" t="s">
        <v>248</v>
      </c>
      <c r="AL267" s="27"/>
      <c r="AM267" s="27"/>
      <c r="AN267" s="27"/>
      <c r="AO267" s="27"/>
      <c r="AP267" s="27"/>
      <c r="AQ267" s="27" t="s">
        <v>260</v>
      </c>
      <c r="AR267" s="27"/>
      <c r="AS267" s="27"/>
      <c r="AT267" s="27"/>
      <c r="AU267" s="27"/>
      <c r="AV267" s="27"/>
      <c r="AW267" s="27" t="s">
        <v>18</v>
      </c>
      <c r="AX267" s="27"/>
      <c r="AY267" s="27"/>
      <c r="AZ267" s="27"/>
      <c r="BA267" s="27"/>
      <c r="BB267" s="27"/>
      <c r="BC267" s="27"/>
      <c r="BD267" s="27"/>
      <c r="BE267" s="27" t="s">
        <v>156</v>
      </c>
      <c r="BF267" s="27"/>
      <c r="BG267" s="27"/>
      <c r="BH267" s="27"/>
      <c r="BI267" s="27"/>
      <c r="BJ267" s="27"/>
      <c r="BK267" s="27"/>
      <c r="BL267" s="27"/>
    </row>
    <row r="268" spans="1:79" ht="21.75" customHeight="1" x14ac:dyDescent="0.25">
      <c r="A268" s="74"/>
      <c r="B268" s="74"/>
      <c r="C268" s="74"/>
      <c r="D268" s="74"/>
      <c r="E268" s="74"/>
      <c r="F268" s="74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pans="1:79" ht="15" customHeight="1" x14ac:dyDescent="0.25">
      <c r="A269" s="27">
        <v>1</v>
      </c>
      <c r="B269" s="27"/>
      <c r="C269" s="27"/>
      <c r="D269" s="27"/>
      <c r="E269" s="27"/>
      <c r="F269" s="27"/>
      <c r="G269" s="27">
        <v>2</v>
      </c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>
        <v>3</v>
      </c>
      <c r="U269" s="27"/>
      <c r="V269" s="27"/>
      <c r="W269" s="27"/>
      <c r="X269" s="27"/>
      <c r="Y269" s="27"/>
      <c r="Z269" s="27">
        <v>4</v>
      </c>
      <c r="AA269" s="27"/>
      <c r="AB269" s="27"/>
      <c r="AC269" s="27"/>
      <c r="AD269" s="27"/>
      <c r="AE269" s="27">
        <v>5</v>
      </c>
      <c r="AF269" s="27"/>
      <c r="AG269" s="27"/>
      <c r="AH269" s="27"/>
      <c r="AI269" s="27"/>
      <c r="AJ269" s="27"/>
      <c r="AK269" s="27">
        <v>6</v>
      </c>
      <c r="AL269" s="27"/>
      <c r="AM269" s="27"/>
      <c r="AN269" s="27"/>
      <c r="AO269" s="27"/>
      <c r="AP269" s="27"/>
      <c r="AQ269" s="27">
        <v>7</v>
      </c>
      <c r="AR269" s="27"/>
      <c r="AS269" s="27"/>
      <c r="AT269" s="27"/>
      <c r="AU269" s="27"/>
      <c r="AV269" s="27"/>
      <c r="AW269" s="26">
        <v>8</v>
      </c>
      <c r="AX269" s="26"/>
      <c r="AY269" s="26"/>
      <c r="AZ269" s="26"/>
      <c r="BA269" s="26"/>
      <c r="BB269" s="26"/>
      <c r="BC269" s="26"/>
      <c r="BD269" s="26"/>
      <c r="BE269" s="26">
        <v>9</v>
      </c>
      <c r="BF269" s="26"/>
      <c r="BG269" s="26"/>
      <c r="BH269" s="26"/>
      <c r="BI269" s="26"/>
      <c r="BJ269" s="26"/>
      <c r="BK269" s="26"/>
      <c r="BL269" s="26"/>
    </row>
    <row r="270" spans="1:79" s="1" customFormat="1" ht="18.75" hidden="1" customHeight="1" x14ac:dyDescent="0.25">
      <c r="A270" s="26" t="s">
        <v>64</v>
      </c>
      <c r="B270" s="26"/>
      <c r="C270" s="26"/>
      <c r="D270" s="26"/>
      <c r="E270" s="26"/>
      <c r="F270" s="26"/>
      <c r="G270" s="61" t="s">
        <v>57</v>
      </c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30" t="s">
        <v>80</v>
      </c>
      <c r="U270" s="30"/>
      <c r="V270" s="30"/>
      <c r="W270" s="30"/>
      <c r="X270" s="30"/>
      <c r="Y270" s="30"/>
      <c r="Z270" s="30" t="s">
        <v>81</v>
      </c>
      <c r="AA270" s="30"/>
      <c r="AB270" s="30"/>
      <c r="AC270" s="30"/>
      <c r="AD270" s="30"/>
      <c r="AE270" s="30" t="s">
        <v>82</v>
      </c>
      <c r="AF270" s="30"/>
      <c r="AG270" s="30"/>
      <c r="AH270" s="30"/>
      <c r="AI270" s="30"/>
      <c r="AJ270" s="30"/>
      <c r="AK270" s="30" t="s">
        <v>83</v>
      </c>
      <c r="AL270" s="30"/>
      <c r="AM270" s="30"/>
      <c r="AN270" s="30"/>
      <c r="AO270" s="30"/>
      <c r="AP270" s="30"/>
      <c r="AQ270" s="30" t="s">
        <v>84</v>
      </c>
      <c r="AR270" s="30"/>
      <c r="AS270" s="30"/>
      <c r="AT270" s="30"/>
      <c r="AU270" s="30"/>
      <c r="AV270" s="30"/>
      <c r="AW270" s="61" t="s">
        <v>87</v>
      </c>
      <c r="AX270" s="61"/>
      <c r="AY270" s="61"/>
      <c r="AZ270" s="61"/>
      <c r="BA270" s="61"/>
      <c r="BB270" s="61"/>
      <c r="BC270" s="61"/>
      <c r="BD270" s="61"/>
      <c r="BE270" s="61" t="s">
        <v>88</v>
      </c>
      <c r="BF270" s="61"/>
      <c r="BG270" s="61"/>
      <c r="BH270" s="61"/>
      <c r="BI270" s="61"/>
      <c r="BJ270" s="61"/>
      <c r="BK270" s="61"/>
      <c r="BL270" s="61"/>
      <c r="CA270" s="1" t="s">
        <v>54</v>
      </c>
    </row>
    <row r="271" spans="1:79" s="99" customFormat="1" ht="13.2" customHeight="1" x14ac:dyDescent="0.25">
      <c r="A271" s="110">
        <v>2111</v>
      </c>
      <c r="B271" s="110"/>
      <c r="C271" s="110"/>
      <c r="D271" s="110"/>
      <c r="E271" s="110"/>
      <c r="F271" s="110"/>
      <c r="G271" s="92" t="s">
        <v>178</v>
      </c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4"/>
      <c r="T271" s="117">
        <v>5737516</v>
      </c>
      <c r="U271" s="117"/>
      <c r="V271" s="117"/>
      <c r="W271" s="117"/>
      <c r="X271" s="117"/>
      <c r="Y271" s="117"/>
      <c r="Z271" s="117">
        <v>0</v>
      </c>
      <c r="AA271" s="117"/>
      <c r="AB271" s="117"/>
      <c r="AC271" s="117"/>
      <c r="AD271" s="117"/>
      <c r="AE271" s="117">
        <v>0</v>
      </c>
      <c r="AF271" s="117"/>
      <c r="AG271" s="117"/>
      <c r="AH271" s="117"/>
      <c r="AI271" s="117"/>
      <c r="AJ271" s="117"/>
      <c r="AK271" s="117">
        <v>0</v>
      </c>
      <c r="AL271" s="117"/>
      <c r="AM271" s="117"/>
      <c r="AN271" s="117"/>
      <c r="AO271" s="117"/>
      <c r="AP271" s="117"/>
      <c r="AQ271" s="117">
        <v>0</v>
      </c>
      <c r="AR271" s="117"/>
      <c r="AS271" s="117"/>
      <c r="AT271" s="117"/>
      <c r="AU271" s="117"/>
      <c r="AV271" s="117"/>
      <c r="AW271" s="124"/>
      <c r="AX271" s="124"/>
      <c r="AY271" s="124"/>
      <c r="AZ271" s="124"/>
      <c r="BA271" s="124"/>
      <c r="BB271" s="124"/>
      <c r="BC271" s="124"/>
      <c r="BD271" s="124"/>
      <c r="BE271" s="124"/>
      <c r="BF271" s="124"/>
      <c r="BG271" s="124"/>
      <c r="BH271" s="124"/>
      <c r="BI271" s="124"/>
      <c r="BJ271" s="124"/>
      <c r="BK271" s="124"/>
      <c r="BL271" s="124"/>
      <c r="CA271" s="99" t="s">
        <v>55</v>
      </c>
    </row>
    <row r="272" spans="1:79" s="99" customFormat="1" ht="13.2" customHeight="1" x14ac:dyDescent="0.25">
      <c r="A272" s="110">
        <v>2120</v>
      </c>
      <c r="B272" s="110"/>
      <c r="C272" s="110"/>
      <c r="D272" s="110"/>
      <c r="E272" s="110"/>
      <c r="F272" s="110"/>
      <c r="G272" s="92" t="s">
        <v>179</v>
      </c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4"/>
      <c r="T272" s="117">
        <v>1286149</v>
      </c>
      <c r="U272" s="117"/>
      <c r="V272" s="117"/>
      <c r="W272" s="117"/>
      <c r="X272" s="117"/>
      <c r="Y272" s="117"/>
      <c r="Z272" s="117">
        <v>0</v>
      </c>
      <c r="AA272" s="117"/>
      <c r="AB272" s="117"/>
      <c r="AC272" s="117"/>
      <c r="AD272" s="117"/>
      <c r="AE272" s="117">
        <v>0</v>
      </c>
      <c r="AF272" s="117"/>
      <c r="AG272" s="117"/>
      <c r="AH272" s="117"/>
      <c r="AI272" s="117"/>
      <c r="AJ272" s="117"/>
      <c r="AK272" s="117">
        <v>0</v>
      </c>
      <c r="AL272" s="117"/>
      <c r="AM272" s="117"/>
      <c r="AN272" s="117"/>
      <c r="AO272" s="117"/>
      <c r="AP272" s="117"/>
      <c r="AQ272" s="117">
        <v>0</v>
      </c>
      <c r="AR272" s="117"/>
      <c r="AS272" s="117"/>
      <c r="AT272" s="117"/>
      <c r="AU272" s="117"/>
      <c r="AV272" s="117"/>
      <c r="AW272" s="124"/>
      <c r="AX272" s="124"/>
      <c r="AY272" s="124"/>
      <c r="AZ272" s="124"/>
      <c r="BA272" s="124"/>
      <c r="BB272" s="124"/>
      <c r="BC272" s="124"/>
      <c r="BD272" s="124"/>
      <c r="BE272" s="124"/>
      <c r="BF272" s="124"/>
      <c r="BG272" s="124"/>
      <c r="BH272" s="124"/>
      <c r="BI272" s="124"/>
      <c r="BJ272" s="124"/>
      <c r="BK272" s="124"/>
      <c r="BL272" s="124"/>
    </row>
    <row r="273" spans="1:64" s="99" customFormat="1" ht="26.4" customHeight="1" x14ac:dyDescent="0.25">
      <c r="A273" s="110">
        <v>2210</v>
      </c>
      <c r="B273" s="110"/>
      <c r="C273" s="110"/>
      <c r="D273" s="110"/>
      <c r="E273" s="110"/>
      <c r="F273" s="110"/>
      <c r="G273" s="92" t="s">
        <v>180</v>
      </c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4"/>
      <c r="T273" s="117">
        <v>347314</v>
      </c>
      <c r="U273" s="117"/>
      <c r="V273" s="117"/>
      <c r="W273" s="117"/>
      <c r="X273" s="117"/>
      <c r="Y273" s="117"/>
      <c r="Z273" s="117">
        <v>0</v>
      </c>
      <c r="AA273" s="117"/>
      <c r="AB273" s="117"/>
      <c r="AC273" s="117"/>
      <c r="AD273" s="117"/>
      <c r="AE273" s="117">
        <v>0</v>
      </c>
      <c r="AF273" s="117"/>
      <c r="AG273" s="117"/>
      <c r="AH273" s="117"/>
      <c r="AI273" s="117"/>
      <c r="AJ273" s="117"/>
      <c r="AK273" s="117">
        <v>0</v>
      </c>
      <c r="AL273" s="117"/>
      <c r="AM273" s="117"/>
      <c r="AN273" s="117"/>
      <c r="AO273" s="117"/>
      <c r="AP273" s="117"/>
      <c r="AQ273" s="117">
        <v>0</v>
      </c>
      <c r="AR273" s="117"/>
      <c r="AS273" s="117"/>
      <c r="AT273" s="117"/>
      <c r="AU273" s="117"/>
      <c r="AV273" s="117"/>
      <c r="AW273" s="124"/>
      <c r="AX273" s="124"/>
      <c r="AY273" s="124"/>
      <c r="AZ273" s="124"/>
      <c r="BA273" s="124"/>
      <c r="BB273" s="124"/>
      <c r="BC273" s="124"/>
      <c r="BD273" s="124"/>
      <c r="BE273" s="124"/>
      <c r="BF273" s="124"/>
      <c r="BG273" s="124"/>
      <c r="BH273" s="124"/>
      <c r="BI273" s="124"/>
      <c r="BJ273" s="124"/>
      <c r="BK273" s="124"/>
      <c r="BL273" s="124"/>
    </row>
    <row r="274" spans="1:64" s="99" customFormat="1" ht="13.2" customHeight="1" x14ac:dyDescent="0.25">
      <c r="A274" s="110">
        <v>2240</v>
      </c>
      <c r="B274" s="110"/>
      <c r="C274" s="110"/>
      <c r="D274" s="110"/>
      <c r="E274" s="110"/>
      <c r="F274" s="110"/>
      <c r="G274" s="92" t="s">
        <v>181</v>
      </c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4"/>
      <c r="T274" s="117">
        <v>261320</v>
      </c>
      <c r="U274" s="117"/>
      <c r="V274" s="117"/>
      <c r="W274" s="117"/>
      <c r="X274" s="117"/>
      <c r="Y274" s="117"/>
      <c r="Z274" s="117">
        <v>0</v>
      </c>
      <c r="AA274" s="117"/>
      <c r="AB274" s="117"/>
      <c r="AC274" s="117"/>
      <c r="AD274" s="117"/>
      <c r="AE274" s="117">
        <v>0</v>
      </c>
      <c r="AF274" s="117"/>
      <c r="AG274" s="117"/>
      <c r="AH274" s="117"/>
      <c r="AI274" s="117"/>
      <c r="AJ274" s="117"/>
      <c r="AK274" s="117">
        <v>0</v>
      </c>
      <c r="AL274" s="117"/>
      <c r="AM274" s="117"/>
      <c r="AN274" s="117"/>
      <c r="AO274" s="117"/>
      <c r="AP274" s="117"/>
      <c r="AQ274" s="117">
        <v>0</v>
      </c>
      <c r="AR274" s="117"/>
      <c r="AS274" s="117"/>
      <c r="AT274" s="117"/>
      <c r="AU274" s="117"/>
      <c r="AV274" s="117"/>
      <c r="AW274" s="124"/>
      <c r="AX274" s="124"/>
      <c r="AY274" s="124"/>
      <c r="AZ274" s="124"/>
      <c r="BA274" s="124"/>
      <c r="BB274" s="124"/>
      <c r="BC274" s="124"/>
      <c r="BD274" s="124"/>
      <c r="BE274" s="124"/>
      <c r="BF274" s="124"/>
      <c r="BG274" s="124"/>
      <c r="BH274" s="124"/>
      <c r="BI274" s="124"/>
      <c r="BJ274" s="124"/>
      <c r="BK274" s="124"/>
      <c r="BL274" s="124"/>
    </row>
    <row r="275" spans="1:64" s="99" customFormat="1" ht="13.2" customHeight="1" x14ac:dyDescent="0.25">
      <c r="A275" s="110">
        <v>2250</v>
      </c>
      <c r="B275" s="110"/>
      <c r="C275" s="110"/>
      <c r="D275" s="110"/>
      <c r="E275" s="110"/>
      <c r="F275" s="110"/>
      <c r="G275" s="92" t="s">
        <v>182</v>
      </c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4"/>
      <c r="T275" s="117">
        <v>0</v>
      </c>
      <c r="U275" s="117"/>
      <c r="V275" s="117"/>
      <c r="W275" s="117"/>
      <c r="X275" s="117"/>
      <c r="Y275" s="117"/>
      <c r="Z275" s="117">
        <v>0</v>
      </c>
      <c r="AA275" s="117"/>
      <c r="AB275" s="117"/>
      <c r="AC275" s="117"/>
      <c r="AD275" s="117"/>
      <c r="AE275" s="117">
        <v>0</v>
      </c>
      <c r="AF275" s="117"/>
      <c r="AG275" s="117"/>
      <c r="AH275" s="117"/>
      <c r="AI275" s="117"/>
      <c r="AJ275" s="117"/>
      <c r="AK275" s="117">
        <v>0</v>
      </c>
      <c r="AL275" s="117"/>
      <c r="AM275" s="117"/>
      <c r="AN275" s="117"/>
      <c r="AO275" s="117"/>
      <c r="AP275" s="117"/>
      <c r="AQ275" s="117">
        <v>0</v>
      </c>
      <c r="AR275" s="117"/>
      <c r="AS275" s="117"/>
      <c r="AT275" s="117"/>
      <c r="AU275" s="117"/>
      <c r="AV275" s="117"/>
      <c r="AW275" s="124"/>
      <c r="AX275" s="124"/>
      <c r="AY275" s="124"/>
      <c r="AZ275" s="124"/>
      <c r="BA275" s="124"/>
      <c r="BB275" s="124"/>
      <c r="BC275" s="124"/>
      <c r="BD275" s="124"/>
      <c r="BE275" s="124"/>
      <c r="BF275" s="124"/>
      <c r="BG275" s="124"/>
      <c r="BH275" s="124"/>
      <c r="BI275" s="124"/>
      <c r="BJ275" s="124"/>
      <c r="BK275" s="124"/>
      <c r="BL275" s="124"/>
    </row>
    <row r="276" spans="1:64" s="99" customFormat="1" ht="26.4" customHeight="1" x14ac:dyDescent="0.25">
      <c r="A276" s="110">
        <v>2272</v>
      </c>
      <c r="B276" s="110"/>
      <c r="C276" s="110"/>
      <c r="D276" s="110"/>
      <c r="E276" s="110"/>
      <c r="F276" s="110"/>
      <c r="G276" s="92" t="s">
        <v>183</v>
      </c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4"/>
      <c r="T276" s="117">
        <v>4437</v>
      </c>
      <c r="U276" s="117"/>
      <c r="V276" s="117"/>
      <c r="W276" s="117"/>
      <c r="X276" s="117"/>
      <c r="Y276" s="117"/>
      <c r="Z276" s="117">
        <v>0</v>
      </c>
      <c r="AA276" s="117"/>
      <c r="AB276" s="117"/>
      <c r="AC276" s="117"/>
      <c r="AD276" s="117"/>
      <c r="AE276" s="117">
        <v>0</v>
      </c>
      <c r="AF276" s="117"/>
      <c r="AG276" s="117"/>
      <c r="AH276" s="117"/>
      <c r="AI276" s="117"/>
      <c r="AJ276" s="117"/>
      <c r="AK276" s="117">
        <v>0</v>
      </c>
      <c r="AL276" s="117"/>
      <c r="AM276" s="117"/>
      <c r="AN276" s="117"/>
      <c r="AO276" s="117"/>
      <c r="AP276" s="117"/>
      <c r="AQ276" s="117">
        <v>0</v>
      </c>
      <c r="AR276" s="117"/>
      <c r="AS276" s="117"/>
      <c r="AT276" s="117"/>
      <c r="AU276" s="117"/>
      <c r="AV276" s="117"/>
      <c r="AW276" s="124"/>
      <c r="AX276" s="124"/>
      <c r="AY276" s="124"/>
      <c r="AZ276" s="124"/>
      <c r="BA276" s="124"/>
      <c r="BB276" s="124"/>
      <c r="BC276" s="124"/>
      <c r="BD276" s="124"/>
      <c r="BE276" s="124"/>
      <c r="BF276" s="124"/>
      <c r="BG276" s="124"/>
      <c r="BH276" s="124"/>
      <c r="BI276" s="124"/>
      <c r="BJ276" s="124"/>
      <c r="BK276" s="124"/>
      <c r="BL276" s="124"/>
    </row>
    <row r="277" spans="1:64" s="99" customFormat="1" ht="13.2" customHeight="1" x14ac:dyDescent="0.25">
      <c r="A277" s="110">
        <v>2273</v>
      </c>
      <c r="B277" s="110"/>
      <c r="C277" s="110"/>
      <c r="D277" s="110"/>
      <c r="E277" s="110"/>
      <c r="F277" s="110"/>
      <c r="G277" s="92" t="s">
        <v>184</v>
      </c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4"/>
      <c r="T277" s="117">
        <v>78639</v>
      </c>
      <c r="U277" s="117"/>
      <c r="V277" s="117"/>
      <c r="W277" s="117"/>
      <c r="X277" s="117"/>
      <c r="Y277" s="117"/>
      <c r="Z277" s="117">
        <v>0</v>
      </c>
      <c r="AA277" s="117"/>
      <c r="AB277" s="117"/>
      <c r="AC277" s="117"/>
      <c r="AD277" s="117"/>
      <c r="AE277" s="117">
        <v>0</v>
      </c>
      <c r="AF277" s="117"/>
      <c r="AG277" s="117"/>
      <c r="AH277" s="117"/>
      <c r="AI277" s="117"/>
      <c r="AJ277" s="117"/>
      <c r="AK277" s="117">
        <v>0</v>
      </c>
      <c r="AL277" s="117"/>
      <c r="AM277" s="117"/>
      <c r="AN277" s="117"/>
      <c r="AO277" s="117"/>
      <c r="AP277" s="117"/>
      <c r="AQ277" s="117">
        <v>0</v>
      </c>
      <c r="AR277" s="117"/>
      <c r="AS277" s="117"/>
      <c r="AT277" s="117"/>
      <c r="AU277" s="117"/>
      <c r="AV277" s="117"/>
      <c r="AW277" s="124"/>
      <c r="AX277" s="124"/>
      <c r="AY277" s="124"/>
      <c r="AZ277" s="124"/>
      <c r="BA277" s="124"/>
      <c r="BB277" s="124"/>
      <c r="BC277" s="124"/>
      <c r="BD277" s="124"/>
      <c r="BE277" s="124"/>
      <c r="BF277" s="124"/>
      <c r="BG277" s="124"/>
      <c r="BH277" s="124"/>
      <c r="BI277" s="124"/>
      <c r="BJ277" s="124"/>
      <c r="BK277" s="124"/>
      <c r="BL277" s="124"/>
    </row>
    <row r="278" spans="1:64" s="99" customFormat="1" ht="13.2" customHeight="1" x14ac:dyDescent="0.25">
      <c r="A278" s="110">
        <v>2274</v>
      </c>
      <c r="B278" s="110"/>
      <c r="C278" s="110"/>
      <c r="D278" s="110"/>
      <c r="E278" s="110"/>
      <c r="F278" s="110"/>
      <c r="G278" s="92" t="s">
        <v>185</v>
      </c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4"/>
      <c r="T278" s="117">
        <v>109734</v>
      </c>
      <c r="U278" s="117"/>
      <c r="V278" s="117"/>
      <c r="W278" s="117"/>
      <c r="X278" s="117"/>
      <c r="Y278" s="117"/>
      <c r="Z278" s="117">
        <v>0</v>
      </c>
      <c r="AA278" s="117"/>
      <c r="AB278" s="117"/>
      <c r="AC278" s="117"/>
      <c r="AD278" s="117"/>
      <c r="AE278" s="117">
        <v>0</v>
      </c>
      <c r="AF278" s="117"/>
      <c r="AG278" s="117"/>
      <c r="AH278" s="117"/>
      <c r="AI278" s="117"/>
      <c r="AJ278" s="117"/>
      <c r="AK278" s="117">
        <v>0</v>
      </c>
      <c r="AL278" s="117"/>
      <c r="AM278" s="117"/>
      <c r="AN278" s="117"/>
      <c r="AO278" s="117"/>
      <c r="AP278" s="117"/>
      <c r="AQ278" s="117">
        <v>0</v>
      </c>
      <c r="AR278" s="117"/>
      <c r="AS278" s="117"/>
      <c r="AT278" s="117"/>
      <c r="AU278" s="117"/>
      <c r="AV278" s="117"/>
      <c r="AW278" s="124"/>
      <c r="AX278" s="124"/>
      <c r="AY278" s="124"/>
      <c r="AZ278" s="124"/>
      <c r="BA278" s="124"/>
      <c r="BB278" s="124"/>
      <c r="BC278" s="124"/>
      <c r="BD278" s="124"/>
      <c r="BE278" s="124"/>
      <c r="BF278" s="124"/>
      <c r="BG278" s="124"/>
      <c r="BH278" s="124"/>
      <c r="BI278" s="124"/>
      <c r="BJ278" s="124"/>
      <c r="BK278" s="124"/>
      <c r="BL278" s="124"/>
    </row>
    <row r="279" spans="1:64" s="99" customFormat="1" ht="39.6" customHeight="1" x14ac:dyDescent="0.25">
      <c r="A279" s="110">
        <v>2282</v>
      </c>
      <c r="B279" s="110"/>
      <c r="C279" s="110"/>
      <c r="D279" s="110"/>
      <c r="E279" s="110"/>
      <c r="F279" s="110"/>
      <c r="G279" s="92" t="s">
        <v>186</v>
      </c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4"/>
      <c r="T279" s="117">
        <v>6000</v>
      </c>
      <c r="U279" s="117"/>
      <c r="V279" s="117"/>
      <c r="W279" s="117"/>
      <c r="X279" s="117"/>
      <c r="Y279" s="117"/>
      <c r="Z279" s="117">
        <v>0</v>
      </c>
      <c r="AA279" s="117"/>
      <c r="AB279" s="117"/>
      <c r="AC279" s="117"/>
      <c r="AD279" s="117"/>
      <c r="AE279" s="117">
        <v>0</v>
      </c>
      <c r="AF279" s="117"/>
      <c r="AG279" s="117"/>
      <c r="AH279" s="117"/>
      <c r="AI279" s="117"/>
      <c r="AJ279" s="117"/>
      <c r="AK279" s="117">
        <v>0</v>
      </c>
      <c r="AL279" s="117"/>
      <c r="AM279" s="117"/>
      <c r="AN279" s="117"/>
      <c r="AO279" s="117"/>
      <c r="AP279" s="117"/>
      <c r="AQ279" s="117">
        <v>0</v>
      </c>
      <c r="AR279" s="117"/>
      <c r="AS279" s="117"/>
      <c r="AT279" s="117"/>
      <c r="AU279" s="117"/>
      <c r="AV279" s="117"/>
      <c r="AW279" s="124"/>
      <c r="AX279" s="124"/>
      <c r="AY279" s="124"/>
      <c r="AZ279" s="124"/>
      <c r="BA279" s="124"/>
      <c r="BB279" s="124"/>
      <c r="BC279" s="124"/>
      <c r="BD279" s="124"/>
      <c r="BE279" s="124"/>
      <c r="BF279" s="124"/>
      <c r="BG279" s="124"/>
      <c r="BH279" s="124"/>
      <c r="BI279" s="124"/>
      <c r="BJ279" s="124"/>
      <c r="BK279" s="124"/>
      <c r="BL279" s="124"/>
    </row>
    <row r="280" spans="1:64" s="99" customFormat="1" ht="13.2" customHeight="1" x14ac:dyDescent="0.25">
      <c r="A280" s="110">
        <v>2800</v>
      </c>
      <c r="B280" s="110"/>
      <c r="C280" s="110"/>
      <c r="D280" s="110"/>
      <c r="E280" s="110"/>
      <c r="F280" s="110"/>
      <c r="G280" s="92" t="s">
        <v>187</v>
      </c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4"/>
      <c r="T280" s="117">
        <v>40008</v>
      </c>
      <c r="U280" s="117"/>
      <c r="V280" s="117"/>
      <c r="W280" s="117"/>
      <c r="X280" s="117"/>
      <c r="Y280" s="117"/>
      <c r="Z280" s="117">
        <v>0</v>
      </c>
      <c r="AA280" s="117"/>
      <c r="AB280" s="117"/>
      <c r="AC280" s="117"/>
      <c r="AD280" s="117"/>
      <c r="AE280" s="117">
        <v>0</v>
      </c>
      <c r="AF280" s="117"/>
      <c r="AG280" s="117"/>
      <c r="AH280" s="117"/>
      <c r="AI280" s="117"/>
      <c r="AJ280" s="117"/>
      <c r="AK280" s="117">
        <v>0</v>
      </c>
      <c r="AL280" s="117"/>
      <c r="AM280" s="117"/>
      <c r="AN280" s="117"/>
      <c r="AO280" s="117"/>
      <c r="AP280" s="117"/>
      <c r="AQ280" s="117">
        <v>0</v>
      </c>
      <c r="AR280" s="117"/>
      <c r="AS280" s="117"/>
      <c r="AT280" s="117"/>
      <c r="AU280" s="117"/>
      <c r="AV280" s="117"/>
      <c r="AW280" s="124"/>
      <c r="AX280" s="124"/>
      <c r="AY280" s="124"/>
      <c r="AZ280" s="124"/>
      <c r="BA280" s="124"/>
      <c r="BB280" s="124"/>
      <c r="BC280" s="124"/>
      <c r="BD280" s="124"/>
      <c r="BE280" s="124"/>
      <c r="BF280" s="124"/>
      <c r="BG280" s="124"/>
      <c r="BH280" s="124"/>
      <c r="BI280" s="124"/>
      <c r="BJ280" s="124"/>
      <c r="BK280" s="124"/>
      <c r="BL280" s="124"/>
    </row>
    <row r="281" spans="1:64" s="6" customFormat="1" ht="12.75" customHeight="1" x14ac:dyDescent="0.25">
      <c r="A281" s="85"/>
      <c r="B281" s="85"/>
      <c r="C281" s="85"/>
      <c r="D281" s="85"/>
      <c r="E281" s="85"/>
      <c r="F281" s="85"/>
      <c r="G281" s="100" t="s">
        <v>147</v>
      </c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2"/>
      <c r="T281" s="116">
        <v>7871117</v>
      </c>
      <c r="U281" s="116"/>
      <c r="V281" s="116"/>
      <c r="W281" s="116"/>
      <c r="X281" s="116"/>
      <c r="Y281" s="116"/>
      <c r="Z281" s="116">
        <v>0</v>
      </c>
      <c r="AA281" s="116"/>
      <c r="AB281" s="116"/>
      <c r="AC281" s="116"/>
      <c r="AD281" s="116"/>
      <c r="AE281" s="116">
        <v>0</v>
      </c>
      <c r="AF281" s="116"/>
      <c r="AG281" s="116"/>
      <c r="AH281" s="116"/>
      <c r="AI281" s="116"/>
      <c r="AJ281" s="116"/>
      <c r="AK281" s="116">
        <v>0</v>
      </c>
      <c r="AL281" s="116"/>
      <c r="AM281" s="116"/>
      <c r="AN281" s="116"/>
      <c r="AO281" s="116"/>
      <c r="AP281" s="116"/>
      <c r="AQ281" s="116">
        <v>0</v>
      </c>
      <c r="AR281" s="116"/>
      <c r="AS281" s="116"/>
      <c r="AT281" s="116"/>
      <c r="AU281" s="116"/>
      <c r="AV281" s="116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  <c r="BH281" s="118"/>
      <c r="BI281" s="118"/>
      <c r="BJ281" s="118"/>
      <c r="BK281" s="118"/>
      <c r="BL281" s="118"/>
    </row>
    <row r="283" spans="1:64" ht="14.25" customHeight="1" x14ac:dyDescent="0.25">
      <c r="A283" s="29" t="s">
        <v>261</v>
      </c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</row>
    <row r="284" spans="1:64" ht="15" customHeight="1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</row>
    <row r="285" spans="1:64" ht="1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7" spans="1:64" ht="13.8" x14ac:dyDescent="0.25">
      <c r="A287" s="29" t="s">
        <v>276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</row>
    <row r="288" spans="1:64" ht="13.8" x14ac:dyDescent="0.25">
      <c r="A288" s="29" t="s">
        <v>249</v>
      </c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</row>
    <row r="289" spans="1:64" ht="165.6" customHeight="1" x14ac:dyDescent="0.25">
      <c r="A289" s="125" t="s">
        <v>231</v>
      </c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  <c r="AV289" s="126"/>
      <c r="AW289" s="126"/>
      <c r="AX289" s="126"/>
      <c r="AY289" s="126"/>
      <c r="AZ289" s="126"/>
      <c r="BA289" s="126"/>
      <c r="BB289" s="126"/>
      <c r="BC289" s="126"/>
      <c r="BD289" s="126"/>
      <c r="BE289" s="126"/>
      <c r="BF289" s="126"/>
      <c r="BG289" s="126"/>
      <c r="BH289" s="126"/>
      <c r="BI289" s="126"/>
      <c r="BJ289" s="126"/>
      <c r="BK289" s="126"/>
      <c r="BL289" s="126"/>
    </row>
    <row r="290" spans="1:64" ht="1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3" spans="1:64" ht="18.899999999999999" customHeight="1" x14ac:dyDescent="0.25">
      <c r="A293" s="129" t="s">
        <v>234</v>
      </c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22"/>
      <c r="AC293" s="22"/>
      <c r="AD293" s="22"/>
      <c r="AE293" s="22"/>
      <c r="AF293" s="22"/>
      <c r="AG293" s="22"/>
      <c r="AH293" s="42"/>
      <c r="AI293" s="42"/>
      <c r="AJ293" s="42"/>
      <c r="AK293" s="42"/>
      <c r="AL293" s="42"/>
      <c r="AM293" s="42"/>
      <c r="AN293" s="42"/>
      <c r="AO293" s="42"/>
      <c r="AP293" s="42"/>
      <c r="AQ293" s="22"/>
      <c r="AR293" s="22"/>
      <c r="AS293" s="22"/>
      <c r="AT293" s="22"/>
      <c r="AU293" s="130" t="s">
        <v>236</v>
      </c>
      <c r="AV293" s="128"/>
      <c r="AW293" s="128"/>
      <c r="AX293" s="128"/>
      <c r="AY293" s="128"/>
      <c r="AZ293" s="128"/>
      <c r="BA293" s="128"/>
      <c r="BB293" s="128"/>
      <c r="BC293" s="128"/>
      <c r="BD293" s="128"/>
      <c r="BE293" s="128"/>
      <c r="BF293" s="128"/>
    </row>
    <row r="294" spans="1:64" ht="12.75" customHeight="1" x14ac:dyDescent="0.25">
      <c r="AB294" s="23"/>
      <c r="AC294" s="23"/>
      <c r="AD294" s="23"/>
      <c r="AE294" s="23"/>
      <c r="AF294" s="23"/>
      <c r="AG294" s="23"/>
      <c r="AH294" s="28" t="s">
        <v>1</v>
      </c>
      <c r="AI294" s="28"/>
      <c r="AJ294" s="28"/>
      <c r="AK294" s="28"/>
      <c r="AL294" s="28"/>
      <c r="AM294" s="28"/>
      <c r="AN294" s="28"/>
      <c r="AO294" s="28"/>
      <c r="AP294" s="28"/>
      <c r="AQ294" s="23"/>
      <c r="AR294" s="23"/>
      <c r="AS294" s="23"/>
      <c r="AT294" s="23"/>
      <c r="AU294" s="28" t="s">
        <v>160</v>
      </c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</row>
    <row r="295" spans="1:64" ht="13.8" x14ac:dyDescent="0.25">
      <c r="AB295" s="23"/>
      <c r="AC295" s="23"/>
      <c r="AD295" s="23"/>
      <c r="AE295" s="23"/>
      <c r="AF295" s="23"/>
      <c r="AG295" s="23"/>
      <c r="AH295" s="24"/>
      <c r="AI295" s="24"/>
      <c r="AJ295" s="24"/>
      <c r="AK295" s="24"/>
      <c r="AL295" s="24"/>
      <c r="AM295" s="24"/>
      <c r="AN295" s="24"/>
      <c r="AO295" s="24"/>
      <c r="AP295" s="24"/>
      <c r="AQ295" s="23"/>
      <c r="AR295" s="23"/>
      <c r="AS295" s="23"/>
      <c r="AT295" s="23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</row>
    <row r="296" spans="1:64" ht="18" customHeight="1" x14ac:dyDescent="0.25">
      <c r="A296" s="129" t="s">
        <v>235</v>
      </c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23"/>
      <c r="AC296" s="23"/>
      <c r="AD296" s="23"/>
      <c r="AE296" s="23"/>
      <c r="AF296" s="23"/>
      <c r="AG296" s="23"/>
      <c r="AH296" s="43"/>
      <c r="AI296" s="43"/>
      <c r="AJ296" s="43"/>
      <c r="AK296" s="43"/>
      <c r="AL296" s="43"/>
      <c r="AM296" s="43"/>
      <c r="AN296" s="43"/>
      <c r="AO296" s="43"/>
      <c r="AP296" s="43"/>
      <c r="AQ296" s="23"/>
      <c r="AR296" s="23"/>
      <c r="AS296" s="23"/>
      <c r="AT296" s="23"/>
      <c r="AU296" s="131" t="s">
        <v>237</v>
      </c>
      <c r="AV296" s="128"/>
      <c r="AW296" s="128"/>
      <c r="AX296" s="128"/>
      <c r="AY296" s="128"/>
      <c r="AZ296" s="128"/>
      <c r="BA296" s="128"/>
      <c r="BB296" s="128"/>
      <c r="BC296" s="128"/>
      <c r="BD296" s="128"/>
      <c r="BE296" s="128"/>
      <c r="BF296" s="128"/>
    </row>
    <row r="297" spans="1:64" ht="12" customHeight="1" x14ac:dyDescent="0.25">
      <c r="AB297" s="23"/>
      <c r="AC297" s="23"/>
      <c r="AD297" s="23"/>
      <c r="AE297" s="23"/>
      <c r="AF297" s="23"/>
      <c r="AG297" s="23"/>
      <c r="AH297" s="28" t="s">
        <v>1</v>
      </c>
      <c r="AI297" s="28"/>
      <c r="AJ297" s="28"/>
      <c r="AK297" s="28"/>
      <c r="AL297" s="28"/>
      <c r="AM297" s="28"/>
      <c r="AN297" s="28"/>
      <c r="AO297" s="28"/>
      <c r="AP297" s="28"/>
      <c r="AQ297" s="23"/>
      <c r="AR297" s="23"/>
      <c r="AS297" s="23"/>
      <c r="AT297" s="23"/>
      <c r="AU297" s="28" t="s">
        <v>160</v>
      </c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</row>
  </sheetData>
  <mergeCells count="2122">
    <mergeCell ref="BE280:BL280"/>
    <mergeCell ref="A281:F281"/>
    <mergeCell ref="G281:S281"/>
    <mergeCell ref="T281:Y281"/>
    <mergeCell ref="Z281:AD281"/>
    <mergeCell ref="AE281:AJ281"/>
    <mergeCell ref="AK281:AP281"/>
    <mergeCell ref="AQ281:AV281"/>
    <mergeCell ref="AW281:BD281"/>
    <mergeCell ref="BE281:BL281"/>
    <mergeCell ref="AW279:BD279"/>
    <mergeCell ref="BE279:BL279"/>
    <mergeCell ref="A280:F280"/>
    <mergeCell ref="G280:S280"/>
    <mergeCell ref="T280:Y280"/>
    <mergeCell ref="Z280:AD280"/>
    <mergeCell ref="AE280:AJ280"/>
    <mergeCell ref="AK280:AP280"/>
    <mergeCell ref="AQ280:AV280"/>
    <mergeCell ref="AW280:BD280"/>
    <mergeCell ref="AQ278:AV278"/>
    <mergeCell ref="AW278:BD278"/>
    <mergeCell ref="BE278:BL278"/>
    <mergeCell ref="A279:F279"/>
    <mergeCell ref="G279:S279"/>
    <mergeCell ref="T279:Y279"/>
    <mergeCell ref="Z279:AD279"/>
    <mergeCell ref="AE279:AJ279"/>
    <mergeCell ref="AK279:AP279"/>
    <mergeCell ref="AQ279:AV279"/>
    <mergeCell ref="A278:F278"/>
    <mergeCell ref="G278:S278"/>
    <mergeCell ref="T278:Y278"/>
    <mergeCell ref="Z278:AD278"/>
    <mergeCell ref="AE278:AJ278"/>
    <mergeCell ref="AK278:AP278"/>
    <mergeCell ref="BE276:BL276"/>
    <mergeCell ref="A277:F277"/>
    <mergeCell ref="G277:S277"/>
    <mergeCell ref="T277:Y277"/>
    <mergeCell ref="Z277:AD277"/>
    <mergeCell ref="AE277:AJ277"/>
    <mergeCell ref="AK277:AP277"/>
    <mergeCell ref="AQ277:AV277"/>
    <mergeCell ref="AW277:BD277"/>
    <mergeCell ref="BE277:BL277"/>
    <mergeCell ref="AW275:BD275"/>
    <mergeCell ref="BE275:BL275"/>
    <mergeCell ref="A276:F276"/>
    <mergeCell ref="G276:S276"/>
    <mergeCell ref="T276:Y276"/>
    <mergeCell ref="Z276:AD276"/>
    <mergeCell ref="AE276:AJ276"/>
    <mergeCell ref="AK276:AP276"/>
    <mergeCell ref="AQ276:AV276"/>
    <mergeCell ref="AW276:BD276"/>
    <mergeCell ref="AQ274:AV274"/>
    <mergeCell ref="AW274:BD274"/>
    <mergeCell ref="BE274:BL274"/>
    <mergeCell ref="A275:F275"/>
    <mergeCell ref="G275:S275"/>
    <mergeCell ref="T275:Y275"/>
    <mergeCell ref="Z275:AD275"/>
    <mergeCell ref="AE275:AJ275"/>
    <mergeCell ref="AK275:AP275"/>
    <mergeCell ref="AQ275:AV275"/>
    <mergeCell ref="AK273:AP273"/>
    <mergeCell ref="AQ273:AV273"/>
    <mergeCell ref="AW273:BD273"/>
    <mergeCell ref="BE273:BL273"/>
    <mergeCell ref="A274:F274"/>
    <mergeCell ref="G274:S274"/>
    <mergeCell ref="T274:Y274"/>
    <mergeCell ref="Z274:AD274"/>
    <mergeCell ref="AE274:AJ274"/>
    <mergeCell ref="AK274:AP274"/>
    <mergeCell ref="AE272:AJ272"/>
    <mergeCell ref="AK272:AP272"/>
    <mergeCell ref="AQ272:AV272"/>
    <mergeCell ref="AW272:BD272"/>
    <mergeCell ref="BE272:BL272"/>
    <mergeCell ref="A273:F273"/>
    <mergeCell ref="G273:S273"/>
    <mergeCell ref="T273:Y273"/>
    <mergeCell ref="Z273:AD273"/>
    <mergeCell ref="AE273:AJ273"/>
    <mergeCell ref="AT263:AW263"/>
    <mergeCell ref="AX263:BB263"/>
    <mergeCell ref="BC263:BG263"/>
    <mergeCell ref="BH263:BL263"/>
    <mergeCell ref="A263:F263"/>
    <mergeCell ref="G263:P263"/>
    <mergeCell ref="Q263:U263"/>
    <mergeCell ref="V263:Y263"/>
    <mergeCell ref="Z263:AD263"/>
    <mergeCell ref="AE263:AI263"/>
    <mergeCell ref="AJ263:AN263"/>
    <mergeCell ref="AO263:AS263"/>
    <mergeCell ref="BB253:BF253"/>
    <mergeCell ref="BG253:BL253"/>
    <mergeCell ref="BB252:BF252"/>
    <mergeCell ref="BG252:BL252"/>
    <mergeCell ref="A253:F253"/>
    <mergeCell ref="G253:S253"/>
    <mergeCell ref="T253:Y253"/>
    <mergeCell ref="Z253:AD253"/>
    <mergeCell ref="AE253:AJ253"/>
    <mergeCell ref="AK253:AP253"/>
    <mergeCell ref="AQ253:AV253"/>
    <mergeCell ref="AW253:BA253"/>
    <mergeCell ref="BB251:BF251"/>
    <mergeCell ref="BG251:BL251"/>
    <mergeCell ref="A252:F252"/>
    <mergeCell ref="G252:S252"/>
    <mergeCell ref="T252:Y252"/>
    <mergeCell ref="Z252:AD252"/>
    <mergeCell ref="AE252:AJ252"/>
    <mergeCell ref="AK252:AP252"/>
    <mergeCell ref="AQ252:AV252"/>
    <mergeCell ref="AW252:BA252"/>
    <mergeCell ref="BB250:BF250"/>
    <mergeCell ref="BG250:BL250"/>
    <mergeCell ref="A251:F251"/>
    <mergeCell ref="G251:S251"/>
    <mergeCell ref="T251:Y251"/>
    <mergeCell ref="Z251:AD251"/>
    <mergeCell ref="AE251:AJ251"/>
    <mergeCell ref="AK251:AP251"/>
    <mergeCell ref="AQ251:AV251"/>
    <mergeCell ref="AW251:BA251"/>
    <mergeCell ref="BB249:BF249"/>
    <mergeCell ref="BG249:BL249"/>
    <mergeCell ref="A250:F250"/>
    <mergeCell ref="G250:S250"/>
    <mergeCell ref="T250:Y250"/>
    <mergeCell ref="Z250:AD250"/>
    <mergeCell ref="AE250:AJ250"/>
    <mergeCell ref="AK250:AP250"/>
    <mergeCell ref="AQ250:AV250"/>
    <mergeCell ref="AW250:BA250"/>
    <mergeCell ref="BB248:BF248"/>
    <mergeCell ref="BG248:BL248"/>
    <mergeCell ref="A249:F249"/>
    <mergeCell ref="G249:S249"/>
    <mergeCell ref="T249:Y249"/>
    <mergeCell ref="Z249:AD249"/>
    <mergeCell ref="AE249:AJ249"/>
    <mergeCell ref="AK249:AP249"/>
    <mergeCell ref="AQ249:AV249"/>
    <mergeCell ref="AW249:BA249"/>
    <mergeCell ref="BB247:BF247"/>
    <mergeCell ref="BG247:BL247"/>
    <mergeCell ref="A248:F248"/>
    <mergeCell ref="G248:S248"/>
    <mergeCell ref="T248:Y248"/>
    <mergeCell ref="Z248:AD248"/>
    <mergeCell ref="AE248:AJ248"/>
    <mergeCell ref="AK248:AP248"/>
    <mergeCell ref="AQ248:AV248"/>
    <mergeCell ref="AW248:BA248"/>
    <mergeCell ref="BB246:BF246"/>
    <mergeCell ref="BG246:BL246"/>
    <mergeCell ref="A247:F247"/>
    <mergeCell ref="G247:S247"/>
    <mergeCell ref="T247:Y247"/>
    <mergeCell ref="Z247:AD247"/>
    <mergeCell ref="AE247:AJ247"/>
    <mergeCell ref="AK247:AP247"/>
    <mergeCell ref="AQ247:AV247"/>
    <mergeCell ref="AW247:BA247"/>
    <mergeCell ref="BB245:BF245"/>
    <mergeCell ref="BG245:BL245"/>
    <mergeCell ref="A246:F246"/>
    <mergeCell ref="G246:S246"/>
    <mergeCell ref="T246:Y246"/>
    <mergeCell ref="Z246:AD246"/>
    <mergeCell ref="AE246:AJ246"/>
    <mergeCell ref="AK246:AP246"/>
    <mergeCell ref="AQ246:AV246"/>
    <mergeCell ref="AW246:BA246"/>
    <mergeCell ref="T245:Y245"/>
    <mergeCell ref="Z245:AD245"/>
    <mergeCell ref="AE245:AJ245"/>
    <mergeCell ref="AK245:AP245"/>
    <mergeCell ref="AQ245:AV245"/>
    <mergeCell ref="AW245:BA245"/>
    <mergeCell ref="A244:F244"/>
    <mergeCell ref="G244:S244"/>
    <mergeCell ref="T244:Y244"/>
    <mergeCell ref="Z244:AD244"/>
    <mergeCell ref="AE244:AJ244"/>
    <mergeCell ref="AK244:AP244"/>
    <mergeCell ref="AQ244:AV244"/>
    <mergeCell ref="AW244:BA244"/>
    <mergeCell ref="BA202:BC202"/>
    <mergeCell ref="BD202:BF202"/>
    <mergeCell ref="BG202:BI202"/>
    <mergeCell ref="BJ202:BL202"/>
    <mergeCell ref="AI202:AK202"/>
    <mergeCell ref="AL202:AN202"/>
    <mergeCell ref="AO202:AQ202"/>
    <mergeCell ref="AR202:AT202"/>
    <mergeCell ref="AU202:AW202"/>
    <mergeCell ref="AX202:AZ202"/>
    <mergeCell ref="BA201:BC201"/>
    <mergeCell ref="BD201:BF201"/>
    <mergeCell ref="BG201:BI201"/>
    <mergeCell ref="BJ201:BL201"/>
    <mergeCell ref="A202:C202"/>
    <mergeCell ref="D202:V202"/>
    <mergeCell ref="W202:Y202"/>
    <mergeCell ref="Z202:AB202"/>
    <mergeCell ref="AC202:AE202"/>
    <mergeCell ref="AF202:AH202"/>
    <mergeCell ref="AI201:AK201"/>
    <mergeCell ref="AL201:AN201"/>
    <mergeCell ref="AO201:AQ201"/>
    <mergeCell ref="AR201:AT201"/>
    <mergeCell ref="AU201:AW201"/>
    <mergeCell ref="AX201:AZ201"/>
    <mergeCell ref="A201:C201"/>
    <mergeCell ref="D201:V201"/>
    <mergeCell ref="W201:Y201"/>
    <mergeCell ref="Z201:AB201"/>
    <mergeCell ref="AC201:AE201"/>
    <mergeCell ref="AF201:AH201"/>
    <mergeCell ref="AU200:AW200"/>
    <mergeCell ref="AX200:AZ200"/>
    <mergeCell ref="BA200:BC200"/>
    <mergeCell ref="BD200:BF200"/>
    <mergeCell ref="BG200:BI200"/>
    <mergeCell ref="BJ200:BL200"/>
    <mergeCell ref="AC200:AE200"/>
    <mergeCell ref="AF200:AH200"/>
    <mergeCell ref="AI200:AK200"/>
    <mergeCell ref="AL200:AN200"/>
    <mergeCell ref="AO200:AQ200"/>
    <mergeCell ref="AR200:AT200"/>
    <mergeCell ref="AT190:AX190"/>
    <mergeCell ref="AY190:BC190"/>
    <mergeCell ref="BD190:BH190"/>
    <mergeCell ref="BI190:BM190"/>
    <mergeCell ref="BN190:BR190"/>
    <mergeCell ref="A190:T190"/>
    <mergeCell ref="U190:Y190"/>
    <mergeCell ref="Z190:AD190"/>
    <mergeCell ref="AE190:AI190"/>
    <mergeCell ref="AJ190:AN190"/>
    <mergeCell ref="AO190:AS190"/>
    <mergeCell ref="AO189:AS189"/>
    <mergeCell ref="AT189:AX189"/>
    <mergeCell ref="AY189:BC189"/>
    <mergeCell ref="BD189:BH189"/>
    <mergeCell ref="BI189:BM189"/>
    <mergeCell ref="BN189:BR189"/>
    <mergeCell ref="AT188:AX188"/>
    <mergeCell ref="AY188:BC188"/>
    <mergeCell ref="BD188:BH188"/>
    <mergeCell ref="BI188:BM188"/>
    <mergeCell ref="BN188:BR188"/>
    <mergeCell ref="A189:T189"/>
    <mergeCell ref="U189:Y189"/>
    <mergeCell ref="Z189:AD189"/>
    <mergeCell ref="AE189:AI189"/>
    <mergeCell ref="AJ189:AN189"/>
    <mergeCell ref="A188:T188"/>
    <mergeCell ref="U188:Y188"/>
    <mergeCell ref="Z188:AD188"/>
    <mergeCell ref="AE188:AI188"/>
    <mergeCell ref="AJ188:AN188"/>
    <mergeCell ref="AO188:AS188"/>
    <mergeCell ref="AO187:AS187"/>
    <mergeCell ref="AT187:AX187"/>
    <mergeCell ref="AY187:BC187"/>
    <mergeCell ref="BD187:BH187"/>
    <mergeCell ref="BI187:BM187"/>
    <mergeCell ref="BN187:BR187"/>
    <mergeCell ref="AT186:AX186"/>
    <mergeCell ref="AY186:BC186"/>
    <mergeCell ref="BD186:BH186"/>
    <mergeCell ref="BI186:BM186"/>
    <mergeCell ref="BN186:BR186"/>
    <mergeCell ref="A187:T187"/>
    <mergeCell ref="U187:Y187"/>
    <mergeCell ref="Z187:AD187"/>
    <mergeCell ref="AE187:AI187"/>
    <mergeCell ref="AJ187:AN187"/>
    <mergeCell ref="A186:T186"/>
    <mergeCell ref="U186:Y186"/>
    <mergeCell ref="Z186:AD186"/>
    <mergeCell ref="AE186:AI186"/>
    <mergeCell ref="AJ186:AN186"/>
    <mergeCell ref="AO186:AS186"/>
    <mergeCell ref="AO185:AS185"/>
    <mergeCell ref="AT185:AX185"/>
    <mergeCell ref="AY185:BC185"/>
    <mergeCell ref="BD185:BH185"/>
    <mergeCell ref="BI185:BM185"/>
    <mergeCell ref="BN185:BR185"/>
    <mergeCell ref="AT184:AX184"/>
    <mergeCell ref="AY184:BC184"/>
    <mergeCell ref="BD184:BH184"/>
    <mergeCell ref="BI184:BM184"/>
    <mergeCell ref="BN184:BR184"/>
    <mergeCell ref="A185:T185"/>
    <mergeCell ref="U185:Y185"/>
    <mergeCell ref="Z185:AD185"/>
    <mergeCell ref="AE185:AI185"/>
    <mergeCell ref="AJ185:AN185"/>
    <mergeCell ref="A184:T184"/>
    <mergeCell ref="U184:Y184"/>
    <mergeCell ref="Z184:AD184"/>
    <mergeCell ref="AE184:AI184"/>
    <mergeCell ref="AJ184:AN184"/>
    <mergeCell ref="AO184:AS184"/>
    <mergeCell ref="AO183:AS183"/>
    <mergeCell ref="AT183:AX183"/>
    <mergeCell ref="AY183:BC183"/>
    <mergeCell ref="BD183:BH183"/>
    <mergeCell ref="BI183:BM183"/>
    <mergeCell ref="BN183:BR183"/>
    <mergeCell ref="AT182:AX182"/>
    <mergeCell ref="AY182:BC182"/>
    <mergeCell ref="BD182:BH182"/>
    <mergeCell ref="BI182:BM182"/>
    <mergeCell ref="BN182:BR182"/>
    <mergeCell ref="A183:T183"/>
    <mergeCell ref="U183:Y183"/>
    <mergeCell ref="Z183:AD183"/>
    <mergeCell ref="AE183:AI183"/>
    <mergeCell ref="AJ183:AN183"/>
    <mergeCell ref="AY181:BC181"/>
    <mergeCell ref="BD181:BH181"/>
    <mergeCell ref="BI181:BM181"/>
    <mergeCell ref="BN181:BR181"/>
    <mergeCell ref="A182:T182"/>
    <mergeCell ref="U182:Y182"/>
    <mergeCell ref="Z182:AD182"/>
    <mergeCell ref="AE182:AI182"/>
    <mergeCell ref="AJ182:AN182"/>
    <mergeCell ref="AO182:AS182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O181:AS181"/>
    <mergeCell ref="AT181:AX181"/>
    <mergeCell ref="Z180:AD180"/>
    <mergeCell ref="AE180:AI180"/>
    <mergeCell ref="AJ180:AN180"/>
    <mergeCell ref="AO180:AS180"/>
    <mergeCell ref="AT180:AX180"/>
    <mergeCell ref="AY180:BC180"/>
    <mergeCell ref="A179:T179"/>
    <mergeCell ref="U179:Y179"/>
    <mergeCell ref="Z179:AD179"/>
    <mergeCell ref="AE179:AI179"/>
    <mergeCell ref="AJ179:AN179"/>
    <mergeCell ref="AO179:AS179"/>
    <mergeCell ref="AT179:AX179"/>
    <mergeCell ref="AY179:BC179"/>
    <mergeCell ref="BD179:BH179"/>
    <mergeCell ref="BE170:BI170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V159:AE159"/>
    <mergeCell ref="AF159:AJ159"/>
    <mergeCell ref="AK159:AO159"/>
    <mergeCell ref="AP159:AT159"/>
    <mergeCell ref="AU159:AY159"/>
    <mergeCell ref="AZ159:BD159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0:BI150"/>
    <mergeCell ref="BJ150:BN150"/>
    <mergeCell ref="BO150:BS150"/>
    <mergeCell ref="BT150:BX150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D128:BH128"/>
    <mergeCell ref="BD127:BH127"/>
    <mergeCell ref="A128:C128"/>
    <mergeCell ref="D128:T128"/>
    <mergeCell ref="U128:Y128"/>
    <mergeCell ref="Z128:AD128"/>
    <mergeCell ref="AE128:AI128"/>
    <mergeCell ref="AJ128:AN128"/>
    <mergeCell ref="AO128:AS128"/>
    <mergeCell ref="AT128:AX128"/>
    <mergeCell ref="AY128:BC128"/>
    <mergeCell ref="BD126:BH126"/>
    <mergeCell ref="A127:C127"/>
    <mergeCell ref="D127:T127"/>
    <mergeCell ref="U127:Y127"/>
    <mergeCell ref="Z127:AD127"/>
    <mergeCell ref="AE127:AI127"/>
    <mergeCell ref="AJ127:AN127"/>
    <mergeCell ref="AO127:AS127"/>
    <mergeCell ref="AT127:AX127"/>
    <mergeCell ref="AY127:BC127"/>
    <mergeCell ref="A126:C126"/>
    <mergeCell ref="D126:T126"/>
    <mergeCell ref="U126:Y126"/>
    <mergeCell ref="Z126:AD126"/>
    <mergeCell ref="AE126:AI126"/>
    <mergeCell ref="BU117:BY117"/>
    <mergeCell ref="AS117:AW117"/>
    <mergeCell ref="AX117:BA117"/>
    <mergeCell ref="BB117:BF117"/>
    <mergeCell ref="BG117:BK117"/>
    <mergeCell ref="BL117:BP117"/>
    <mergeCell ref="BQ117:BT117"/>
    <mergeCell ref="BL116:BP116"/>
    <mergeCell ref="BQ116:BT116"/>
    <mergeCell ref="BU116:BY116"/>
    <mergeCell ref="A117:C117"/>
    <mergeCell ref="D117:T117"/>
    <mergeCell ref="U117:Y117"/>
    <mergeCell ref="Z117:AD117"/>
    <mergeCell ref="AE117:AH117"/>
    <mergeCell ref="AI117:AM117"/>
    <mergeCell ref="AN117:AR117"/>
    <mergeCell ref="AI116:AM116"/>
    <mergeCell ref="AN116:AR116"/>
    <mergeCell ref="AS116:AW116"/>
    <mergeCell ref="AX116:BA116"/>
    <mergeCell ref="BB116:BF116"/>
    <mergeCell ref="BG116:BK116"/>
    <mergeCell ref="BB115:BF115"/>
    <mergeCell ref="BG115:BK115"/>
    <mergeCell ref="BL115:BP115"/>
    <mergeCell ref="BQ115:BT115"/>
    <mergeCell ref="BU115:BY115"/>
    <mergeCell ref="A116:C116"/>
    <mergeCell ref="D116:T116"/>
    <mergeCell ref="U116:Y116"/>
    <mergeCell ref="Z116:AD116"/>
    <mergeCell ref="AE116:AH116"/>
    <mergeCell ref="A115:C115"/>
    <mergeCell ref="D115:T115"/>
    <mergeCell ref="U115:Y115"/>
    <mergeCell ref="Z115:AD115"/>
    <mergeCell ref="AE115:AH115"/>
    <mergeCell ref="AI115:AM115"/>
    <mergeCell ref="AN115:AR115"/>
    <mergeCell ref="AS115:AW115"/>
    <mergeCell ref="AX115:BA115"/>
    <mergeCell ref="BG96:BK96"/>
    <mergeCell ref="BG95:BK95"/>
    <mergeCell ref="A96:D96"/>
    <mergeCell ref="E96:W96"/>
    <mergeCell ref="X96:AB96"/>
    <mergeCell ref="AC96:AG96"/>
    <mergeCell ref="AH96:AL96"/>
    <mergeCell ref="AM96:AQ96"/>
    <mergeCell ref="AR96:AV96"/>
    <mergeCell ref="AW96:BA96"/>
    <mergeCell ref="BB96:BF96"/>
    <mergeCell ref="BG94:BK94"/>
    <mergeCell ref="A95:D95"/>
    <mergeCell ref="E95:W95"/>
    <mergeCell ref="X95:AB95"/>
    <mergeCell ref="AC95:AG95"/>
    <mergeCell ref="AH95:AL95"/>
    <mergeCell ref="AM95:AQ95"/>
    <mergeCell ref="AR95:AV95"/>
    <mergeCell ref="AW95:BA95"/>
    <mergeCell ref="BB95:BF95"/>
    <mergeCell ref="BG93:BK93"/>
    <mergeCell ref="A94:D94"/>
    <mergeCell ref="E94:W94"/>
    <mergeCell ref="X94:AB94"/>
    <mergeCell ref="AC94:AG94"/>
    <mergeCell ref="AH94:AL94"/>
    <mergeCell ref="AM94:AQ94"/>
    <mergeCell ref="AR94:AV94"/>
    <mergeCell ref="AW94:BA94"/>
    <mergeCell ref="BB94:BF94"/>
    <mergeCell ref="BG92:BK92"/>
    <mergeCell ref="A93:D93"/>
    <mergeCell ref="E93:W93"/>
    <mergeCell ref="X93:AB93"/>
    <mergeCell ref="AC93:AG93"/>
    <mergeCell ref="AH93:AL93"/>
    <mergeCell ref="AM93:AQ93"/>
    <mergeCell ref="AR93:AV93"/>
    <mergeCell ref="AW93:BA93"/>
    <mergeCell ref="BB93:BF93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2:BA92"/>
    <mergeCell ref="BB92:BF92"/>
    <mergeCell ref="BG90:BK90"/>
    <mergeCell ref="A91:D91"/>
    <mergeCell ref="E91:W91"/>
    <mergeCell ref="X91:AB91"/>
    <mergeCell ref="AC91:AG91"/>
    <mergeCell ref="AH91:AL91"/>
    <mergeCell ref="AM91:AQ91"/>
    <mergeCell ref="AR91:AV91"/>
    <mergeCell ref="AW91:BA91"/>
    <mergeCell ref="BB91:BF91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9:BA89"/>
    <mergeCell ref="BB89:BF89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A86:D86"/>
    <mergeCell ref="E86:W86"/>
    <mergeCell ref="X86:AB86"/>
    <mergeCell ref="AC86:AG86"/>
    <mergeCell ref="AH86:AL86"/>
    <mergeCell ref="BL69:BP69"/>
    <mergeCell ref="BQ69:BT69"/>
    <mergeCell ref="BU69:BY69"/>
    <mergeCell ref="AI69:AM69"/>
    <mergeCell ref="AN69:AR69"/>
    <mergeCell ref="AS69:AW69"/>
    <mergeCell ref="AX69:BA69"/>
    <mergeCell ref="BB69:BF69"/>
    <mergeCell ref="BG69:BK69"/>
    <mergeCell ref="BB68:BF68"/>
    <mergeCell ref="BG68:BK68"/>
    <mergeCell ref="BL68:BP68"/>
    <mergeCell ref="BQ68:BT68"/>
    <mergeCell ref="BU68:BY68"/>
    <mergeCell ref="A69:D69"/>
    <mergeCell ref="E69:T69"/>
    <mergeCell ref="U69:Y69"/>
    <mergeCell ref="Z69:AD69"/>
    <mergeCell ref="AE69:AH69"/>
    <mergeCell ref="BU67:BY67"/>
    <mergeCell ref="A68:D68"/>
    <mergeCell ref="E68:T68"/>
    <mergeCell ref="U68:Y68"/>
    <mergeCell ref="Z68:AD68"/>
    <mergeCell ref="AE68:AH68"/>
    <mergeCell ref="AI68:AM68"/>
    <mergeCell ref="AN68:AR68"/>
    <mergeCell ref="AS68:AW68"/>
    <mergeCell ref="AX68:BA68"/>
    <mergeCell ref="AS67:AW67"/>
    <mergeCell ref="AX67:BA67"/>
    <mergeCell ref="BB67:BF67"/>
    <mergeCell ref="BG67:BK67"/>
    <mergeCell ref="BL67:BP67"/>
    <mergeCell ref="BQ67:BT67"/>
    <mergeCell ref="BL66:BP66"/>
    <mergeCell ref="BQ66:BT66"/>
    <mergeCell ref="BU66:BY66"/>
    <mergeCell ref="A67:D67"/>
    <mergeCell ref="E67:T67"/>
    <mergeCell ref="U67:Y67"/>
    <mergeCell ref="Z67:AD67"/>
    <mergeCell ref="AE67:AH67"/>
    <mergeCell ref="AI67:AM67"/>
    <mergeCell ref="AN67:AR67"/>
    <mergeCell ref="AI66:AM66"/>
    <mergeCell ref="AN66:AR66"/>
    <mergeCell ref="AS66:AW66"/>
    <mergeCell ref="AX66:BA66"/>
    <mergeCell ref="BB66:BF66"/>
    <mergeCell ref="BG66:BK66"/>
    <mergeCell ref="BB65:BF65"/>
    <mergeCell ref="BG65:BK65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BU64:BY64"/>
    <mergeCell ref="A65:D65"/>
    <mergeCell ref="E65:T65"/>
    <mergeCell ref="U65:Y65"/>
    <mergeCell ref="Z65:AD65"/>
    <mergeCell ref="AE65:AH65"/>
    <mergeCell ref="AI65:AM65"/>
    <mergeCell ref="AN65:AR65"/>
    <mergeCell ref="AS65:AW65"/>
    <mergeCell ref="AX65:BA65"/>
    <mergeCell ref="AS64:AW64"/>
    <mergeCell ref="AX64:BA64"/>
    <mergeCell ref="BB64:BF64"/>
    <mergeCell ref="BG64:BK64"/>
    <mergeCell ref="BL64:BP64"/>
    <mergeCell ref="BQ64:BT64"/>
    <mergeCell ref="BL63:BP63"/>
    <mergeCell ref="BQ63:BT63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I63:AM63"/>
    <mergeCell ref="AN63:AR63"/>
    <mergeCell ref="AS63:AW63"/>
    <mergeCell ref="AX63:BA63"/>
    <mergeCell ref="BB63:BF63"/>
    <mergeCell ref="BG63:BK63"/>
    <mergeCell ref="BB62:BF62"/>
    <mergeCell ref="BG62:BK62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96:AA296"/>
    <mergeCell ref="AH296:AP296"/>
    <mergeCell ref="AU296:BF296"/>
    <mergeCell ref="AH297:AP297"/>
    <mergeCell ref="AU297:BF297"/>
    <mergeCell ref="A31:D31"/>
    <mergeCell ref="E31:T31"/>
    <mergeCell ref="U31:Y31"/>
    <mergeCell ref="Z31:AD31"/>
    <mergeCell ref="AE31:AH31"/>
    <mergeCell ref="A289:BL289"/>
    <mergeCell ref="A293:AA293"/>
    <mergeCell ref="AH293:AP293"/>
    <mergeCell ref="AU293:BF293"/>
    <mergeCell ref="AH294:AP294"/>
    <mergeCell ref="AU294:BF294"/>
    <mergeCell ref="AW271:BD271"/>
    <mergeCell ref="BE271:BL271"/>
    <mergeCell ref="A283:BL283"/>
    <mergeCell ref="A284:BL284"/>
    <mergeCell ref="A287:BL287"/>
    <mergeCell ref="A288:BL288"/>
    <mergeCell ref="A272:F272"/>
    <mergeCell ref="G272:S272"/>
    <mergeCell ref="T272:Y272"/>
    <mergeCell ref="Z272:AD272"/>
    <mergeCell ref="AQ270:AV270"/>
    <mergeCell ref="AW270:BD270"/>
    <mergeCell ref="BE270:BL270"/>
    <mergeCell ref="A271:F271"/>
    <mergeCell ref="G271:S271"/>
    <mergeCell ref="T271:Y271"/>
    <mergeCell ref="Z271:AD271"/>
    <mergeCell ref="AE271:AJ271"/>
    <mergeCell ref="AK271:AP271"/>
    <mergeCell ref="AQ271:AV271"/>
    <mergeCell ref="A270:F270"/>
    <mergeCell ref="G270:S270"/>
    <mergeCell ref="T270:Y270"/>
    <mergeCell ref="Z270:AD270"/>
    <mergeCell ref="AE270:AJ270"/>
    <mergeCell ref="AK270:AP270"/>
    <mergeCell ref="BE267:BL268"/>
    <mergeCell ref="A269:F269"/>
    <mergeCell ref="G269:S269"/>
    <mergeCell ref="T269:Y269"/>
    <mergeCell ref="Z269:AD269"/>
    <mergeCell ref="AE269:AJ269"/>
    <mergeCell ref="AK269:AP269"/>
    <mergeCell ref="AQ269:AV269"/>
    <mergeCell ref="AW269:BD269"/>
    <mergeCell ref="BE269:BL269"/>
    <mergeCell ref="A265:BL265"/>
    <mergeCell ref="A266:BL266"/>
    <mergeCell ref="A267:F268"/>
    <mergeCell ref="G267:S268"/>
    <mergeCell ref="T267:Y268"/>
    <mergeCell ref="Z267:AD268"/>
    <mergeCell ref="AE267:AJ268"/>
    <mergeCell ref="AK267:AP268"/>
    <mergeCell ref="AQ267:AV268"/>
    <mergeCell ref="AW267:BD268"/>
    <mergeCell ref="AJ262:AN262"/>
    <mergeCell ref="AO262:AS262"/>
    <mergeCell ref="AT262:AW262"/>
    <mergeCell ref="AX262:BB262"/>
    <mergeCell ref="BC262:BG262"/>
    <mergeCell ref="BH262:BL262"/>
    <mergeCell ref="A262:F262"/>
    <mergeCell ref="G262:P262"/>
    <mergeCell ref="Q262:U262"/>
    <mergeCell ref="V262:Y262"/>
    <mergeCell ref="Z262:AD262"/>
    <mergeCell ref="AE262:AI262"/>
    <mergeCell ref="AJ261:AN261"/>
    <mergeCell ref="AO261:AS261"/>
    <mergeCell ref="AT261:AW261"/>
    <mergeCell ref="AX261:BB261"/>
    <mergeCell ref="BC261:BG261"/>
    <mergeCell ref="BH261:BL261"/>
    <mergeCell ref="A261:F261"/>
    <mergeCell ref="G261:P261"/>
    <mergeCell ref="Q261:U261"/>
    <mergeCell ref="V261:Y261"/>
    <mergeCell ref="Z261:AD261"/>
    <mergeCell ref="AE261:AI261"/>
    <mergeCell ref="AJ260:AN260"/>
    <mergeCell ref="AO260:AS260"/>
    <mergeCell ref="AT260:AW260"/>
    <mergeCell ref="AX260:BB260"/>
    <mergeCell ref="BC260:BG260"/>
    <mergeCell ref="BH260:BL260"/>
    <mergeCell ref="A260:F260"/>
    <mergeCell ref="G260:P260"/>
    <mergeCell ref="Q260:U260"/>
    <mergeCell ref="V260:Y260"/>
    <mergeCell ref="Z260:AD260"/>
    <mergeCell ref="AE260:AI260"/>
    <mergeCell ref="AT258:AW259"/>
    <mergeCell ref="AX258:BG258"/>
    <mergeCell ref="BH258:BL259"/>
    <mergeCell ref="Z259:AD259"/>
    <mergeCell ref="AE259:AI259"/>
    <mergeCell ref="AX259:BB259"/>
    <mergeCell ref="BC259:BG259"/>
    <mergeCell ref="A256:BL256"/>
    <mergeCell ref="A257:F259"/>
    <mergeCell ref="G257:P259"/>
    <mergeCell ref="Q257:AN257"/>
    <mergeCell ref="AO257:BL257"/>
    <mergeCell ref="Q258:U259"/>
    <mergeCell ref="V258:Y259"/>
    <mergeCell ref="Z258:AI258"/>
    <mergeCell ref="AJ258:AN259"/>
    <mergeCell ref="AO258:AS259"/>
    <mergeCell ref="AK243:AP243"/>
    <mergeCell ref="AQ243:AV243"/>
    <mergeCell ref="AW243:BA243"/>
    <mergeCell ref="BB243:BF243"/>
    <mergeCell ref="BG243:BL243"/>
    <mergeCell ref="A255:BL255"/>
    <mergeCell ref="BB244:BF244"/>
    <mergeCell ref="BG244:BL244"/>
    <mergeCell ref="A245:F245"/>
    <mergeCell ref="G245:S245"/>
    <mergeCell ref="AK242:AP242"/>
    <mergeCell ref="AQ242:AV242"/>
    <mergeCell ref="AW242:BA242"/>
    <mergeCell ref="BB242:BF242"/>
    <mergeCell ref="BG242:BL242"/>
    <mergeCell ref="A243:F243"/>
    <mergeCell ref="G243:S243"/>
    <mergeCell ref="T243:Y243"/>
    <mergeCell ref="Z243:AD243"/>
    <mergeCell ref="AE243:AJ243"/>
    <mergeCell ref="AK241:AP241"/>
    <mergeCell ref="AQ241:AV241"/>
    <mergeCell ref="AW241:BA241"/>
    <mergeCell ref="BB241:BF241"/>
    <mergeCell ref="BG241:BL241"/>
    <mergeCell ref="A242:F242"/>
    <mergeCell ref="G242:S242"/>
    <mergeCell ref="T242:Y242"/>
    <mergeCell ref="Z242:AD242"/>
    <mergeCell ref="AE242:AJ242"/>
    <mergeCell ref="AQ239:AV240"/>
    <mergeCell ref="AW239:BF239"/>
    <mergeCell ref="BG239:BL240"/>
    <mergeCell ref="AW240:BA240"/>
    <mergeCell ref="BB240:BF240"/>
    <mergeCell ref="A241:F241"/>
    <mergeCell ref="G241:S241"/>
    <mergeCell ref="T241:Y241"/>
    <mergeCell ref="Z241:AD241"/>
    <mergeCell ref="AE241:AJ241"/>
    <mergeCell ref="A239:F240"/>
    <mergeCell ref="G239:S240"/>
    <mergeCell ref="T239:Y240"/>
    <mergeCell ref="Z239:AD240"/>
    <mergeCell ref="AE239:AJ240"/>
    <mergeCell ref="AK239:AP240"/>
    <mergeCell ref="BP229:BS229"/>
    <mergeCell ref="A232:BL232"/>
    <mergeCell ref="A233:BL233"/>
    <mergeCell ref="A236:BL236"/>
    <mergeCell ref="A237:BL237"/>
    <mergeCell ref="A238:BL238"/>
    <mergeCell ref="AO229:AR229"/>
    <mergeCell ref="AS229:AW229"/>
    <mergeCell ref="AX229:BA229"/>
    <mergeCell ref="BB229:BF229"/>
    <mergeCell ref="BG229:BJ229"/>
    <mergeCell ref="BK229:BO229"/>
    <mergeCell ref="BB228:BF228"/>
    <mergeCell ref="BG228:BJ228"/>
    <mergeCell ref="BK228:BO228"/>
    <mergeCell ref="BP228:BS228"/>
    <mergeCell ref="A229:M229"/>
    <mergeCell ref="N229:U229"/>
    <mergeCell ref="V229:Z229"/>
    <mergeCell ref="AA229:AE229"/>
    <mergeCell ref="AF229:AI229"/>
    <mergeCell ref="AJ229:AN229"/>
    <mergeCell ref="BP227:BS227"/>
    <mergeCell ref="A228:M228"/>
    <mergeCell ref="N228:U228"/>
    <mergeCell ref="V228:Z228"/>
    <mergeCell ref="AA228:AE228"/>
    <mergeCell ref="AF228:AI228"/>
    <mergeCell ref="AJ228:AN228"/>
    <mergeCell ref="AO228:AR228"/>
    <mergeCell ref="AS228:AW228"/>
    <mergeCell ref="AX228:BA228"/>
    <mergeCell ref="AO227:AR227"/>
    <mergeCell ref="AS227:AW227"/>
    <mergeCell ref="AX227:BA227"/>
    <mergeCell ref="BB227:BF227"/>
    <mergeCell ref="BG227:BJ227"/>
    <mergeCell ref="BK227:BO227"/>
    <mergeCell ref="BB226:BF226"/>
    <mergeCell ref="BG226:BJ226"/>
    <mergeCell ref="BK226:BO226"/>
    <mergeCell ref="BP226:BS226"/>
    <mergeCell ref="A227:M227"/>
    <mergeCell ref="N227:U227"/>
    <mergeCell ref="V227:Z227"/>
    <mergeCell ref="AA227:AE227"/>
    <mergeCell ref="AF227:AI227"/>
    <mergeCell ref="AJ227:AN227"/>
    <mergeCell ref="AA226:AE226"/>
    <mergeCell ref="AF226:AI226"/>
    <mergeCell ref="AJ226:AN226"/>
    <mergeCell ref="AO226:AR226"/>
    <mergeCell ref="AS226:AW226"/>
    <mergeCell ref="AX226:BA226"/>
    <mergeCell ref="A223:BL223"/>
    <mergeCell ref="A224:BM224"/>
    <mergeCell ref="A225:M226"/>
    <mergeCell ref="N225:U226"/>
    <mergeCell ref="V225:Z226"/>
    <mergeCell ref="AA225:AI225"/>
    <mergeCell ref="AJ225:AR225"/>
    <mergeCell ref="AS225:BA225"/>
    <mergeCell ref="BB225:BJ225"/>
    <mergeCell ref="BK225:BS225"/>
    <mergeCell ref="AZ219:BD219"/>
    <mergeCell ref="A220:F220"/>
    <mergeCell ref="G220:S220"/>
    <mergeCell ref="T220:Z220"/>
    <mergeCell ref="AA220:AE220"/>
    <mergeCell ref="AF220:AJ220"/>
    <mergeCell ref="AK220:AO220"/>
    <mergeCell ref="AP220:AT220"/>
    <mergeCell ref="AU220:AY220"/>
    <mergeCell ref="AZ220:BD220"/>
    <mergeCell ref="AU218:AY218"/>
    <mergeCell ref="AZ218:BD218"/>
    <mergeCell ref="A219:F219"/>
    <mergeCell ref="G219:S219"/>
    <mergeCell ref="T219:Z219"/>
    <mergeCell ref="AA219:AE219"/>
    <mergeCell ref="AF219:AJ219"/>
    <mergeCell ref="AK219:AO219"/>
    <mergeCell ref="AP219:AT219"/>
    <mergeCell ref="AU219:AY219"/>
    <mergeCell ref="AP217:AT217"/>
    <mergeCell ref="AU217:AY217"/>
    <mergeCell ref="AZ217:BD217"/>
    <mergeCell ref="A218:F218"/>
    <mergeCell ref="G218:S218"/>
    <mergeCell ref="T218:Z218"/>
    <mergeCell ref="AA218:AE218"/>
    <mergeCell ref="AF218:AJ218"/>
    <mergeCell ref="AK218:AO218"/>
    <mergeCell ref="AP218:AT218"/>
    <mergeCell ref="A214:BL214"/>
    <mergeCell ref="A215:BD215"/>
    <mergeCell ref="A216:F217"/>
    <mergeCell ref="G216:S217"/>
    <mergeCell ref="T216:Z217"/>
    <mergeCell ref="AA216:AO216"/>
    <mergeCell ref="AP216:BD216"/>
    <mergeCell ref="AA217:AE217"/>
    <mergeCell ref="AF217:AJ217"/>
    <mergeCell ref="AK217:AO217"/>
    <mergeCell ref="AP212:AT212"/>
    <mergeCell ref="AU212:AY212"/>
    <mergeCell ref="AZ212:BD212"/>
    <mergeCell ref="BE212:BI212"/>
    <mergeCell ref="BJ212:BN212"/>
    <mergeCell ref="BO212:BS212"/>
    <mergeCell ref="A212:F212"/>
    <mergeCell ref="G212:S212"/>
    <mergeCell ref="T212:Z212"/>
    <mergeCell ref="AA212:AE212"/>
    <mergeCell ref="AF212:AJ212"/>
    <mergeCell ref="AK212:AO212"/>
    <mergeCell ref="AP211:AT211"/>
    <mergeCell ref="AU211:AY211"/>
    <mergeCell ref="AZ211:BD211"/>
    <mergeCell ref="BE211:BI211"/>
    <mergeCell ref="BJ211:BN211"/>
    <mergeCell ref="BO211:BS211"/>
    <mergeCell ref="A211:F211"/>
    <mergeCell ref="G211:S211"/>
    <mergeCell ref="T211:Z211"/>
    <mergeCell ref="AA211:AE211"/>
    <mergeCell ref="AF211:AJ211"/>
    <mergeCell ref="AK211:AO211"/>
    <mergeCell ref="AP210:AT210"/>
    <mergeCell ref="AU210:AY210"/>
    <mergeCell ref="AZ210:BD210"/>
    <mergeCell ref="BE210:BI210"/>
    <mergeCell ref="BJ210:BN210"/>
    <mergeCell ref="BO210:BS210"/>
    <mergeCell ref="A210:F210"/>
    <mergeCell ref="G210:S210"/>
    <mergeCell ref="T210:Z210"/>
    <mergeCell ref="AA210:AE210"/>
    <mergeCell ref="AF210:AJ210"/>
    <mergeCell ref="AK210:AO210"/>
    <mergeCell ref="AP209:AT209"/>
    <mergeCell ref="AU209:AY209"/>
    <mergeCell ref="AZ209:BD209"/>
    <mergeCell ref="BE209:BI209"/>
    <mergeCell ref="BJ209:BN209"/>
    <mergeCell ref="BO209:BS209"/>
    <mergeCell ref="A207:BS207"/>
    <mergeCell ref="A208:F209"/>
    <mergeCell ref="G208:S209"/>
    <mergeCell ref="T208:Z209"/>
    <mergeCell ref="AA208:AO208"/>
    <mergeCell ref="AP208:BD208"/>
    <mergeCell ref="BE208:BS208"/>
    <mergeCell ref="AA209:AE209"/>
    <mergeCell ref="AF209:AJ209"/>
    <mergeCell ref="AK209:AO209"/>
    <mergeCell ref="BA199:BC199"/>
    <mergeCell ref="BD199:BF199"/>
    <mergeCell ref="BG199:BI199"/>
    <mergeCell ref="BJ199:BL199"/>
    <mergeCell ref="A205:BL205"/>
    <mergeCell ref="A206:BS206"/>
    <mergeCell ref="A200:C200"/>
    <mergeCell ref="D200:V200"/>
    <mergeCell ref="W200:Y200"/>
    <mergeCell ref="Z200:AB200"/>
    <mergeCell ref="AI199:AK199"/>
    <mergeCell ref="AL199:AN199"/>
    <mergeCell ref="AO199:AQ199"/>
    <mergeCell ref="AR199:AT199"/>
    <mergeCell ref="AU199:AW199"/>
    <mergeCell ref="AX199:AZ199"/>
    <mergeCell ref="BA198:BC198"/>
    <mergeCell ref="BD198:BF198"/>
    <mergeCell ref="BG198:BI198"/>
    <mergeCell ref="BJ198:BL198"/>
    <mergeCell ref="A199:C199"/>
    <mergeCell ref="D199:V199"/>
    <mergeCell ref="W199:Y199"/>
    <mergeCell ref="Z199:AB199"/>
    <mergeCell ref="AC199:AE199"/>
    <mergeCell ref="AF199:AH199"/>
    <mergeCell ref="AI198:AK198"/>
    <mergeCell ref="AL198:AN198"/>
    <mergeCell ref="AO198:AQ198"/>
    <mergeCell ref="AR198:AT198"/>
    <mergeCell ref="AU198:AW198"/>
    <mergeCell ref="AX198:AZ198"/>
    <mergeCell ref="BA197:BC197"/>
    <mergeCell ref="BD197:BF197"/>
    <mergeCell ref="BG197:BI197"/>
    <mergeCell ref="BJ197:BL197"/>
    <mergeCell ref="A198:C198"/>
    <mergeCell ref="D198:V198"/>
    <mergeCell ref="W198:Y198"/>
    <mergeCell ref="Z198:AB198"/>
    <mergeCell ref="AC198:AE198"/>
    <mergeCell ref="AF198:AH198"/>
    <mergeCell ref="AI197:AK197"/>
    <mergeCell ref="AL197:AN197"/>
    <mergeCell ref="AO197:AQ197"/>
    <mergeCell ref="AR197:AT197"/>
    <mergeCell ref="AU197:AW197"/>
    <mergeCell ref="AX197:AZ197"/>
    <mergeCell ref="A197:C197"/>
    <mergeCell ref="D197:V197"/>
    <mergeCell ref="W197:Y197"/>
    <mergeCell ref="Z197:AB197"/>
    <mergeCell ref="AC197:AE197"/>
    <mergeCell ref="AF197:AH197"/>
    <mergeCell ref="BJ195:BL196"/>
    <mergeCell ref="W196:Y196"/>
    <mergeCell ref="Z196:AB196"/>
    <mergeCell ref="AC196:AE196"/>
    <mergeCell ref="AF196:AH196"/>
    <mergeCell ref="AI196:AK196"/>
    <mergeCell ref="AL196:AN196"/>
    <mergeCell ref="AO196:AQ196"/>
    <mergeCell ref="AR196:AT196"/>
    <mergeCell ref="BG194:BL194"/>
    <mergeCell ref="W195:AB195"/>
    <mergeCell ref="AC195:AH195"/>
    <mergeCell ref="AI195:AN195"/>
    <mergeCell ref="AO195:AT195"/>
    <mergeCell ref="AU195:AW196"/>
    <mergeCell ref="AX195:AZ196"/>
    <mergeCell ref="BA195:BC196"/>
    <mergeCell ref="BD195:BF196"/>
    <mergeCell ref="BG195:BI196"/>
    <mergeCell ref="A194:C196"/>
    <mergeCell ref="D194:V196"/>
    <mergeCell ref="W194:AH194"/>
    <mergeCell ref="AI194:AT194"/>
    <mergeCell ref="AU194:AZ194"/>
    <mergeCell ref="BA194:BF194"/>
    <mergeCell ref="AT178:AX178"/>
    <mergeCell ref="AY178:BC178"/>
    <mergeCell ref="BD178:BH178"/>
    <mergeCell ref="BI178:BM178"/>
    <mergeCell ref="BN178:BR178"/>
    <mergeCell ref="A193:BL193"/>
    <mergeCell ref="BI179:BM179"/>
    <mergeCell ref="BN179:BR179"/>
    <mergeCell ref="A180:T180"/>
    <mergeCell ref="U180:Y180"/>
    <mergeCell ref="A178:T178"/>
    <mergeCell ref="U178:Y178"/>
    <mergeCell ref="Z178:AD178"/>
    <mergeCell ref="AE178:AI178"/>
    <mergeCell ref="AJ178:AN178"/>
    <mergeCell ref="AO178:AS178"/>
    <mergeCell ref="AO177:AS177"/>
    <mergeCell ref="AT177:AX177"/>
    <mergeCell ref="AY177:BC177"/>
    <mergeCell ref="BD177:BH177"/>
    <mergeCell ref="BI177:BM177"/>
    <mergeCell ref="BN177:BR177"/>
    <mergeCell ref="AT176:AX176"/>
    <mergeCell ref="AY176:BC176"/>
    <mergeCell ref="BD176:BH176"/>
    <mergeCell ref="BI176:BM176"/>
    <mergeCell ref="BN176:BR176"/>
    <mergeCell ref="A177:T177"/>
    <mergeCell ref="U177:Y177"/>
    <mergeCell ref="Z177:AD177"/>
    <mergeCell ref="AE177:AI177"/>
    <mergeCell ref="AJ177:AN177"/>
    <mergeCell ref="A176:T176"/>
    <mergeCell ref="U176:Y176"/>
    <mergeCell ref="Z176:AD176"/>
    <mergeCell ref="AE176:AI176"/>
    <mergeCell ref="AJ176:AN176"/>
    <mergeCell ref="AO176:AS176"/>
    <mergeCell ref="AO175:AS175"/>
    <mergeCell ref="AT175:AX175"/>
    <mergeCell ref="AY175:BC175"/>
    <mergeCell ref="BD175:BH175"/>
    <mergeCell ref="BI175:BM175"/>
    <mergeCell ref="BN175:BR175"/>
    <mergeCell ref="A174:T175"/>
    <mergeCell ref="U174:AD174"/>
    <mergeCell ref="AE174:AN174"/>
    <mergeCell ref="AO174:AX174"/>
    <mergeCell ref="AY174:BH174"/>
    <mergeCell ref="BI174:BR174"/>
    <mergeCell ref="U175:Y175"/>
    <mergeCell ref="Z175:AD175"/>
    <mergeCell ref="AE175:AI175"/>
    <mergeCell ref="AJ175:AN175"/>
    <mergeCell ref="AP157:AT157"/>
    <mergeCell ref="AU157:AY157"/>
    <mergeCell ref="AZ157:BD157"/>
    <mergeCell ref="BE157:BI157"/>
    <mergeCell ref="A172:BL172"/>
    <mergeCell ref="A173:BR173"/>
    <mergeCell ref="BE158:BI158"/>
    <mergeCell ref="A159:C159"/>
    <mergeCell ref="D159:P159"/>
    <mergeCell ref="Q159:U159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BT137:BX137"/>
    <mergeCell ref="A152:BL152"/>
    <mergeCell ref="A153:C154"/>
    <mergeCell ref="D153:P154"/>
    <mergeCell ref="Q153:U154"/>
    <mergeCell ref="V153:AE154"/>
    <mergeCell ref="AF153:AT153"/>
    <mergeCell ref="AU153:BI153"/>
    <mergeCell ref="AF154:AJ154"/>
    <mergeCell ref="AK154:AO154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A135:C135"/>
    <mergeCell ref="D135:P135"/>
    <mergeCell ref="Q135:U135"/>
    <mergeCell ref="V135:AE135"/>
    <mergeCell ref="AF135:AJ135"/>
    <mergeCell ref="AK135:AO135"/>
    <mergeCell ref="BJ133:BX133"/>
    <mergeCell ref="AF134:AJ134"/>
    <mergeCell ref="AK134:AO134"/>
    <mergeCell ref="AP134:AT134"/>
    <mergeCell ref="AU134:AY134"/>
    <mergeCell ref="AZ134:BD134"/>
    <mergeCell ref="BE134:BI134"/>
    <mergeCell ref="BJ134:BN134"/>
    <mergeCell ref="BO134:BS134"/>
    <mergeCell ref="BT134:BX134"/>
    <mergeCell ref="A133:C134"/>
    <mergeCell ref="D133:P134"/>
    <mergeCell ref="Q133:U134"/>
    <mergeCell ref="V133:AE134"/>
    <mergeCell ref="AF133:AT133"/>
    <mergeCell ref="AU133:BI133"/>
    <mergeCell ref="AO125:AS125"/>
    <mergeCell ref="AT125:AX125"/>
    <mergeCell ref="AY125:BC125"/>
    <mergeCell ref="BD125:BH125"/>
    <mergeCell ref="A131:BL131"/>
    <mergeCell ref="A132:BL132"/>
    <mergeCell ref="AJ126:AN126"/>
    <mergeCell ref="AO126:AS126"/>
    <mergeCell ref="AT126:AX126"/>
    <mergeCell ref="AY126:BC126"/>
    <mergeCell ref="AO124:AS124"/>
    <mergeCell ref="AT124:AX124"/>
    <mergeCell ref="AY124:BC124"/>
    <mergeCell ref="BD124:BH124"/>
    <mergeCell ref="A125:C125"/>
    <mergeCell ref="D125:T125"/>
    <mergeCell ref="U125:Y125"/>
    <mergeCell ref="Z125:AD125"/>
    <mergeCell ref="AE125:AI125"/>
    <mergeCell ref="AJ125:AN125"/>
    <mergeCell ref="AO123:AS123"/>
    <mergeCell ref="AT123:AX123"/>
    <mergeCell ref="AY123:BC123"/>
    <mergeCell ref="BD123:BH123"/>
    <mergeCell ref="A124:C124"/>
    <mergeCell ref="D124:T124"/>
    <mergeCell ref="U124:Y124"/>
    <mergeCell ref="Z124:AD124"/>
    <mergeCell ref="AE124:AI124"/>
    <mergeCell ref="AJ124:AN124"/>
    <mergeCell ref="A123:C123"/>
    <mergeCell ref="D123:T123"/>
    <mergeCell ref="U123:Y123"/>
    <mergeCell ref="Z123:AD123"/>
    <mergeCell ref="AE123:AI123"/>
    <mergeCell ref="AJ123:AN123"/>
    <mergeCell ref="AE122:AI122"/>
    <mergeCell ref="AJ122:AN122"/>
    <mergeCell ref="AO122:AS122"/>
    <mergeCell ref="AT122:AX122"/>
    <mergeCell ref="AY122:BC122"/>
    <mergeCell ref="BD122:BH122"/>
    <mergeCell ref="BQ114:BT114"/>
    <mergeCell ref="BU114:BY114"/>
    <mergeCell ref="A119:BL119"/>
    <mergeCell ref="A120:BH120"/>
    <mergeCell ref="A121:C122"/>
    <mergeCell ref="D121:T122"/>
    <mergeCell ref="U121:AN121"/>
    <mergeCell ref="AO121:BH121"/>
    <mergeCell ref="U122:Y122"/>
    <mergeCell ref="Z122:AD122"/>
    <mergeCell ref="AN114:AR114"/>
    <mergeCell ref="AS114:AW114"/>
    <mergeCell ref="AX114:BA114"/>
    <mergeCell ref="BB114:BF114"/>
    <mergeCell ref="BG114:BK114"/>
    <mergeCell ref="BL114:BP114"/>
    <mergeCell ref="A114:C114"/>
    <mergeCell ref="D114:T114"/>
    <mergeCell ref="U114:Y114"/>
    <mergeCell ref="Z114:AD114"/>
    <mergeCell ref="AE114:AH114"/>
    <mergeCell ref="AI114:AM114"/>
    <mergeCell ref="AX113:BA113"/>
    <mergeCell ref="BB113:BF113"/>
    <mergeCell ref="BG113:BK113"/>
    <mergeCell ref="BL113:BP113"/>
    <mergeCell ref="BQ113:BT113"/>
    <mergeCell ref="BU113:BY113"/>
    <mergeCell ref="BQ112:BT112"/>
    <mergeCell ref="BU112:BY112"/>
    <mergeCell ref="A113:C113"/>
    <mergeCell ref="D113:T113"/>
    <mergeCell ref="U113:Y113"/>
    <mergeCell ref="Z113:AD113"/>
    <mergeCell ref="AE113:AH113"/>
    <mergeCell ref="AI113:AM113"/>
    <mergeCell ref="AN113:AR113"/>
    <mergeCell ref="AS113:AW113"/>
    <mergeCell ref="AN112:AR112"/>
    <mergeCell ref="AS112:AW112"/>
    <mergeCell ref="AX112:BA112"/>
    <mergeCell ref="BB112:BF112"/>
    <mergeCell ref="BG112:BK112"/>
    <mergeCell ref="BL112:BP112"/>
    <mergeCell ref="A112:C112"/>
    <mergeCell ref="D112:T112"/>
    <mergeCell ref="U112:Y112"/>
    <mergeCell ref="Z112:AD112"/>
    <mergeCell ref="AE112:AH112"/>
    <mergeCell ref="AI112:AM112"/>
    <mergeCell ref="AX111:BA111"/>
    <mergeCell ref="BB111:BF111"/>
    <mergeCell ref="BG111:BK111"/>
    <mergeCell ref="BL111:BP111"/>
    <mergeCell ref="BQ111:BT111"/>
    <mergeCell ref="BU111:BY111"/>
    <mergeCell ref="U111:Y111"/>
    <mergeCell ref="Z111:AD111"/>
    <mergeCell ref="AE111:AH111"/>
    <mergeCell ref="AI111:AM111"/>
    <mergeCell ref="AN111:AR111"/>
    <mergeCell ref="AS111:AW111"/>
    <mergeCell ref="BB104:BF104"/>
    <mergeCell ref="BG104:BK104"/>
    <mergeCell ref="A107:BL107"/>
    <mergeCell ref="A108:BL108"/>
    <mergeCell ref="A109:BY109"/>
    <mergeCell ref="A110:C111"/>
    <mergeCell ref="D110:T111"/>
    <mergeCell ref="U110:AM110"/>
    <mergeCell ref="AN110:BF110"/>
    <mergeCell ref="BG110:BY110"/>
    <mergeCell ref="BB103:BF103"/>
    <mergeCell ref="BG103:BK103"/>
    <mergeCell ref="A104:E104"/>
    <mergeCell ref="F104:W104"/>
    <mergeCell ref="X104:AB104"/>
    <mergeCell ref="AC104:AG104"/>
    <mergeCell ref="AH104:AL104"/>
    <mergeCell ref="AM104:AQ104"/>
    <mergeCell ref="AR104:AV104"/>
    <mergeCell ref="AW104:BA104"/>
    <mergeCell ref="BB102:BF102"/>
    <mergeCell ref="BG102:BK102"/>
    <mergeCell ref="A103:E103"/>
    <mergeCell ref="F103:W103"/>
    <mergeCell ref="X103:AB103"/>
    <mergeCell ref="AC103:AG103"/>
    <mergeCell ref="AH103:AL103"/>
    <mergeCell ref="AM103:AQ103"/>
    <mergeCell ref="AR103:AV103"/>
    <mergeCell ref="AW103:BA103"/>
    <mergeCell ref="BB101:BF101"/>
    <mergeCell ref="BG101:BK101"/>
    <mergeCell ref="A102:E102"/>
    <mergeCell ref="F102:W102"/>
    <mergeCell ref="X102:AB102"/>
    <mergeCell ref="AC102:AG102"/>
    <mergeCell ref="AH102:AL102"/>
    <mergeCell ref="AM102:AQ102"/>
    <mergeCell ref="AR102:AV102"/>
    <mergeCell ref="AW102:BA102"/>
    <mergeCell ref="A100:E101"/>
    <mergeCell ref="F100:W101"/>
    <mergeCell ref="X100:AQ100"/>
    <mergeCell ref="AR100:BK100"/>
    <mergeCell ref="X101:AB101"/>
    <mergeCell ref="AC101:AG101"/>
    <mergeCell ref="AH101:AL101"/>
    <mergeCell ref="AM101:AQ101"/>
    <mergeCell ref="AR101:AV101"/>
    <mergeCell ref="AW101:BA101"/>
    <mergeCell ref="AR85:AV85"/>
    <mergeCell ref="AW85:BA85"/>
    <mergeCell ref="BB85:BF85"/>
    <mergeCell ref="BG85:BK85"/>
    <mergeCell ref="A98:BL98"/>
    <mergeCell ref="A99:BK99"/>
    <mergeCell ref="AM86:AQ86"/>
    <mergeCell ref="AR86:AV86"/>
    <mergeCell ref="AW86:BA86"/>
    <mergeCell ref="BB86:BF86"/>
    <mergeCell ref="AR84:AV84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83:D83"/>
    <mergeCell ref="E83:W83"/>
    <mergeCell ref="X83:AB83"/>
    <mergeCell ref="AC83:AG83"/>
    <mergeCell ref="AH83:AL83"/>
    <mergeCell ref="AM83:AQ83"/>
    <mergeCell ref="AH82:AL82"/>
    <mergeCell ref="AM82:AQ82"/>
    <mergeCell ref="AR82:AV82"/>
    <mergeCell ref="AW82:BA82"/>
    <mergeCell ref="BB82:BF82"/>
    <mergeCell ref="BG82:BK82"/>
    <mergeCell ref="BQ77:BT77"/>
    <mergeCell ref="BU77:BY77"/>
    <mergeCell ref="A79:BL79"/>
    <mergeCell ref="A80:BK80"/>
    <mergeCell ref="A81:D82"/>
    <mergeCell ref="E81:W82"/>
    <mergeCell ref="X81:AQ81"/>
    <mergeCell ref="AR81:BK81"/>
    <mergeCell ref="X82:AB82"/>
    <mergeCell ref="AC82:AG82"/>
    <mergeCell ref="AN77:AR77"/>
    <mergeCell ref="AS77:AW77"/>
    <mergeCell ref="AX77:BA77"/>
    <mergeCell ref="BB77:BF77"/>
    <mergeCell ref="BG77:BK77"/>
    <mergeCell ref="BL77:BP77"/>
    <mergeCell ref="A77:E77"/>
    <mergeCell ref="F77:T77"/>
    <mergeCell ref="U77:Y77"/>
    <mergeCell ref="Z77:AD77"/>
    <mergeCell ref="AE77:AH77"/>
    <mergeCell ref="AI77:AM77"/>
    <mergeCell ref="AX76:BA76"/>
    <mergeCell ref="BB76:BF76"/>
    <mergeCell ref="BG76:BK76"/>
    <mergeCell ref="BL76:BP76"/>
    <mergeCell ref="BQ76:BT76"/>
    <mergeCell ref="BU76:BY76"/>
    <mergeCell ref="BQ75:BT75"/>
    <mergeCell ref="BU75:BY75"/>
    <mergeCell ref="A76:E76"/>
    <mergeCell ref="F76:T76"/>
    <mergeCell ref="U76:Y76"/>
    <mergeCell ref="Z76:AD76"/>
    <mergeCell ref="AE76:AH76"/>
    <mergeCell ref="AI76:AM76"/>
    <mergeCell ref="AN76:AR76"/>
    <mergeCell ref="AS76:AW76"/>
    <mergeCell ref="AN75:AR75"/>
    <mergeCell ref="AS75:AW75"/>
    <mergeCell ref="AX75:BA75"/>
    <mergeCell ref="BB75:BF75"/>
    <mergeCell ref="BG75:BK75"/>
    <mergeCell ref="BL75:BP75"/>
    <mergeCell ref="BG74:BK74"/>
    <mergeCell ref="BL74:BP74"/>
    <mergeCell ref="BQ74:BT74"/>
    <mergeCell ref="BU74:BY74"/>
    <mergeCell ref="A75:E75"/>
    <mergeCell ref="F75:T75"/>
    <mergeCell ref="U75:Y75"/>
    <mergeCell ref="Z75:AD75"/>
    <mergeCell ref="AE75:AH75"/>
    <mergeCell ref="AI75:AM75"/>
    <mergeCell ref="AE74:AH74"/>
    <mergeCell ref="AI74:AM74"/>
    <mergeCell ref="AN74:AR74"/>
    <mergeCell ref="AS74:AW74"/>
    <mergeCell ref="AX74:BA74"/>
    <mergeCell ref="BB74:BF74"/>
    <mergeCell ref="BU58:BY58"/>
    <mergeCell ref="A71:BL71"/>
    <mergeCell ref="A72:BY72"/>
    <mergeCell ref="A73:E74"/>
    <mergeCell ref="F73:T74"/>
    <mergeCell ref="U73:AM73"/>
    <mergeCell ref="AN73:BF73"/>
    <mergeCell ref="BG73:BY73"/>
    <mergeCell ref="U74:Y74"/>
    <mergeCell ref="Z74:AD74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14:A117 A125:A128 A199:A202">
    <cfRule type="cellIs" dxfId="3" priority="1" stopIfTrue="1" operator="equal">
      <formula>A113</formula>
    </cfRule>
  </conditionalFormatting>
  <conditionalFormatting sqref="A137:C150 A157:C170">
    <cfRule type="cellIs" dxfId="2" priority="2" stopIfTrue="1" operator="equal">
      <formula>A136</formula>
    </cfRule>
    <cfRule type="cellIs" dxfId="1" priority="3" stopIfTrue="1" operator="equal">
      <formula>0</formula>
    </cfRule>
  </conditionalFormatting>
  <conditionalFormatting sqref="A129">
    <cfRule type="cellIs" dxfId="0" priority="5" stopIfTrue="1" operator="equal">
      <formula>A125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КПК3110160</vt:lpstr>
      <vt:lpstr>'Додаток2 КПК3110160'!Область_печати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PC</cp:lastModifiedBy>
  <cp:lastPrinted>2019-10-19T14:09:19Z</cp:lastPrinted>
  <dcterms:created xsi:type="dcterms:W3CDTF">2016-07-02T12:27:50Z</dcterms:created>
  <dcterms:modified xsi:type="dcterms:W3CDTF">2023-02-15T11:36:16Z</dcterms:modified>
</cp:coreProperties>
</file>