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460" windowHeight="3990" tabRatio="601" activeTab="0"/>
  </bookViews>
  <sheets>
    <sheet name="лист1" sheetId="1" r:id="rId1"/>
  </sheets>
  <definedNames>
    <definedName name="_xlnm.Print_Area" localSheetId="0">'лист1'!$A$1:$L$21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<sst xmlns="http://schemas.openxmlformats.org/spreadsheetml/2006/main" count="27" uniqueCount="27">
  <si>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</t>
  </si>
  <si>
    <t>Зміни, внесені в доходну частину бюджету</t>
  </si>
  <si>
    <t xml:space="preserve">Найменування  </t>
  </si>
  <si>
    <t xml:space="preserve">РАЗОМ        </t>
  </si>
  <si>
    <t>липень</t>
  </si>
  <si>
    <t>травень</t>
  </si>
  <si>
    <t>червень</t>
  </si>
  <si>
    <t>Загальний фонд</t>
  </si>
  <si>
    <t>Загальний  фонд разом</t>
  </si>
  <si>
    <t>у  тому числі</t>
  </si>
  <si>
    <t>Інша субвенція</t>
  </si>
  <si>
    <t>Додаток 1</t>
  </si>
  <si>
    <t>до рішення міської ради</t>
  </si>
  <si>
    <t>Спеціальний фонд</t>
  </si>
  <si>
    <t>Спеціальний фонд разом</t>
  </si>
  <si>
    <t>Загальний і спеціальний фонд разом</t>
  </si>
  <si>
    <t>Секретар міської ради</t>
  </si>
  <si>
    <t xml:space="preserve">Единий податок з фізичних осіб                 ( бюджет розвитку)  </t>
  </si>
  <si>
    <t>серпень</t>
  </si>
  <si>
    <t>вересень</t>
  </si>
  <si>
    <t>жовтень</t>
  </si>
  <si>
    <t>листопад</t>
  </si>
  <si>
    <t>грудень</t>
  </si>
  <si>
    <t xml:space="preserve">                                                  М.Л. Власов</t>
  </si>
  <si>
    <t>м. Лисичанська на 2013 рік</t>
  </si>
  <si>
    <t>тис.грн.</t>
  </si>
  <si>
    <t>№47/819 від 23.05.2013р.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</si>
</sst>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E+00;\䈈"/>
    <numFmt numFmtId="173" formatCode="0.0E+00;\Ԙ"/>
    <numFmt numFmtId="174" formatCode="0E+00;\Ԙ"/>
    <numFmt numFmtId="175" formatCode="0.00E+00;\Ԙ"/>
    <numFmt numFmtId="176" formatCode="0.000E+00;\Ԙ"/>
    <numFmt numFmtId="177" formatCode="#,##0.0"/>
    <numFmt numFmtId="178" formatCode="0.0"/>
    <numFmt numFmtId="179" formatCode="#,##0.000"/>
    <numFmt numFmtId="180" formatCode="0.000"/>
  </numFmts>
  <fonts count="9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179" fontId="7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179" fontId="8" fillId="0" borderId="7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4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50" zoomScaleNormal="50" zoomScaleSheetLayoutView="50" workbookViewId="0" topLeftCell="B1">
      <selection activeCell="C4" sqref="C4"/>
    </sheetView>
  </sheetViews>
  <sheetFormatPr defaultColWidth="9.00390625" defaultRowHeight="12.75"/>
  <cols>
    <col min="1" max="1" width="16.25390625" style="0" customWidth="1"/>
    <col min="2" max="2" width="15.625" style="0" customWidth="1"/>
    <col min="3" max="3" width="30.875" style="0" customWidth="1"/>
    <col min="4" max="4" width="14.125" style="0" customWidth="1"/>
    <col min="5" max="5" width="15.625" style="0" customWidth="1"/>
    <col min="6" max="6" width="13.125" style="0" customWidth="1"/>
    <col min="7" max="7" width="12.75390625" style="0" customWidth="1"/>
    <col min="8" max="8" width="13.375" style="0" customWidth="1"/>
    <col min="9" max="9" width="14.375" style="0" customWidth="1"/>
    <col min="10" max="10" width="14.625" style="0" customWidth="1"/>
    <col min="11" max="11" width="12.125" style="0" customWidth="1"/>
    <col min="12" max="12" width="13.75390625" style="0" customWidth="1"/>
  </cols>
  <sheetData>
    <row r="1" spans="1:12" ht="15.75">
      <c r="A1" s="45"/>
      <c r="B1" s="4"/>
      <c r="C1" s="4"/>
      <c r="E1" s="5"/>
      <c r="J1" s="6" t="s">
        <v>11</v>
      </c>
      <c r="K1" s="6"/>
      <c r="L1" s="6"/>
    </row>
    <row r="2" spans="1:12" ht="15.75">
      <c r="A2" s="45"/>
      <c r="B2" s="4"/>
      <c r="C2" s="4"/>
      <c r="E2" s="5"/>
      <c r="J2" s="6" t="s">
        <v>12</v>
      </c>
      <c r="K2" s="6"/>
      <c r="L2" s="6"/>
    </row>
    <row r="3" spans="1:12" ht="15.75">
      <c r="A3" s="45"/>
      <c r="B3" s="4"/>
      <c r="C3" s="4"/>
      <c r="E3" s="5"/>
      <c r="J3" s="6" t="s">
        <v>26</v>
      </c>
      <c r="K3" s="6"/>
      <c r="L3" s="6"/>
    </row>
    <row r="4" spans="1:5" ht="15">
      <c r="A4" s="45"/>
      <c r="B4" s="4"/>
      <c r="C4" s="4"/>
      <c r="D4" s="5"/>
      <c r="E4" s="5"/>
    </row>
    <row r="5" spans="1:12" ht="20.25">
      <c r="A5" s="48"/>
      <c r="B5" s="53" t="s">
        <v>1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20.25">
      <c r="A6" s="48"/>
      <c r="B6" s="53" t="s">
        <v>24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1" ht="18.75" thickBot="1">
      <c r="A7" s="46"/>
      <c r="B7" s="7"/>
      <c r="C7" s="8"/>
      <c r="D7" s="5"/>
      <c r="F7" s="2"/>
      <c r="G7" s="2"/>
      <c r="K7" s="6" t="s">
        <v>25</v>
      </c>
    </row>
    <row r="8" spans="1:12" ht="27" customHeight="1" thickBot="1">
      <c r="A8" s="52"/>
      <c r="B8" s="54"/>
      <c r="C8" s="9" t="s">
        <v>2</v>
      </c>
      <c r="D8" s="56" t="s">
        <v>3</v>
      </c>
      <c r="E8" s="58" t="s">
        <v>9</v>
      </c>
      <c r="F8" s="59"/>
      <c r="G8" s="59"/>
      <c r="H8" s="59"/>
      <c r="I8" s="59"/>
      <c r="J8" s="59"/>
      <c r="K8" s="59"/>
      <c r="L8" s="60"/>
    </row>
    <row r="9" spans="1:12" ht="33.75" customHeight="1" thickBot="1">
      <c r="A9" s="52"/>
      <c r="B9" s="55"/>
      <c r="C9" s="10" t="s">
        <v>0</v>
      </c>
      <c r="D9" s="57"/>
      <c r="E9" s="15" t="s">
        <v>5</v>
      </c>
      <c r="F9" s="15" t="s">
        <v>6</v>
      </c>
      <c r="G9" s="14" t="s">
        <v>4</v>
      </c>
      <c r="H9" s="16" t="s">
        <v>18</v>
      </c>
      <c r="I9" s="17" t="s">
        <v>19</v>
      </c>
      <c r="J9" s="18" t="s">
        <v>20</v>
      </c>
      <c r="K9" s="18" t="s">
        <v>21</v>
      </c>
      <c r="L9" s="18" t="s">
        <v>22</v>
      </c>
    </row>
    <row r="10" spans="1:12" ht="26.25" customHeight="1" thickBot="1">
      <c r="A10" s="47"/>
      <c r="B10" s="11">
        <v>1</v>
      </c>
      <c r="C10" s="12">
        <v>2</v>
      </c>
      <c r="D10" s="13">
        <v>3</v>
      </c>
      <c r="E10" s="3">
        <v>4</v>
      </c>
      <c r="F10" s="3">
        <v>5</v>
      </c>
      <c r="G10" s="14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</row>
    <row r="11" spans="1:12" ht="48" customHeight="1" thickBot="1">
      <c r="A11" s="47"/>
      <c r="B11" s="19"/>
      <c r="C11" s="37" t="s">
        <v>7</v>
      </c>
      <c r="D11" s="21"/>
      <c r="E11" s="22"/>
      <c r="F11" s="21"/>
      <c r="G11" s="23"/>
      <c r="H11" s="21"/>
      <c r="I11" s="21"/>
      <c r="J11" s="21"/>
      <c r="K11" s="21"/>
      <c r="L11" s="21"/>
    </row>
    <row r="12" spans="1:12" ht="45" customHeight="1" thickBot="1">
      <c r="A12" s="47"/>
      <c r="B12" s="24">
        <v>41035000</v>
      </c>
      <c r="C12" s="25" t="s">
        <v>10</v>
      </c>
      <c r="D12" s="26">
        <f>(E12+F12+G12)</f>
        <v>393.6</v>
      </c>
      <c r="E12" s="27">
        <v>50</v>
      </c>
      <c r="F12" s="27">
        <v>273.6</v>
      </c>
      <c r="G12" s="28">
        <v>70</v>
      </c>
      <c r="H12" s="21"/>
      <c r="I12" s="21"/>
      <c r="J12" s="21"/>
      <c r="K12" s="21"/>
      <c r="L12" s="21"/>
    </row>
    <row r="13" spans="1:12" ht="46.5" customHeight="1" thickBot="1">
      <c r="A13" s="47"/>
      <c r="B13" s="21"/>
      <c r="C13" s="43" t="s">
        <v>8</v>
      </c>
      <c r="D13" s="26">
        <f>SUM(E13:G13)</f>
        <v>393.6</v>
      </c>
      <c r="E13" s="27">
        <f>E12</f>
        <v>50</v>
      </c>
      <c r="F13" s="27">
        <f>F12</f>
        <v>273.6</v>
      </c>
      <c r="G13" s="28">
        <f>G12</f>
        <v>70</v>
      </c>
      <c r="H13" s="21"/>
      <c r="I13" s="21"/>
      <c r="J13" s="21"/>
      <c r="K13" s="21"/>
      <c r="L13" s="21"/>
    </row>
    <row r="14" spans="1:12" ht="57" customHeight="1" thickBot="1">
      <c r="A14" s="47"/>
      <c r="B14" s="24"/>
      <c r="C14" s="38" t="s">
        <v>13</v>
      </c>
      <c r="D14" s="29"/>
      <c r="E14" s="21"/>
      <c r="F14" s="21"/>
      <c r="G14" s="23"/>
      <c r="H14" s="21"/>
      <c r="I14" s="21"/>
      <c r="J14" s="21"/>
      <c r="K14" s="21"/>
      <c r="L14" s="21"/>
    </row>
    <row r="15" spans="1:12" ht="84" customHeight="1" thickBot="1">
      <c r="A15" s="47"/>
      <c r="B15" s="20">
        <v>18050400</v>
      </c>
      <c r="C15" s="30" t="s">
        <v>17</v>
      </c>
      <c r="D15" s="31">
        <f>(E15+F15+G15+H15+I15+J15+K15+L15)</f>
        <v>1.0658141036401503E-14</v>
      </c>
      <c r="E15" s="22">
        <v>156.827</v>
      </c>
      <c r="F15" s="22">
        <v>0</v>
      </c>
      <c r="G15" s="32">
        <v>-6.137</v>
      </c>
      <c r="H15" s="21">
        <v>-21.123</v>
      </c>
      <c r="I15" s="33">
        <v>-58.184</v>
      </c>
      <c r="J15" s="33">
        <v>-67.107</v>
      </c>
      <c r="K15" s="33">
        <v>-2.138</v>
      </c>
      <c r="L15" s="33">
        <v>-2.138</v>
      </c>
    </row>
    <row r="16" spans="1:12" ht="58.5" customHeight="1" thickBot="1">
      <c r="A16" s="47"/>
      <c r="B16" s="35"/>
      <c r="C16" s="44" t="s">
        <v>14</v>
      </c>
      <c r="D16" s="39">
        <f>(E16+F16+G16+H16+I16+J16+K16+L16)</f>
        <v>1.0658141036401503E-14</v>
      </c>
      <c r="E16" s="36">
        <v>156.827</v>
      </c>
      <c r="F16" s="36">
        <v>0</v>
      </c>
      <c r="G16" s="40">
        <v>-6.137</v>
      </c>
      <c r="H16" s="34">
        <v>-21.123</v>
      </c>
      <c r="I16" s="41">
        <v>-58.184</v>
      </c>
      <c r="J16" s="41">
        <v>-67.107</v>
      </c>
      <c r="K16" s="41">
        <v>-2.138</v>
      </c>
      <c r="L16" s="41">
        <v>-2.138</v>
      </c>
    </row>
    <row r="17" spans="1:12" ht="69" customHeight="1" thickBot="1">
      <c r="A17" s="48"/>
      <c r="B17" s="21"/>
      <c r="C17" s="42" t="s">
        <v>15</v>
      </c>
      <c r="D17" s="26">
        <f aca="true" t="shared" si="0" ref="D17:L17">(D13+D16)</f>
        <v>393.6</v>
      </c>
      <c r="E17" s="26">
        <f t="shared" si="0"/>
        <v>206.827</v>
      </c>
      <c r="F17" s="26">
        <f t="shared" si="0"/>
        <v>273.6</v>
      </c>
      <c r="G17" s="26">
        <f t="shared" si="0"/>
        <v>63.863</v>
      </c>
      <c r="H17" s="26">
        <f t="shared" si="0"/>
        <v>-21.123</v>
      </c>
      <c r="I17" s="26">
        <f t="shared" si="0"/>
        <v>-58.184</v>
      </c>
      <c r="J17" s="26">
        <f t="shared" si="0"/>
        <v>-67.107</v>
      </c>
      <c r="K17" s="26">
        <f t="shared" si="0"/>
        <v>-2.138</v>
      </c>
      <c r="L17" s="26">
        <f t="shared" si="0"/>
        <v>-2.138</v>
      </c>
    </row>
    <row r="18" spans="1:2" ht="12.75" customHeight="1">
      <c r="A18" s="50"/>
      <c r="B18" s="1"/>
    </row>
    <row r="19" ht="16.5" customHeight="1">
      <c r="A19" s="49"/>
    </row>
    <row r="20" ht="20.25" customHeight="1">
      <c r="A20" s="50"/>
    </row>
    <row r="21" spans="1:10" ht="20.25">
      <c r="A21" s="51"/>
      <c r="C21" s="8" t="s">
        <v>16</v>
      </c>
      <c r="G21" s="8" t="s">
        <v>23</v>
      </c>
      <c r="J21" s="7"/>
    </row>
  </sheetData>
  <mergeCells count="5">
    <mergeCell ref="B5:L5"/>
    <mergeCell ref="B6:L6"/>
    <mergeCell ref="B8:B9"/>
    <mergeCell ref="D8:D9"/>
    <mergeCell ref="E8:L8"/>
  </mergeCells>
  <printOptions/>
  <pageMargins left="0.41" right="0.1968503937007874" top="0.5905511811023623" bottom="0.5905511811023623" header="0.5118110236220472" footer="0.5118110236220472"/>
  <pageSetup horizontalDpi="120" verticalDpi="12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</dc:creator>
  <cp:keywords/>
  <dc:description/>
  <cp:lastModifiedBy>User</cp:lastModifiedBy>
  <cp:lastPrinted>2013-05-20T09:32:30Z</cp:lastPrinted>
  <dcterms:created xsi:type="dcterms:W3CDTF">2002-03-28T10:14:40Z</dcterms:created>
  <dcterms:modified xsi:type="dcterms:W3CDTF">2013-05-24T04:31:52Z</dcterms:modified>
  <cp:category/>
  <cp:version/>
  <cp:contentType/>
  <cp:contentStatus/>
</cp:coreProperties>
</file>